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tileima-my.sharepoint.com/personal/kari_postileima_info/Documents/Resurssit/Tutkimukset/Ketjuleimat/"/>
    </mc:Choice>
  </mc:AlternateContent>
  <xr:revisionPtr revIDLastSave="2934" documentId="8_{21284B2E-EE32-47EB-9E7A-2622A75B1F90}" xr6:coauthVersionLast="46" xr6:coauthVersionMax="46" xr10:uidLastSave="{D2E54533-CDF7-47C7-B13D-20FF556011BD}"/>
  <bookViews>
    <workbookView xWindow="25080" yWindow="30" windowWidth="25440" windowHeight="15390" activeTab="7" xr2:uid="{D5992EFD-6F56-45F4-A4E6-830B149BFE31}"/>
  </bookViews>
  <sheets>
    <sheet name="Taul1" sheetId="1" r:id="rId1"/>
    <sheet name="A-I" sheetId="11" r:id="rId2"/>
    <sheet name="Taul4" sheetId="4" r:id="rId3"/>
    <sheet name="BAD-L-M-BAD" sheetId="5" r:id="rId4"/>
    <sheet name="COPY" sheetId="7" r:id="rId5"/>
    <sheet name="H-K" sheetId="2" r:id="rId6"/>
    <sheet name="L-M" sheetId="6" r:id="rId7"/>
    <sheet name="N-Ä" sheetId="8" r:id="rId8"/>
    <sheet name="LEIMOIHIN" sheetId="9" r:id="rId9"/>
    <sheet name="KETJUIHIN" sheetId="10" r:id="rId10"/>
  </sheets>
  <definedNames>
    <definedName name="_xlnm._FilterDatabase" localSheetId="3" hidden="1">'BAD-L-M-BAD'!$A$1:$U$256</definedName>
    <definedName name="_xlnm._FilterDatabase" localSheetId="4" hidden="1">COPY!$B$1:$Y$310</definedName>
    <definedName name="_xlnm._FilterDatabase" localSheetId="5">'H-K'!$B$1:$AB$569</definedName>
    <definedName name="_xlnm._FilterDatabase" localSheetId="8" hidden="1">LEIMOIHIN!$A$2:$F$663</definedName>
    <definedName name="_xlnm._FilterDatabase" localSheetId="6" hidden="1">'L-M'!$A$1:$AI$311</definedName>
    <definedName name="_xlnm._FilterDatabase" localSheetId="7" hidden="1">'N-Ä'!$A$1:$AF$663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8" l="1"/>
  <c r="AC3" i="8"/>
  <c r="AB4" i="8"/>
  <c r="AC4" i="8"/>
  <c r="AB5" i="8"/>
  <c r="AC5" i="8"/>
  <c r="AB6" i="8"/>
  <c r="AC6" i="8"/>
  <c r="AB7" i="8"/>
  <c r="AC7" i="8"/>
  <c r="AB8" i="8"/>
  <c r="AC8" i="8"/>
  <c r="AB9" i="8"/>
  <c r="AC9" i="8"/>
  <c r="AB10" i="8"/>
  <c r="AC10" i="8"/>
  <c r="AB11" i="8"/>
  <c r="AC11" i="8"/>
  <c r="AB12" i="8"/>
  <c r="AC12" i="8"/>
  <c r="AB13" i="8"/>
  <c r="AC13" i="8"/>
  <c r="AB14" i="8"/>
  <c r="AC14" i="8"/>
  <c r="AB15" i="8"/>
  <c r="AC15" i="8"/>
  <c r="AB16" i="8"/>
  <c r="AC16" i="8"/>
  <c r="AB17" i="8"/>
  <c r="AC17" i="8"/>
  <c r="AB18" i="8"/>
  <c r="AC18" i="8"/>
  <c r="AB19" i="8"/>
  <c r="AC19" i="8"/>
  <c r="AB20" i="8"/>
  <c r="AC20" i="8"/>
  <c r="AB21" i="8"/>
  <c r="AC21" i="8"/>
  <c r="AB22" i="8"/>
  <c r="AC22" i="8"/>
  <c r="AB23" i="8"/>
  <c r="AC23" i="8"/>
  <c r="AB24" i="8"/>
  <c r="AC24" i="8"/>
  <c r="AB25" i="8"/>
  <c r="AC25" i="8"/>
  <c r="AB26" i="8"/>
  <c r="AC26" i="8"/>
  <c r="AB27" i="8"/>
  <c r="AC27" i="8"/>
  <c r="AB28" i="8"/>
  <c r="AC28" i="8"/>
  <c r="AB29" i="8"/>
  <c r="AC29" i="8"/>
  <c r="AB30" i="8"/>
  <c r="AC30" i="8"/>
  <c r="AB31" i="8"/>
  <c r="AC31" i="8"/>
  <c r="AB32" i="8"/>
  <c r="AC32" i="8"/>
  <c r="AB33" i="8"/>
  <c r="AC33" i="8"/>
  <c r="AB34" i="8"/>
  <c r="AC34" i="8"/>
  <c r="AB35" i="8"/>
  <c r="AC35" i="8"/>
  <c r="AB36" i="8"/>
  <c r="AC36" i="8"/>
  <c r="AB37" i="8"/>
  <c r="AC37" i="8"/>
  <c r="AB38" i="8"/>
  <c r="AC38" i="8"/>
  <c r="AB39" i="8"/>
  <c r="AC39" i="8"/>
  <c r="AB40" i="8"/>
  <c r="AC40" i="8"/>
  <c r="AB41" i="8"/>
  <c r="AC41" i="8"/>
  <c r="AB42" i="8"/>
  <c r="AC42" i="8"/>
  <c r="AB43" i="8"/>
  <c r="AC43" i="8"/>
  <c r="AB44" i="8"/>
  <c r="AC44" i="8"/>
  <c r="AB45" i="8"/>
  <c r="AC45" i="8"/>
  <c r="AB46" i="8"/>
  <c r="AC46" i="8"/>
  <c r="AB47" i="8"/>
  <c r="AC47" i="8"/>
  <c r="AB48" i="8"/>
  <c r="AC48" i="8"/>
  <c r="AB49" i="8"/>
  <c r="AC49" i="8"/>
  <c r="AB50" i="8"/>
  <c r="AC50" i="8"/>
  <c r="AB51" i="8"/>
  <c r="AC51" i="8"/>
  <c r="AB52" i="8"/>
  <c r="AC52" i="8"/>
  <c r="AB53" i="8"/>
  <c r="AC53" i="8"/>
  <c r="AB54" i="8"/>
  <c r="AC54" i="8"/>
  <c r="AB55" i="8"/>
  <c r="AC55" i="8"/>
  <c r="AB56" i="8"/>
  <c r="AC56" i="8"/>
  <c r="AB57" i="8"/>
  <c r="AC57" i="8"/>
  <c r="AB58" i="8"/>
  <c r="AC58" i="8"/>
  <c r="AB59" i="8"/>
  <c r="AC59" i="8"/>
  <c r="AB60" i="8"/>
  <c r="AC60" i="8"/>
  <c r="AB61" i="8"/>
  <c r="AC61" i="8"/>
  <c r="AB62" i="8"/>
  <c r="AC62" i="8"/>
  <c r="AB63" i="8"/>
  <c r="AC63" i="8"/>
  <c r="AB64" i="8"/>
  <c r="AC64" i="8"/>
  <c r="AB65" i="8"/>
  <c r="AC65" i="8"/>
  <c r="AB66" i="8"/>
  <c r="AC66" i="8"/>
  <c r="AB67" i="8"/>
  <c r="AC67" i="8"/>
  <c r="AB68" i="8"/>
  <c r="AC68" i="8"/>
  <c r="AB69" i="8"/>
  <c r="AC69" i="8"/>
  <c r="AB70" i="8"/>
  <c r="AC70" i="8"/>
  <c r="AB71" i="8"/>
  <c r="AC71" i="8"/>
  <c r="AB72" i="8"/>
  <c r="AC72" i="8"/>
  <c r="AB73" i="8"/>
  <c r="AC73" i="8"/>
  <c r="AB74" i="8"/>
  <c r="AC74" i="8"/>
  <c r="AB75" i="8"/>
  <c r="AC75" i="8"/>
  <c r="AB76" i="8"/>
  <c r="AC76" i="8"/>
  <c r="AB77" i="8"/>
  <c r="AC77" i="8"/>
  <c r="AB78" i="8"/>
  <c r="AC78" i="8"/>
  <c r="AB79" i="8"/>
  <c r="AC79" i="8"/>
  <c r="AB80" i="8"/>
  <c r="AC80" i="8"/>
  <c r="AB81" i="8"/>
  <c r="AC81" i="8"/>
  <c r="AB82" i="8"/>
  <c r="AC82" i="8"/>
  <c r="AB83" i="8"/>
  <c r="AC83" i="8"/>
  <c r="AB84" i="8"/>
  <c r="AC84" i="8"/>
  <c r="AB85" i="8"/>
  <c r="AC85" i="8"/>
  <c r="AB86" i="8"/>
  <c r="AC86" i="8"/>
  <c r="AB87" i="8"/>
  <c r="AC87" i="8"/>
  <c r="AB88" i="8"/>
  <c r="AC88" i="8"/>
  <c r="AB89" i="8"/>
  <c r="AC89" i="8"/>
  <c r="AB90" i="8"/>
  <c r="AC90" i="8"/>
  <c r="AB91" i="8"/>
  <c r="AC91" i="8"/>
  <c r="AB92" i="8"/>
  <c r="AC92" i="8"/>
  <c r="AB93" i="8"/>
  <c r="AC93" i="8"/>
  <c r="AB94" i="8"/>
  <c r="AC94" i="8"/>
  <c r="AB95" i="8"/>
  <c r="AC95" i="8"/>
  <c r="AB96" i="8"/>
  <c r="AC96" i="8"/>
  <c r="AB97" i="8"/>
  <c r="AC97" i="8"/>
  <c r="AB98" i="8"/>
  <c r="AC98" i="8"/>
  <c r="AB99" i="8"/>
  <c r="AC99" i="8"/>
  <c r="AB100" i="8"/>
  <c r="AC100" i="8"/>
  <c r="AB101" i="8"/>
  <c r="AC101" i="8"/>
  <c r="AB102" i="8"/>
  <c r="AC102" i="8"/>
  <c r="AB103" i="8"/>
  <c r="AC103" i="8"/>
  <c r="AB104" i="8"/>
  <c r="AC104" i="8"/>
  <c r="AB105" i="8"/>
  <c r="AC105" i="8"/>
  <c r="AB106" i="8"/>
  <c r="AC106" i="8"/>
  <c r="AB107" i="8"/>
  <c r="AC107" i="8"/>
  <c r="AB108" i="8"/>
  <c r="AC108" i="8"/>
  <c r="AB109" i="8"/>
  <c r="AC109" i="8"/>
  <c r="AB110" i="8"/>
  <c r="AC110" i="8"/>
  <c r="AB111" i="8"/>
  <c r="AC111" i="8"/>
  <c r="AB112" i="8"/>
  <c r="AC112" i="8"/>
  <c r="AB113" i="8"/>
  <c r="AC113" i="8"/>
  <c r="AB114" i="8"/>
  <c r="AC114" i="8"/>
  <c r="AB115" i="8"/>
  <c r="AC115" i="8"/>
  <c r="AB116" i="8"/>
  <c r="AC116" i="8"/>
  <c r="AB117" i="8"/>
  <c r="AC117" i="8"/>
  <c r="AB118" i="8"/>
  <c r="AC118" i="8"/>
  <c r="AB119" i="8"/>
  <c r="AC119" i="8"/>
  <c r="AB120" i="8"/>
  <c r="AC120" i="8"/>
  <c r="AB121" i="8"/>
  <c r="AC121" i="8"/>
  <c r="AB122" i="8"/>
  <c r="AC122" i="8"/>
  <c r="AB123" i="8"/>
  <c r="AC123" i="8"/>
  <c r="AB124" i="8"/>
  <c r="AC124" i="8"/>
  <c r="AB125" i="8"/>
  <c r="AC125" i="8"/>
  <c r="AB126" i="8"/>
  <c r="AC126" i="8"/>
  <c r="AB127" i="8"/>
  <c r="AC127" i="8"/>
  <c r="AB128" i="8"/>
  <c r="AC128" i="8"/>
  <c r="AB129" i="8"/>
  <c r="AC129" i="8"/>
  <c r="AB130" i="8"/>
  <c r="AC130" i="8"/>
  <c r="AB131" i="8"/>
  <c r="AC131" i="8"/>
  <c r="AB132" i="8"/>
  <c r="AC132" i="8"/>
  <c r="AB133" i="8"/>
  <c r="AC133" i="8"/>
  <c r="AB134" i="8"/>
  <c r="AC134" i="8"/>
  <c r="AB135" i="8"/>
  <c r="AC135" i="8"/>
  <c r="AB136" i="8"/>
  <c r="AC136" i="8"/>
  <c r="AB137" i="8"/>
  <c r="AC137" i="8"/>
  <c r="AB138" i="8"/>
  <c r="AC138" i="8"/>
  <c r="AB139" i="8"/>
  <c r="AC139" i="8"/>
  <c r="AB140" i="8"/>
  <c r="AC140" i="8"/>
  <c r="AB141" i="8"/>
  <c r="AC141" i="8"/>
  <c r="AB142" i="8"/>
  <c r="AC142" i="8"/>
  <c r="AB143" i="8"/>
  <c r="AC143" i="8"/>
  <c r="AB144" i="8"/>
  <c r="AC144" i="8"/>
  <c r="AB145" i="8"/>
  <c r="AC145" i="8"/>
  <c r="AB146" i="8"/>
  <c r="AC146" i="8"/>
  <c r="AB147" i="8"/>
  <c r="AC147" i="8"/>
  <c r="AB148" i="8"/>
  <c r="AC148" i="8"/>
  <c r="AB149" i="8"/>
  <c r="AC149" i="8"/>
  <c r="AB150" i="8"/>
  <c r="AC150" i="8"/>
  <c r="AB151" i="8"/>
  <c r="AC151" i="8"/>
  <c r="AB152" i="8"/>
  <c r="AC152" i="8"/>
  <c r="AB153" i="8"/>
  <c r="AC153" i="8"/>
  <c r="AB154" i="8"/>
  <c r="AC154" i="8"/>
  <c r="AB155" i="8"/>
  <c r="AC155" i="8"/>
  <c r="AB156" i="8"/>
  <c r="AC156" i="8"/>
  <c r="AB157" i="8"/>
  <c r="AC157" i="8"/>
  <c r="AB158" i="8"/>
  <c r="AC158" i="8"/>
  <c r="AB159" i="8"/>
  <c r="AC159" i="8"/>
  <c r="AB160" i="8"/>
  <c r="AC160" i="8"/>
  <c r="AB161" i="8"/>
  <c r="AC161" i="8"/>
  <c r="AB162" i="8"/>
  <c r="AC162" i="8"/>
  <c r="AB163" i="8"/>
  <c r="AC163" i="8"/>
  <c r="AB164" i="8"/>
  <c r="AC164" i="8"/>
  <c r="AB165" i="8"/>
  <c r="AC165" i="8"/>
  <c r="AB166" i="8"/>
  <c r="AC166" i="8"/>
  <c r="AB167" i="8"/>
  <c r="AC167" i="8"/>
  <c r="AB168" i="8"/>
  <c r="AC168" i="8"/>
  <c r="AB169" i="8"/>
  <c r="AC169" i="8"/>
  <c r="AB170" i="8"/>
  <c r="AC170" i="8"/>
  <c r="AB171" i="8"/>
  <c r="AC171" i="8"/>
  <c r="AB172" i="8"/>
  <c r="AC172" i="8"/>
  <c r="AB173" i="8"/>
  <c r="AC173" i="8"/>
  <c r="AB174" i="8"/>
  <c r="AC174" i="8"/>
  <c r="AB175" i="8"/>
  <c r="AC175" i="8"/>
  <c r="AB176" i="8"/>
  <c r="AC176" i="8"/>
  <c r="AB177" i="8"/>
  <c r="AC177" i="8"/>
  <c r="AB178" i="8"/>
  <c r="AC178" i="8"/>
  <c r="AB179" i="8"/>
  <c r="AC179" i="8"/>
  <c r="AB180" i="8"/>
  <c r="AC180" i="8"/>
  <c r="AB181" i="8"/>
  <c r="AC181" i="8"/>
  <c r="AB182" i="8"/>
  <c r="AC182" i="8"/>
  <c r="AB183" i="8"/>
  <c r="AC183" i="8"/>
  <c r="AB184" i="8"/>
  <c r="AC184" i="8"/>
  <c r="AB185" i="8"/>
  <c r="AC185" i="8"/>
  <c r="AB186" i="8"/>
  <c r="AC186" i="8"/>
  <c r="AB187" i="8"/>
  <c r="AC187" i="8"/>
  <c r="AB188" i="8"/>
  <c r="AC188" i="8"/>
  <c r="AB189" i="8"/>
  <c r="AC189" i="8"/>
  <c r="AB190" i="8"/>
  <c r="AC190" i="8"/>
  <c r="AB191" i="8"/>
  <c r="AC191" i="8"/>
  <c r="AB192" i="8"/>
  <c r="AC192" i="8"/>
  <c r="AB193" i="8"/>
  <c r="AC193" i="8"/>
  <c r="AB194" i="8"/>
  <c r="AC194" i="8"/>
  <c r="AB195" i="8"/>
  <c r="AC195" i="8"/>
  <c r="AB196" i="8"/>
  <c r="AC196" i="8"/>
  <c r="AB197" i="8"/>
  <c r="AC197" i="8"/>
  <c r="AB198" i="8"/>
  <c r="AC198" i="8"/>
  <c r="AB199" i="8"/>
  <c r="AC199" i="8"/>
  <c r="AB200" i="8"/>
  <c r="AC200" i="8"/>
  <c r="AB201" i="8"/>
  <c r="AC201" i="8"/>
  <c r="AB202" i="8"/>
  <c r="AC202" i="8"/>
  <c r="AB203" i="8"/>
  <c r="AC203" i="8"/>
  <c r="AB204" i="8"/>
  <c r="AC204" i="8"/>
  <c r="AB205" i="8"/>
  <c r="AC205" i="8"/>
  <c r="AB206" i="8"/>
  <c r="AC206" i="8"/>
  <c r="AB207" i="8"/>
  <c r="AC207" i="8"/>
  <c r="AB208" i="8"/>
  <c r="AC208" i="8"/>
  <c r="AB209" i="8"/>
  <c r="AC209" i="8"/>
  <c r="AB210" i="8"/>
  <c r="AC210" i="8"/>
  <c r="AB211" i="8"/>
  <c r="AC211" i="8"/>
  <c r="AB212" i="8"/>
  <c r="AC212" i="8"/>
  <c r="AB213" i="8"/>
  <c r="AC213" i="8"/>
  <c r="AB214" i="8"/>
  <c r="AC214" i="8"/>
  <c r="AB215" i="8"/>
  <c r="AC215" i="8"/>
  <c r="AB216" i="8"/>
  <c r="AC216" i="8"/>
  <c r="AB217" i="8"/>
  <c r="AC217" i="8"/>
  <c r="AB218" i="8"/>
  <c r="AC218" i="8"/>
  <c r="AB219" i="8"/>
  <c r="AC219" i="8"/>
  <c r="AB220" i="8"/>
  <c r="AC220" i="8"/>
  <c r="AB221" i="8"/>
  <c r="AC221" i="8"/>
  <c r="AB222" i="8"/>
  <c r="AC222" i="8"/>
  <c r="AB223" i="8"/>
  <c r="AC223" i="8"/>
  <c r="AB224" i="8"/>
  <c r="AC224" i="8"/>
  <c r="AB225" i="8"/>
  <c r="AC225" i="8"/>
  <c r="AB226" i="8"/>
  <c r="AC226" i="8"/>
  <c r="AB227" i="8"/>
  <c r="AC227" i="8"/>
  <c r="AB228" i="8"/>
  <c r="AC228" i="8"/>
  <c r="AB229" i="8"/>
  <c r="AC229" i="8"/>
  <c r="AB230" i="8"/>
  <c r="AC230" i="8"/>
  <c r="AB231" i="8"/>
  <c r="AC231" i="8"/>
  <c r="AB232" i="8"/>
  <c r="AC232" i="8"/>
  <c r="AB233" i="8"/>
  <c r="AC233" i="8"/>
  <c r="AB234" i="8"/>
  <c r="AC234" i="8"/>
  <c r="AB235" i="8"/>
  <c r="AC235" i="8"/>
  <c r="AB236" i="8"/>
  <c r="AC236" i="8"/>
  <c r="AB237" i="8"/>
  <c r="AC237" i="8"/>
  <c r="AB238" i="8"/>
  <c r="AC238" i="8"/>
  <c r="AB239" i="8"/>
  <c r="AC239" i="8"/>
  <c r="AB240" i="8"/>
  <c r="AC240" i="8"/>
  <c r="AB241" i="8"/>
  <c r="AC241" i="8"/>
  <c r="AB242" i="8"/>
  <c r="AC242" i="8"/>
  <c r="AB243" i="8"/>
  <c r="AC243" i="8"/>
  <c r="AB244" i="8"/>
  <c r="AC244" i="8"/>
  <c r="AB245" i="8"/>
  <c r="AC245" i="8"/>
  <c r="AB246" i="8"/>
  <c r="AC246" i="8"/>
  <c r="AB247" i="8"/>
  <c r="AC247" i="8"/>
  <c r="AB248" i="8"/>
  <c r="AC248" i="8"/>
  <c r="AB249" i="8"/>
  <c r="AC249" i="8"/>
  <c r="AB250" i="8"/>
  <c r="AC250" i="8"/>
  <c r="AB251" i="8"/>
  <c r="AC251" i="8"/>
  <c r="AB252" i="8"/>
  <c r="AC252" i="8"/>
  <c r="AB253" i="8"/>
  <c r="AC253" i="8"/>
  <c r="AB254" i="8"/>
  <c r="AC254" i="8"/>
  <c r="AB255" i="8"/>
  <c r="AC255" i="8"/>
  <c r="AB256" i="8"/>
  <c r="AC256" i="8"/>
  <c r="AB257" i="8"/>
  <c r="AC257" i="8"/>
  <c r="AB258" i="8"/>
  <c r="AC258" i="8"/>
  <c r="AB259" i="8"/>
  <c r="AC259" i="8"/>
  <c r="AB260" i="8"/>
  <c r="AC260" i="8"/>
  <c r="AB261" i="8"/>
  <c r="AC261" i="8"/>
  <c r="AB262" i="8"/>
  <c r="AC262" i="8"/>
  <c r="AB282" i="8"/>
  <c r="AC282" i="8"/>
  <c r="AB283" i="8"/>
  <c r="AC283" i="8"/>
  <c r="AB284" i="8"/>
  <c r="AC284" i="8"/>
  <c r="AB285" i="8"/>
  <c r="AC285" i="8"/>
  <c r="AB286" i="8"/>
  <c r="AC286" i="8"/>
  <c r="AB287" i="8"/>
  <c r="AC287" i="8"/>
  <c r="AB288" i="8"/>
  <c r="AC288" i="8"/>
  <c r="AB289" i="8"/>
  <c r="AC289" i="8"/>
  <c r="AB290" i="8"/>
  <c r="AC290" i="8"/>
  <c r="AB291" i="8"/>
  <c r="AC291" i="8"/>
  <c r="AB292" i="8"/>
  <c r="AC292" i="8"/>
  <c r="AB293" i="8"/>
  <c r="AC293" i="8"/>
  <c r="AB294" i="8"/>
  <c r="AC294" i="8"/>
  <c r="AB295" i="8"/>
  <c r="AC295" i="8"/>
  <c r="AB296" i="8"/>
  <c r="AC296" i="8"/>
  <c r="AB297" i="8"/>
  <c r="AC297" i="8"/>
  <c r="AB298" i="8"/>
  <c r="AC298" i="8"/>
  <c r="AB299" i="8"/>
  <c r="AC299" i="8"/>
  <c r="AB300" i="8"/>
  <c r="AC300" i="8"/>
  <c r="AB301" i="8"/>
  <c r="AC301" i="8"/>
  <c r="AB302" i="8"/>
  <c r="AC302" i="8"/>
  <c r="AB303" i="8"/>
  <c r="AC303" i="8"/>
  <c r="AB304" i="8"/>
  <c r="AC304" i="8"/>
  <c r="AB305" i="8"/>
  <c r="AC305" i="8"/>
  <c r="AB306" i="8"/>
  <c r="AC306" i="8"/>
  <c r="AB307" i="8"/>
  <c r="AC307" i="8"/>
  <c r="AB308" i="8"/>
  <c r="AC308" i="8"/>
  <c r="AB309" i="8"/>
  <c r="AC309" i="8"/>
  <c r="AB310" i="8"/>
  <c r="AC310" i="8"/>
  <c r="AB311" i="8"/>
  <c r="AC311" i="8"/>
  <c r="AB312" i="8"/>
  <c r="AC312" i="8"/>
  <c r="AB313" i="8"/>
  <c r="AC313" i="8"/>
  <c r="AB314" i="8"/>
  <c r="AC314" i="8"/>
  <c r="AB315" i="8"/>
  <c r="AC315" i="8"/>
  <c r="AB316" i="8"/>
  <c r="AC316" i="8"/>
  <c r="AB317" i="8"/>
  <c r="AC317" i="8"/>
  <c r="AB318" i="8"/>
  <c r="AC318" i="8"/>
  <c r="AB319" i="8"/>
  <c r="AC319" i="8"/>
  <c r="AB320" i="8"/>
  <c r="AC320" i="8"/>
  <c r="AB321" i="8"/>
  <c r="AC321" i="8"/>
  <c r="AB322" i="8"/>
  <c r="AC322" i="8"/>
  <c r="AB323" i="8"/>
  <c r="AC323" i="8"/>
  <c r="AB324" i="8"/>
  <c r="AC324" i="8"/>
  <c r="AB325" i="8"/>
  <c r="AC325" i="8"/>
  <c r="AB326" i="8"/>
  <c r="AC326" i="8"/>
  <c r="AB327" i="8"/>
  <c r="AC327" i="8"/>
  <c r="AB328" i="8"/>
  <c r="AC328" i="8"/>
  <c r="AB329" i="8"/>
  <c r="AC329" i="8"/>
  <c r="AB330" i="8"/>
  <c r="AC330" i="8"/>
  <c r="AB331" i="8"/>
  <c r="AC331" i="8"/>
  <c r="AB332" i="8"/>
  <c r="AC332" i="8"/>
  <c r="AB333" i="8"/>
  <c r="AC333" i="8"/>
  <c r="AB334" i="8"/>
  <c r="AC334" i="8"/>
  <c r="AB335" i="8"/>
  <c r="AC335" i="8"/>
  <c r="AB336" i="8"/>
  <c r="AC336" i="8"/>
  <c r="AB337" i="8"/>
  <c r="AC337" i="8"/>
  <c r="AB338" i="8"/>
  <c r="AC338" i="8"/>
  <c r="AB339" i="8"/>
  <c r="AC339" i="8"/>
  <c r="AB340" i="8"/>
  <c r="AC340" i="8"/>
  <c r="AB341" i="8"/>
  <c r="AC341" i="8"/>
  <c r="AB342" i="8"/>
  <c r="AC342" i="8"/>
  <c r="AB343" i="8"/>
  <c r="AC343" i="8"/>
  <c r="AB344" i="8"/>
  <c r="AC344" i="8"/>
  <c r="AB345" i="8"/>
  <c r="AC345" i="8"/>
  <c r="AB346" i="8"/>
  <c r="AC346" i="8"/>
  <c r="AB347" i="8"/>
  <c r="AC347" i="8"/>
  <c r="AB348" i="8"/>
  <c r="AC348" i="8"/>
  <c r="AB349" i="8"/>
  <c r="AC349" i="8"/>
  <c r="AB350" i="8"/>
  <c r="AC350" i="8"/>
  <c r="AB351" i="8"/>
  <c r="AC351" i="8"/>
  <c r="AB352" i="8"/>
  <c r="AC352" i="8"/>
  <c r="AB353" i="8"/>
  <c r="AC353" i="8"/>
  <c r="AB354" i="8"/>
  <c r="AC354" i="8"/>
  <c r="AB355" i="8"/>
  <c r="AC355" i="8"/>
  <c r="AB356" i="8"/>
  <c r="AC356" i="8"/>
  <c r="AB357" i="8"/>
  <c r="AC357" i="8"/>
  <c r="AB358" i="8"/>
  <c r="AC358" i="8"/>
  <c r="AB359" i="8"/>
  <c r="AC359" i="8"/>
  <c r="AB360" i="8"/>
  <c r="AC360" i="8"/>
  <c r="AB361" i="8"/>
  <c r="AC361" i="8"/>
  <c r="AB362" i="8"/>
  <c r="AC362" i="8"/>
  <c r="AB363" i="8"/>
  <c r="AC363" i="8"/>
  <c r="AB364" i="8"/>
  <c r="AC364" i="8"/>
  <c r="AB365" i="8"/>
  <c r="AC365" i="8"/>
  <c r="AB366" i="8"/>
  <c r="AC366" i="8"/>
  <c r="AB367" i="8"/>
  <c r="AC367" i="8"/>
  <c r="AB368" i="8"/>
  <c r="AC368" i="8"/>
  <c r="AB369" i="8"/>
  <c r="AC369" i="8"/>
  <c r="AB370" i="8"/>
  <c r="AC370" i="8"/>
  <c r="AB371" i="8"/>
  <c r="AC371" i="8"/>
  <c r="AB372" i="8"/>
  <c r="AC372" i="8"/>
  <c r="AB373" i="8"/>
  <c r="AC373" i="8"/>
  <c r="AB374" i="8"/>
  <c r="AC374" i="8"/>
  <c r="AB375" i="8"/>
  <c r="AC375" i="8"/>
  <c r="AB376" i="8"/>
  <c r="AC376" i="8"/>
  <c r="AB377" i="8"/>
  <c r="AC377" i="8"/>
  <c r="AB378" i="8"/>
  <c r="AC378" i="8"/>
  <c r="AB379" i="8"/>
  <c r="AC379" i="8"/>
  <c r="AB380" i="8"/>
  <c r="AC380" i="8"/>
  <c r="AB381" i="8"/>
  <c r="AC381" i="8"/>
  <c r="AB382" i="8"/>
  <c r="AC382" i="8"/>
  <c r="AB383" i="8"/>
  <c r="AC383" i="8"/>
  <c r="AB384" i="8"/>
  <c r="AC384" i="8"/>
  <c r="AB385" i="8"/>
  <c r="AC385" i="8"/>
  <c r="AB386" i="8"/>
  <c r="AC386" i="8"/>
  <c r="AB387" i="8"/>
  <c r="AC387" i="8"/>
  <c r="AB388" i="8"/>
  <c r="AC388" i="8"/>
  <c r="AB389" i="8"/>
  <c r="AC389" i="8"/>
  <c r="AB390" i="8"/>
  <c r="AC390" i="8"/>
  <c r="AB391" i="8"/>
  <c r="AC391" i="8"/>
  <c r="AB392" i="8"/>
  <c r="AC392" i="8"/>
  <c r="AB393" i="8"/>
  <c r="AC393" i="8"/>
  <c r="AB394" i="8"/>
  <c r="AC394" i="8"/>
  <c r="AB395" i="8"/>
  <c r="AC395" i="8"/>
  <c r="AB396" i="8"/>
  <c r="AC396" i="8"/>
  <c r="AB397" i="8"/>
  <c r="AC397" i="8"/>
  <c r="AB398" i="8"/>
  <c r="AC398" i="8"/>
  <c r="AB399" i="8"/>
  <c r="AC399" i="8"/>
  <c r="AB400" i="8"/>
  <c r="AC400" i="8"/>
  <c r="AB401" i="8"/>
  <c r="AC401" i="8"/>
  <c r="AB402" i="8"/>
  <c r="AC402" i="8"/>
  <c r="AB403" i="8"/>
  <c r="AC403" i="8"/>
  <c r="AB404" i="8"/>
  <c r="AC404" i="8"/>
  <c r="AB405" i="8"/>
  <c r="AC405" i="8"/>
  <c r="AB406" i="8"/>
  <c r="AC406" i="8"/>
  <c r="AB407" i="8"/>
  <c r="AC407" i="8"/>
  <c r="AB408" i="8"/>
  <c r="AC408" i="8"/>
  <c r="AB409" i="8"/>
  <c r="AC409" i="8"/>
  <c r="AB410" i="8"/>
  <c r="AC410" i="8"/>
  <c r="AB411" i="8"/>
  <c r="AC411" i="8"/>
  <c r="AB412" i="8"/>
  <c r="AC412" i="8"/>
  <c r="AB413" i="8"/>
  <c r="AC413" i="8"/>
  <c r="AB414" i="8"/>
  <c r="AC414" i="8"/>
  <c r="AB415" i="8"/>
  <c r="AC415" i="8"/>
  <c r="AB416" i="8"/>
  <c r="AC416" i="8"/>
  <c r="AB417" i="8"/>
  <c r="AC417" i="8"/>
  <c r="AB418" i="8"/>
  <c r="AC418" i="8"/>
  <c r="AB419" i="8"/>
  <c r="AC419" i="8"/>
  <c r="AB420" i="8"/>
  <c r="AC420" i="8"/>
  <c r="AB421" i="8"/>
  <c r="AC421" i="8"/>
  <c r="AB422" i="8"/>
  <c r="AC422" i="8"/>
  <c r="AB423" i="8"/>
  <c r="AC423" i="8"/>
  <c r="AB424" i="8"/>
  <c r="AC424" i="8"/>
  <c r="AB425" i="8"/>
  <c r="AC425" i="8"/>
  <c r="AB426" i="8"/>
  <c r="AC426" i="8"/>
  <c r="AB427" i="8"/>
  <c r="AC427" i="8"/>
  <c r="AB428" i="8"/>
  <c r="AC428" i="8"/>
  <c r="AB429" i="8"/>
  <c r="AC429" i="8"/>
  <c r="AB430" i="8"/>
  <c r="AC430" i="8"/>
  <c r="AB431" i="8"/>
  <c r="AC431" i="8"/>
  <c r="AB432" i="8"/>
  <c r="AC432" i="8"/>
  <c r="AB433" i="8"/>
  <c r="AC433" i="8"/>
  <c r="AB434" i="8"/>
  <c r="AC434" i="8"/>
  <c r="AB435" i="8"/>
  <c r="AC435" i="8"/>
  <c r="AB436" i="8"/>
  <c r="AC436" i="8"/>
  <c r="AB437" i="8"/>
  <c r="AC437" i="8"/>
  <c r="AB438" i="8"/>
  <c r="AC438" i="8"/>
  <c r="AB439" i="8"/>
  <c r="AC439" i="8"/>
  <c r="AB440" i="8"/>
  <c r="AC440" i="8"/>
  <c r="AB441" i="8"/>
  <c r="AC441" i="8"/>
  <c r="AB442" i="8"/>
  <c r="AC442" i="8"/>
  <c r="AB443" i="8"/>
  <c r="AC443" i="8"/>
  <c r="AB444" i="8"/>
  <c r="AC444" i="8"/>
  <c r="AB445" i="8"/>
  <c r="AC445" i="8"/>
  <c r="AB446" i="8"/>
  <c r="AC446" i="8"/>
  <c r="AB447" i="8"/>
  <c r="AC447" i="8"/>
  <c r="AB448" i="8"/>
  <c r="AC448" i="8"/>
  <c r="AB449" i="8"/>
  <c r="AC449" i="8"/>
  <c r="AB450" i="8"/>
  <c r="AC450" i="8"/>
  <c r="AB451" i="8"/>
  <c r="AC451" i="8"/>
  <c r="AB452" i="8"/>
  <c r="AC452" i="8"/>
  <c r="AB453" i="8"/>
  <c r="AC453" i="8"/>
  <c r="AB454" i="8"/>
  <c r="AC454" i="8"/>
  <c r="AB455" i="8"/>
  <c r="AC455" i="8"/>
  <c r="AB456" i="8"/>
  <c r="AC456" i="8"/>
  <c r="AB457" i="8"/>
  <c r="AC457" i="8"/>
  <c r="AB458" i="8"/>
  <c r="AC458" i="8"/>
  <c r="AB459" i="8"/>
  <c r="AC459" i="8"/>
  <c r="AB460" i="8"/>
  <c r="AC460" i="8"/>
  <c r="AB461" i="8"/>
  <c r="AC461" i="8"/>
  <c r="AB462" i="8"/>
  <c r="AC462" i="8"/>
  <c r="AB463" i="8"/>
  <c r="AC463" i="8"/>
  <c r="AB464" i="8"/>
  <c r="AC464" i="8"/>
  <c r="AB465" i="8"/>
  <c r="AC465" i="8"/>
  <c r="AB466" i="8"/>
  <c r="AC466" i="8"/>
  <c r="AB467" i="8"/>
  <c r="AC467" i="8"/>
  <c r="AB468" i="8"/>
  <c r="AC468" i="8"/>
  <c r="AB469" i="8"/>
  <c r="AC469" i="8"/>
  <c r="AB470" i="8"/>
  <c r="AC470" i="8"/>
  <c r="AB471" i="8"/>
  <c r="AC471" i="8"/>
  <c r="AB472" i="8"/>
  <c r="AC472" i="8"/>
  <c r="AB473" i="8"/>
  <c r="AC473" i="8"/>
  <c r="AB474" i="8"/>
  <c r="AC474" i="8"/>
  <c r="AB475" i="8"/>
  <c r="AC475" i="8"/>
  <c r="AB476" i="8"/>
  <c r="AC476" i="8"/>
  <c r="AB477" i="8"/>
  <c r="AC477" i="8"/>
  <c r="AB478" i="8"/>
  <c r="AC478" i="8"/>
  <c r="AB479" i="8"/>
  <c r="AC479" i="8"/>
  <c r="AB480" i="8"/>
  <c r="AC480" i="8"/>
  <c r="AB481" i="8"/>
  <c r="AC481" i="8"/>
  <c r="AB482" i="8"/>
  <c r="AC482" i="8"/>
  <c r="AB483" i="8"/>
  <c r="AC483" i="8"/>
  <c r="AB484" i="8"/>
  <c r="AC484" i="8"/>
  <c r="AB485" i="8"/>
  <c r="AC485" i="8"/>
  <c r="AB486" i="8"/>
  <c r="AC486" i="8"/>
  <c r="AB487" i="8"/>
  <c r="AC487" i="8"/>
  <c r="AB488" i="8"/>
  <c r="AC488" i="8"/>
  <c r="AB489" i="8"/>
  <c r="AC489" i="8"/>
  <c r="AB490" i="8"/>
  <c r="AC490" i="8"/>
  <c r="AB491" i="8"/>
  <c r="AC491" i="8"/>
  <c r="AB492" i="8"/>
  <c r="AC492" i="8"/>
  <c r="AB493" i="8"/>
  <c r="AC493" i="8"/>
  <c r="AB494" i="8"/>
  <c r="AC494" i="8"/>
  <c r="AB495" i="8"/>
  <c r="AC495" i="8"/>
  <c r="AB496" i="8"/>
  <c r="AC496" i="8"/>
  <c r="AB497" i="8"/>
  <c r="AC497" i="8"/>
  <c r="AB498" i="8"/>
  <c r="AC498" i="8"/>
  <c r="AB499" i="8"/>
  <c r="AC499" i="8"/>
  <c r="AB500" i="8"/>
  <c r="AC500" i="8"/>
  <c r="AB501" i="8"/>
  <c r="AC501" i="8"/>
  <c r="AB502" i="8"/>
  <c r="AC502" i="8"/>
  <c r="AB503" i="8"/>
  <c r="AC503" i="8"/>
  <c r="AB504" i="8"/>
  <c r="AC504" i="8"/>
  <c r="AB505" i="8"/>
  <c r="AC505" i="8"/>
  <c r="AB506" i="8"/>
  <c r="AC506" i="8"/>
  <c r="AB507" i="8"/>
  <c r="AC507" i="8"/>
  <c r="AB508" i="8"/>
  <c r="AC508" i="8"/>
  <c r="AB509" i="8"/>
  <c r="AC509" i="8"/>
  <c r="AB510" i="8"/>
  <c r="AC510" i="8"/>
  <c r="AB511" i="8"/>
  <c r="AC511" i="8"/>
  <c r="AB512" i="8"/>
  <c r="AC512" i="8"/>
  <c r="AB513" i="8"/>
  <c r="AC513" i="8"/>
  <c r="AB514" i="8"/>
  <c r="AC514" i="8"/>
  <c r="AB515" i="8"/>
  <c r="AC515" i="8"/>
  <c r="AB516" i="8"/>
  <c r="AC516" i="8"/>
  <c r="AB517" i="8"/>
  <c r="AC517" i="8"/>
  <c r="AB518" i="8"/>
  <c r="AC518" i="8"/>
  <c r="AB519" i="8"/>
  <c r="AC519" i="8"/>
  <c r="AB520" i="8"/>
  <c r="AC520" i="8"/>
  <c r="AB521" i="8"/>
  <c r="AC521" i="8"/>
  <c r="AB522" i="8"/>
  <c r="AC522" i="8"/>
  <c r="AB523" i="8"/>
  <c r="AC523" i="8"/>
  <c r="AB524" i="8"/>
  <c r="AC524" i="8"/>
  <c r="AB525" i="8"/>
  <c r="AC525" i="8"/>
  <c r="AB526" i="8"/>
  <c r="AC526" i="8"/>
  <c r="AB527" i="8"/>
  <c r="AC527" i="8"/>
  <c r="AB528" i="8"/>
  <c r="AC528" i="8"/>
  <c r="AB529" i="8"/>
  <c r="AC529" i="8"/>
  <c r="AB530" i="8"/>
  <c r="AC530" i="8"/>
  <c r="AB531" i="8"/>
  <c r="AC531" i="8"/>
  <c r="AB532" i="8"/>
  <c r="AC532" i="8"/>
  <c r="AB533" i="8"/>
  <c r="AC533" i="8"/>
  <c r="AB534" i="8"/>
  <c r="AC534" i="8"/>
  <c r="AB535" i="8"/>
  <c r="AC535" i="8"/>
  <c r="AB536" i="8"/>
  <c r="AC536" i="8"/>
  <c r="AB537" i="8"/>
  <c r="AC537" i="8"/>
  <c r="AB538" i="8"/>
  <c r="AC538" i="8"/>
  <c r="AB539" i="8"/>
  <c r="AC539" i="8"/>
  <c r="AB540" i="8"/>
  <c r="AC540" i="8"/>
  <c r="AB541" i="8"/>
  <c r="AC541" i="8"/>
  <c r="AB542" i="8"/>
  <c r="AC542" i="8"/>
  <c r="AB543" i="8"/>
  <c r="AC543" i="8"/>
  <c r="AB544" i="8"/>
  <c r="AC544" i="8"/>
  <c r="AB545" i="8"/>
  <c r="AC545" i="8"/>
  <c r="AB546" i="8"/>
  <c r="AC546" i="8"/>
  <c r="AB547" i="8"/>
  <c r="AC547" i="8"/>
  <c r="AB548" i="8"/>
  <c r="AC548" i="8"/>
  <c r="AB549" i="8"/>
  <c r="AC549" i="8"/>
  <c r="AB550" i="8"/>
  <c r="AC550" i="8"/>
  <c r="AB551" i="8"/>
  <c r="AC551" i="8"/>
  <c r="AB552" i="8"/>
  <c r="AC552" i="8"/>
  <c r="AB553" i="8"/>
  <c r="AC553" i="8"/>
  <c r="AB554" i="8"/>
  <c r="AC554" i="8"/>
  <c r="AB555" i="8"/>
  <c r="AC555" i="8"/>
  <c r="AB556" i="8"/>
  <c r="AC556" i="8"/>
  <c r="AB557" i="8"/>
  <c r="AC557" i="8"/>
  <c r="AB558" i="8"/>
  <c r="AC558" i="8"/>
  <c r="AB559" i="8"/>
  <c r="AC559" i="8"/>
  <c r="AB560" i="8"/>
  <c r="AC560" i="8"/>
  <c r="AB561" i="8"/>
  <c r="AC561" i="8"/>
  <c r="AB562" i="8"/>
  <c r="AC562" i="8"/>
  <c r="AB563" i="8"/>
  <c r="AC563" i="8"/>
  <c r="AB564" i="8"/>
  <c r="AC564" i="8"/>
  <c r="AB565" i="8"/>
  <c r="AC565" i="8"/>
  <c r="AB566" i="8"/>
  <c r="AC566" i="8"/>
  <c r="AB567" i="8"/>
  <c r="AC567" i="8"/>
  <c r="AB568" i="8"/>
  <c r="AC568" i="8"/>
  <c r="AB569" i="8"/>
  <c r="AC569" i="8"/>
  <c r="AB570" i="8"/>
  <c r="AC570" i="8"/>
  <c r="AB571" i="8"/>
  <c r="AC571" i="8"/>
  <c r="AB572" i="8"/>
  <c r="AC572" i="8"/>
  <c r="AB573" i="8"/>
  <c r="AC573" i="8"/>
  <c r="AB574" i="8"/>
  <c r="AC574" i="8"/>
  <c r="AB575" i="8"/>
  <c r="AC575" i="8"/>
  <c r="AB576" i="8"/>
  <c r="AC576" i="8"/>
  <c r="AB577" i="8"/>
  <c r="AC577" i="8"/>
  <c r="AB578" i="8"/>
  <c r="AC578" i="8"/>
  <c r="AB579" i="8"/>
  <c r="AC579" i="8"/>
  <c r="AB580" i="8"/>
  <c r="AC580" i="8"/>
  <c r="AB581" i="8"/>
  <c r="AC581" i="8"/>
  <c r="AB582" i="8"/>
  <c r="AC582" i="8"/>
  <c r="AB583" i="8"/>
  <c r="AC583" i="8"/>
  <c r="AB584" i="8"/>
  <c r="AC584" i="8"/>
  <c r="AB585" i="8"/>
  <c r="AC585" i="8"/>
  <c r="AB586" i="8"/>
  <c r="AC586" i="8"/>
  <c r="AB587" i="8"/>
  <c r="AC587" i="8"/>
  <c r="AB588" i="8"/>
  <c r="AC588" i="8"/>
  <c r="AB589" i="8"/>
  <c r="AC589" i="8"/>
  <c r="AB590" i="8"/>
  <c r="AC590" i="8"/>
  <c r="AB591" i="8"/>
  <c r="AC591" i="8"/>
  <c r="AB592" i="8"/>
  <c r="AC592" i="8"/>
  <c r="AB593" i="8"/>
  <c r="AC593" i="8"/>
  <c r="AB594" i="8"/>
  <c r="AC594" i="8"/>
  <c r="AB595" i="8"/>
  <c r="AC595" i="8"/>
  <c r="AB596" i="8"/>
  <c r="AC596" i="8"/>
  <c r="AB597" i="8"/>
  <c r="AC597" i="8"/>
  <c r="AB598" i="8"/>
  <c r="AC598" i="8"/>
  <c r="AB599" i="8"/>
  <c r="AC599" i="8"/>
  <c r="AB600" i="8"/>
  <c r="AC600" i="8"/>
  <c r="AB601" i="8"/>
  <c r="AC601" i="8"/>
  <c r="AB602" i="8"/>
  <c r="AC602" i="8"/>
  <c r="AB603" i="8"/>
  <c r="AC603" i="8"/>
  <c r="AB604" i="8"/>
  <c r="AC604" i="8"/>
  <c r="AB605" i="8"/>
  <c r="AC605" i="8"/>
  <c r="AB606" i="8"/>
  <c r="AC606" i="8"/>
  <c r="AB607" i="8"/>
  <c r="AC607" i="8"/>
  <c r="AB608" i="8"/>
  <c r="AC608" i="8"/>
  <c r="AB609" i="8"/>
  <c r="AC609" i="8"/>
  <c r="AB610" i="8"/>
  <c r="AC610" i="8"/>
  <c r="AB611" i="8"/>
  <c r="AC611" i="8"/>
  <c r="AB612" i="8"/>
  <c r="AC612" i="8"/>
  <c r="AB613" i="8"/>
  <c r="AC613" i="8"/>
  <c r="AB614" i="8"/>
  <c r="AC614" i="8"/>
  <c r="AB615" i="8"/>
  <c r="AC615" i="8"/>
  <c r="AB616" i="8"/>
  <c r="AC616" i="8"/>
  <c r="AB617" i="8"/>
  <c r="AC617" i="8"/>
  <c r="AB618" i="8"/>
  <c r="AC618" i="8"/>
  <c r="AB619" i="8"/>
  <c r="AC619" i="8"/>
  <c r="AB620" i="8"/>
  <c r="AC620" i="8"/>
  <c r="AB621" i="8"/>
  <c r="AC621" i="8"/>
  <c r="AB622" i="8"/>
  <c r="AC622" i="8"/>
  <c r="AB623" i="8"/>
  <c r="AC623" i="8"/>
  <c r="AB624" i="8"/>
  <c r="AC624" i="8"/>
  <c r="AB625" i="8"/>
  <c r="AC625" i="8"/>
  <c r="AB626" i="8"/>
  <c r="AC626" i="8"/>
  <c r="AB627" i="8"/>
  <c r="AC627" i="8"/>
  <c r="AB628" i="8"/>
  <c r="AC628" i="8"/>
  <c r="AB629" i="8"/>
  <c r="AC629" i="8"/>
  <c r="AB630" i="8"/>
  <c r="AC630" i="8"/>
  <c r="AB631" i="8"/>
  <c r="AC631" i="8"/>
  <c r="AB632" i="8"/>
  <c r="AC632" i="8"/>
  <c r="AB633" i="8"/>
  <c r="AC633" i="8"/>
  <c r="AB634" i="8"/>
  <c r="AC634" i="8"/>
  <c r="AB635" i="8"/>
  <c r="AC635" i="8"/>
  <c r="AB636" i="8"/>
  <c r="AC636" i="8"/>
  <c r="AB637" i="8"/>
  <c r="AC637" i="8"/>
  <c r="AB638" i="8"/>
  <c r="AC638" i="8"/>
  <c r="AB639" i="8"/>
  <c r="AC639" i="8"/>
  <c r="AB640" i="8"/>
  <c r="AC640" i="8"/>
  <c r="AB641" i="8"/>
  <c r="AC641" i="8"/>
  <c r="AB642" i="8"/>
  <c r="AC642" i="8"/>
  <c r="AB643" i="8"/>
  <c r="AC643" i="8"/>
  <c r="AB644" i="8"/>
  <c r="AC644" i="8"/>
  <c r="AB645" i="8"/>
  <c r="AC645" i="8"/>
  <c r="AB646" i="8"/>
  <c r="AC646" i="8"/>
  <c r="AB647" i="8"/>
  <c r="AC647" i="8"/>
  <c r="AB648" i="8"/>
  <c r="AC648" i="8"/>
  <c r="AB649" i="8"/>
  <c r="AC649" i="8"/>
  <c r="AB650" i="8"/>
  <c r="AC650" i="8"/>
  <c r="AB651" i="8"/>
  <c r="AC651" i="8"/>
  <c r="AB652" i="8"/>
  <c r="AC652" i="8"/>
  <c r="AB653" i="8"/>
  <c r="AC653" i="8"/>
  <c r="AB654" i="8"/>
  <c r="AC654" i="8"/>
  <c r="AB655" i="8"/>
  <c r="AC655" i="8"/>
  <c r="AB656" i="8"/>
  <c r="AC656" i="8"/>
  <c r="AB657" i="8"/>
  <c r="AC657" i="8"/>
  <c r="AB658" i="8"/>
  <c r="AC658" i="8"/>
  <c r="AB659" i="8"/>
  <c r="AC659" i="8"/>
  <c r="AB660" i="8"/>
  <c r="AC660" i="8"/>
  <c r="AB661" i="8"/>
  <c r="AC661" i="8"/>
  <c r="AB2" i="8"/>
  <c r="AC2" i="8"/>
  <c r="AB662" i="8"/>
  <c r="AC662" i="8"/>
  <c r="AB663" i="8"/>
  <c r="AC663" i="8"/>
  <c r="AB264" i="8"/>
  <c r="AC264" i="8"/>
  <c r="AB265" i="8"/>
  <c r="AC265" i="8"/>
  <c r="AB266" i="8"/>
  <c r="AC266" i="8"/>
  <c r="AB267" i="8"/>
  <c r="AC267" i="8"/>
  <c r="AB268" i="8"/>
  <c r="AC268" i="8"/>
  <c r="AB269" i="8"/>
  <c r="AC269" i="8"/>
  <c r="AB270" i="8"/>
  <c r="AC270" i="8"/>
  <c r="AB271" i="8"/>
  <c r="AC271" i="8"/>
  <c r="AB272" i="8"/>
  <c r="AC272" i="8"/>
  <c r="AB273" i="8"/>
  <c r="AC273" i="8"/>
  <c r="AB274" i="8"/>
  <c r="AC274" i="8"/>
  <c r="AB275" i="8"/>
  <c r="AC275" i="8"/>
  <c r="AB276" i="8"/>
  <c r="AC276" i="8"/>
  <c r="AB277" i="8"/>
  <c r="AC277" i="8"/>
  <c r="AB278" i="8"/>
  <c r="AC278" i="8"/>
  <c r="AB279" i="8"/>
  <c r="AC279" i="8"/>
  <c r="AB280" i="8"/>
  <c r="AC280" i="8"/>
  <c r="AB281" i="8"/>
  <c r="AC281" i="8"/>
  <c r="AC263" i="8"/>
  <c r="AB263" i="8"/>
  <c r="R4" i="8" l="1"/>
  <c r="S4" i="8"/>
  <c r="T4" i="8"/>
  <c r="U4" i="8"/>
  <c r="V4" i="8"/>
  <c r="W4" i="8"/>
  <c r="Z4" i="8"/>
  <c r="AA4" i="8"/>
  <c r="R5" i="8"/>
  <c r="S5" i="8"/>
  <c r="T5" i="8"/>
  <c r="U5" i="8"/>
  <c r="V5" i="8"/>
  <c r="W5" i="8"/>
  <c r="Z5" i="8"/>
  <c r="AA5" i="8"/>
  <c r="R6" i="8"/>
  <c r="S6" i="8"/>
  <c r="T6" i="8"/>
  <c r="U6" i="8"/>
  <c r="V6" i="8"/>
  <c r="W6" i="8"/>
  <c r="Z6" i="8"/>
  <c r="AA6" i="8"/>
  <c r="R7" i="8"/>
  <c r="S7" i="8"/>
  <c r="T7" i="8"/>
  <c r="U7" i="8"/>
  <c r="V7" i="8"/>
  <c r="W7" i="8"/>
  <c r="Z7" i="8"/>
  <c r="AA7" i="8"/>
  <c r="R8" i="8"/>
  <c r="S8" i="8"/>
  <c r="T8" i="8"/>
  <c r="U8" i="8"/>
  <c r="V8" i="8"/>
  <c r="W8" i="8"/>
  <c r="Z8" i="8"/>
  <c r="AA8" i="8"/>
  <c r="R9" i="8"/>
  <c r="S9" i="8"/>
  <c r="T9" i="8"/>
  <c r="U9" i="8"/>
  <c r="V9" i="8"/>
  <c r="W9" i="8"/>
  <c r="Z9" i="8"/>
  <c r="AA9" i="8"/>
  <c r="R10" i="8"/>
  <c r="S10" i="8"/>
  <c r="T10" i="8"/>
  <c r="U10" i="8"/>
  <c r="V10" i="8"/>
  <c r="W10" i="8"/>
  <c r="Z10" i="8"/>
  <c r="AA10" i="8"/>
  <c r="R11" i="8"/>
  <c r="S11" i="8"/>
  <c r="T11" i="8"/>
  <c r="U11" i="8"/>
  <c r="V11" i="8"/>
  <c r="W11" i="8"/>
  <c r="Z11" i="8"/>
  <c r="AA11" i="8"/>
  <c r="R12" i="8"/>
  <c r="S12" i="8"/>
  <c r="T12" i="8"/>
  <c r="U12" i="8"/>
  <c r="V12" i="8"/>
  <c r="W12" i="8"/>
  <c r="Z12" i="8"/>
  <c r="AA12" i="8"/>
  <c r="R13" i="8"/>
  <c r="S13" i="8"/>
  <c r="T13" i="8"/>
  <c r="U13" i="8"/>
  <c r="V13" i="8"/>
  <c r="W13" i="8"/>
  <c r="Z13" i="8"/>
  <c r="AA13" i="8"/>
  <c r="R14" i="8"/>
  <c r="S14" i="8"/>
  <c r="T14" i="8"/>
  <c r="U14" i="8"/>
  <c r="V14" i="8"/>
  <c r="W14" i="8"/>
  <c r="Z14" i="8"/>
  <c r="AA14" i="8"/>
  <c r="R15" i="8"/>
  <c r="S15" i="8"/>
  <c r="T15" i="8"/>
  <c r="U15" i="8"/>
  <c r="V15" i="8"/>
  <c r="W15" i="8"/>
  <c r="Z15" i="8"/>
  <c r="AA15" i="8"/>
  <c r="R16" i="8"/>
  <c r="S16" i="8"/>
  <c r="T16" i="8"/>
  <c r="U16" i="8"/>
  <c r="V16" i="8"/>
  <c r="W16" i="8"/>
  <c r="Z16" i="8"/>
  <c r="AA16" i="8"/>
  <c r="R17" i="8"/>
  <c r="S17" i="8"/>
  <c r="T17" i="8"/>
  <c r="U17" i="8"/>
  <c r="V17" i="8"/>
  <c r="W17" i="8"/>
  <c r="Z17" i="8"/>
  <c r="AA17" i="8"/>
  <c r="R18" i="8"/>
  <c r="S18" i="8"/>
  <c r="T18" i="8"/>
  <c r="U18" i="8"/>
  <c r="V18" i="8"/>
  <c r="W18" i="8"/>
  <c r="Z18" i="8"/>
  <c r="AA18" i="8"/>
  <c r="R19" i="8"/>
  <c r="S19" i="8"/>
  <c r="T19" i="8"/>
  <c r="U19" i="8"/>
  <c r="V19" i="8"/>
  <c r="W19" i="8"/>
  <c r="Z19" i="8"/>
  <c r="AA19" i="8"/>
  <c r="R20" i="8"/>
  <c r="S20" i="8"/>
  <c r="T20" i="8"/>
  <c r="U20" i="8"/>
  <c r="V20" i="8"/>
  <c r="W20" i="8"/>
  <c r="Z20" i="8"/>
  <c r="AA20" i="8"/>
  <c r="R21" i="8"/>
  <c r="S21" i="8"/>
  <c r="T21" i="8"/>
  <c r="U21" i="8"/>
  <c r="V21" i="8"/>
  <c r="W21" i="8"/>
  <c r="Z21" i="8"/>
  <c r="AA21" i="8"/>
  <c r="R22" i="8"/>
  <c r="S22" i="8"/>
  <c r="T22" i="8"/>
  <c r="U22" i="8"/>
  <c r="V22" i="8"/>
  <c r="W22" i="8"/>
  <c r="Z22" i="8"/>
  <c r="AA22" i="8"/>
  <c r="R23" i="8"/>
  <c r="S23" i="8"/>
  <c r="T23" i="8"/>
  <c r="U23" i="8"/>
  <c r="V23" i="8"/>
  <c r="W23" i="8"/>
  <c r="Z23" i="8"/>
  <c r="AA23" i="8"/>
  <c r="R24" i="8"/>
  <c r="S24" i="8"/>
  <c r="T24" i="8"/>
  <c r="U24" i="8"/>
  <c r="V24" i="8"/>
  <c r="W24" i="8"/>
  <c r="Z24" i="8"/>
  <c r="AA24" i="8"/>
  <c r="R25" i="8"/>
  <c r="S25" i="8"/>
  <c r="T25" i="8"/>
  <c r="U25" i="8"/>
  <c r="V25" i="8"/>
  <c r="W25" i="8"/>
  <c r="Z25" i="8"/>
  <c r="AA25" i="8"/>
  <c r="R26" i="8"/>
  <c r="S26" i="8"/>
  <c r="T26" i="8"/>
  <c r="U26" i="8"/>
  <c r="V26" i="8"/>
  <c r="W26" i="8"/>
  <c r="Z26" i="8"/>
  <c r="AA26" i="8"/>
  <c r="R27" i="8"/>
  <c r="S27" i="8"/>
  <c r="T27" i="8"/>
  <c r="U27" i="8"/>
  <c r="V27" i="8"/>
  <c r="W27" i="8"/>
  <c r="Z27" i="8"/>
  <c r="AA27" i="8"/>
  <c r="R28" i="8"/>
  <c r="S28" i="8"/>
  <c r="T28" i="8"/>
  <c r="U28" i="8"/>
  <c r="V28" i="8"/>
  <c r="W28" i="8"/>
  <c r="Z28" i="8"/>
  <c r="AA28" i="8"/>
  <c r="R29" i="8"/>
  <c r="S29" i="8"/>
  <c r="T29" i="8"/>
  <c r="U29" i="8"/>
  <c r="V29" i="8"/>
  <c r="W29" i="8"/>
  <c r="Z29" i="8"/>
  <c r="AA29" i="8"/>
  <c r="R30" i="8"/>
  <c r="S30" i="8"/>
  <c r="T30" i="8"/>
  <c r="U30" i="8"/>
  <c r="V30" i="8"/>
  <c r="W30" i="8"/>
  <c r="Z30" i="8"/>
  <c r="AA30" i="8"/>
  <c r="R31" i="8"/>
  <c r="S31" i="8"/>
  <c r="T31" i="8"/>
  <c r="U31" i="8"/>
  <c r="V31" i="8"/>
  <c r="W31" i="8"/>
  <c r="Z31" i="8"/>
  <c r="AA31" i="8"/>
  <c r="R32" i="8"/>
  <c r="S32" i="8"/>
  <c r="T32" i="8"/>
  <c r="U32" i="8"/>
  <c r="V32" i="8"/>
  <c r="W32" i="8"/>
  <c r="Z32" i="8"/>
  <c r="AA32" i="8"/>
  <c r="R33" i="8"/>
  <c r="S33" i="8"/>
  <c r="T33" i="8"/>
  <c r="U33" i="8"/>
  <c r="V33" i="8"/>
  <c r="W33" i="8"/>
  <c r="Z33" i="8"/>
  <c r="AA33" i="8"/>
  <c r="R34" i="8"/>
  <c r="S34" i="8"/>
  <c r="T34" i="8"/>
  <c r="U34" i="8"/>
  <c r="V34" i="8"/>
  <c r="W34" i="8"/>
  <c r="Z34" i="8"/>
  <c r="AA34" i="8"/>
  <c r="R35" i="8"/>
  <c r="S35" i="8"/>
  <c r="T35" i="8"/>
  <c r="U35" i="8"/>
  <c r="V35" i="8"/>
  <c r="W35" i="8"/>
  <c r="Z35" i="8"/>
  <c r="AA35" i="8"/>
  <c r="R36" i="8"/>
  <c r="S36" i="8"/>
  <c r="T36" i="8"/>
  <c r="U36" i="8"/>
  <c r="V36" i="8"/>
  <c r="W36" i="8"/>
  <c r="Z36" i="8"/>
  <c r="AA36" i="8"/>
  <c r="R37" i="8"/>
  <c r="S37" i="8"/>
  <c r="T37" i="8"/>
  <c r="U37" i="8"/>
  <c r="V37" i="8"/>
  <c r="W37" i="8"/>
  <c r="Z37" i="8"/>
  <c r="AA37" i="8"/>
  <c r="R38" i="8"/>
  <c r="S38" i="8"/>
  <c r="T38" i="8"/>
  <c r="U38" i="8"/>
  <c r="V38" i="8"/>
  <c r="W38" i="8"/>
  <c r="Z38" i="8"/>
  <c r="AA38" i="8"/>
  <c r="R39" i="8"/>
  <c r="S39" i="8"/>
  <c r="T39" i="8"/>
  <c r="U39" i="8"/>
  <c r="V39" i="8"/>
  <c r="W39" i="8"/>
  <c r="Z39" i="8"/>
  <c r="AA39" i="8"/>
  <c r="R40" i="8"/>
  <c r="S40" i="8"/>
  <c r="T40" i="8"/>
  <c r="U40" i="8"/>
  <c r="V40" i="8"/>
  <c r="W40" i="8"/>
  <c r="Z40" i="8"/>
  <c r="AA40" i="8"/>
  <c r="R41" i="8"/>
  <c r="S41" i="8"/>
  <c r="T41" i="8"/>
  <c r="U41" i="8"/>
  <c r="V41" i="8"/>
  <c r="W41" i="8"/>
  <c r="Z41" i="8"/>
  <c r="AA41" i="8"/>
  <c r="R42" i="8"/>
  <c r="S42" i="8"/>
  <c r="T42" i="8"/>
  <c r="U42" i="8"/>
  <c r="V42" i="8"/>
  <c r="W42" i="8"/>
  <c r="Z42" i="8"/>
  <c r="AA42" i="8"/>
  <c r="R43" i="8"/>
  <c r="S43" i="8"/>
  <c r="T43" i="8"/>
  <c r="U43" i="8"/>
  <c r="V43" i="8"/>
  <c r="W43" i="8"/>
  <c r="Z43" i="8"/>
  <c r="AA43" i="8"/>
  <c r="R44" i="8"/>
  <c r="S44" i="8"/>
  <c r="T44" i="8"/>
  <c r="U44" i="8"/>
  <c r="V44" i="8"/>
  <c r="W44" i="8"/>
  <c r="Z44" i="8"/>
  <c r="AA44" i="8"/>
  <c r="R45" i="8"/>
  <c r="S45" i="8"/>
  <c r="T45" i="8"/>
  <c r="U45" i="8"/>
  <c r="V45" i="8"/>
  <c r="W45" i="8"/>
  <c r="Z45" i="8"/>
  <c r="AA45" i="8"/>
  <c r="R46" i="8"/>
  <c r="S46" i="8"/>
  <c r="T46" i="8"/>
  <c r="U46" i="8"/>
  <c r="V46" i="8"/>
  <c r="W46" i="8"/>
  <c r="Z46" i="8"/>
  <c r="AA46" i="8"/>
  <c r="R47" i="8"/>
  <c r="S47" i="8"/>
  <c r="T47" i="8"/>
  <c r="U47" i="8"/>
  <c r="V47" i="8"/>
  <c r="W47" i="8"/>
  <c r="Z47" i="8"/>
  <c r="AA47" i="8"/>
  <c r="R48" i="8"/>
  <c r="S48" i="8"/>
  <c r="T48" i="8"/>
  <c r="U48" i="8"/>
  <c r="V48" i="8"/>
  <c r="W48" i="8"/>
  <c r="Z48" i="8"/>
  <c r="AA48" i="8"/>
  <c r="R49" i="8"/>
  <c r="S49" i="8"/>
  <c r="T49" i="8"/>
  <c r="U49" i="8"/>
  <c r="V49" i="8"/>
  <c r="W49" i="8"/>
  <c r="Z49" i="8"/>
  <c r="AA49" i="8"/>
  <c r="R50" i="8"/>
  <c r="S50" i="8"/>
  <c r="T50" i="8"/>
  <c r="U50" i="8"/>
  <c r="V50" i="8"/>
  <c r="W50" i="8"/>
  <c r="Z50" i="8"/>
  <c r="AA50" i="8"/>
  <c r="R51" i="8"/>
  <c r="S51" i="8"/>
  <c r="T51" i="8"/>
  <c r="U51" i="8"/>
  <c r="V51" i="8"/>
  <c r="W51" i="8"/>
  <c r="Z51" i="8"/>
  <c r="AA51" i="8"/>
  <c r="R52" i="8"/>
  <c r="S52" i="8"/>
  <c r="T52" i="8"/>
  <c r="U52" i="8"/>
  <c r="V52" i="8"/>
  <c r="W52" i="8"/>
  <c r="Z52" i="8"/>
  <c r="AA52" i="8"/>
  <c r="R53" i="8"/>
  <c r="S53" i="8"/>
  <c r="T53" i="8"/>
  <c r="U53" i="8"/>
  <c r="V53" i="8"/>
  <c r="W53" i="8"/>
  <c r="Z53" i="8"/>
  <c r="AA53" i="8"/>
  <c r="R54" i="8"/>
  <c r="S54" i="8"/>
  <c r="T54" i="8"/>
  <c r="U54" i="8"/>
  <c r="V54" i="8"/>
  <c r="W54" i="8"/>
  <c r="Z54" i="8"/>
  <c r="AA54" i="8"/>
  <c r="R55" i="8"/>
  <c r="S55" i="8"/>
  <c r="T55" i="8"/>
  <c r="U55" i="8"/>
  <c r="V55" i="8"/>
  <c r="W55" i="8"/>
  <c r="Z55" i="8"/>
  <c r="AA55" i="8"/>
  <c r="R56" i="8"/>
  <c r="S56" i="8"/>
  <c r="T56" i="8"/>
  <c r="U56" i="8"/>
  <c r="V56" i="8"/>
  <c r="W56" i="8"/>
  <c r="Z56" i="8"/>
  <c r="AA56" i="8"/>
  <c r="R57" i="8"/>
  <c r="S57" i="8"/>
  <c r="T57" i="8"/>
  <c r="U57" i="8"/>
  <c r="V57" i="8"/>
  <c r="W57" i="8"/>
  <c r="Z57" i="8"/>
  <c r="AA57" i="8"/>
  <c r="R58" i="8"/>
  <c r="S58" i="8"/>
  <c r="T58" i="8"/>
  <c r="U58" i="8"/>
  <c r="V58" i="8"/>
  <c r="W58" i="8"/>
  <c r="Z58" i="8"/>
  <c r="AA58" i="8"/>
  <c r="R59" i="8"/>
  <c r="S59" i="8"/>
  <c r="T59" i="8"/>
  <c r="U59" i="8"/>
  <c r="V59" i="8"/>
  <c r="W59" i="8"/>
  <c r="Z59" i="8"/>
  <c r="AA59" i="8"/>
  <c r="R60" i="8"/>
  <c r="S60" i="8"/>
  <c r="T60" i="8"/>
  <c r="U60" i="8"/>
  <c r="V60" i="8"/>
  <c r="W60" i="8"/>
  <c r="Z60" i="8"/>
  <c r="AA60" i="8"/>
  <c r="R61" i="8"/>
  <c r="S61" i="8"/>
  <c r="T61" i="8"/>
  <c r="U61" i="8"/>
  <c r="V61" i="8"/>
  <c r="W61" i="8"/>
  <c r="Z61" i="8"/>
  <c r="AA61" i="8"/>
  <c r="R62" i="8"/>
  <c r="S62" i="8"/>
  <c r="T62" i="8"/>
  <c r="U62" i="8"/>
  <c r="V62" i="8"/>
  <c r="W62" i="8"/>
  <c r="Z62" i="8"/>
  <c r="AA62" i="8"/>
  <c r="R63" i="8"/>
  <c r="S63" i="8"/>
  <c r="T63" i="8"/>
  <c r="U63" i="8"/>
  <c r="V63" i="8"/>
  <c r="W63" i="8"/>
  <c r="Z63" i="8"/>
  <c r="AA63" i="8"/>
  <c r="R64" i="8"/>
  <c r="S64" i="8"/>
  <c r="T64" i="8"/>
  <c r="U64" i="8"/>
  <c r="V64" i="8"/>
  <c r="W64" i="8"/>
  <c r="Z64" i="8"/>
  <c r="AA64" i="8"/>
  <c r="R65" i="8"/>
  <c r="S65" i="8"/>
  <c r="T65" i="8"/>
  <c r="U65" i="8"/>
  <c r="V65" i="8"/>
  <c r="W65" i="8"/>
  <c r="Z65" i="8"/>
  <c r="AA65" i="8"/>
  <c r="R66" i="8"/>
  <c r="S66" i="8"/>
  <c r="T66" i="8"/>
  <c r="U66" i="8"/>
  <c r="V66" i="8"/>
  <c r="W66" i="8"/>
  <c r="Z66" i="8"/>
  <c r="AA66" i="8"/>
  <c r="R67" i="8"/>
  <c r="S67" i="8"/>
  <c r="T67" i="8"/>
  <c r="U67" i="8"/>
  <c r="V67" i="8"/>
  <c r="W67" i="8"/>
  <c r="Z67" i="8"/>
  <c r="AA67" i="8"/>
  <c r="R68" i="8"/>
  <c r="S68" i="8"/>
  <c r="T68" i="8"/>
  <c r="U68" i="8"/>
  <c r="V68" i="8"/>
  <c r="W68" i="8"/>
  <c r="Z68" i="8"/>
  <c r="AA68" i="8"/>
  <c r="R69" i="8"/>
  <c r="S69" i="8"/>
  <c r="T69" i="8"/>
  <c r="U69" i="8"/>
  <c r="V69" i="8"/>
  <c r="W69" i="8"/>
  <c r="Z69" i="8"/>
  <c r="AA69" i="8"/>
  <c r="R70" i="8"/>
  <c r="S70" i="8"/>
  <c r="T70" i="8"/>
  <c r="U70" i="8"/>
  <c r="V70" i="8"/>
  <c r="W70" i="8"/>
  <c r="Z70" i="8"/>
  <c r="AA70" i="8"/>
  <c r="R71" i="8"/>
  <c r="S71" i="8"/>
  <c r="T71" i="8"/>
  <c r="U71" i="8"/>
  <c r="V71" i="8"/>
  <c r="W71" i="8"/>
  <c r="Z71" i="8"/>
  <c r="AA71" i="8"/>
  <c r="R72" i="8"/>
  <c r="S72" i="8"/>
  <c r="T72" i="8"/>
  <c r="U72" i="8"/>
  <c r="V72" i="8"/>
  <c r="W72" i="8"/>
  <c r="Z72" i="8"/>
  <c r="AA72" i="8"/>
  <c r="R73" i="8"/>
  <c r="S73" i="8"/>
  <c r="T73" i="8"/>
  <c r="U73" i="8"/>
  <c r="V73" i="8"/>
  <c r="W73" i="8"/>
  <c r="Z73" i="8"/>
  <c r="AA73" i="8"/>
  <c r="R74" i="8"/>
  <c r="S74" i="8"/>
  <c r="T74" i="8"/>
  <c r="U74" i="8"/>
  <c r="V74" i="8"/>
  <c r="W74" i="8"/>
  <c r="Z74" i="8"/>
  <c r="AA74" i="8"/>
  <c r="R75" i="8"/>
  <c r="S75" i="8"/>
  <c r="T75" i="8"/>
  <c r="U75" i="8"/>
  <c r="V75" i="8"/>
  <c r="W75" i="8"/>
  <c r="Z75" i="8"/>
  <c r="AA75" i="8"/>
  <c r="R76" i="8"/>
  <c r="S76" i="8"/>
  <c r="T76" i="8"/>
  <c r="U76" i="8"/>
  <c r="V76" i="8"/>
  <c r="W76" i="8"/>
  <c r="Z76" i="8"/>
  <c r="AA76" i="8"/>
  <c r="R77" i="8"/>
  <c r="S77" i="8"/>
  <c r="T77" i="8"/>
  <c r="U77" i="8"/>
  <c r="V77" i="8"/>
  <c r="W77" i="8"/>
  <c r="Z77" i="8"/>
  <c r="AA77" i="8"/>
  <c r="R78" i="8"/>
  <c r="S78" i="8"/>
  <c r="T78" i="8"/>
  <c r="U78" i="8"/>
  <c r="V78" i="8"/>
  <c r="W78" i="8"/>
  <c r="Z78" i="8"/>
  <c r="AA78" i="8"/>
  <c r="R79" i="8"/>
  <c r="S79" i="8"/>
  <c r="T79" i="8"/>
  <c r="U79" i="8"/>
  <c r="V79" i="8"/>
  <c r="W79" i="8"/>
  <c r="Z79" i="8"/>
  <c r="AA79" i="8"/>
  <c r="R80" i="8"/>
  <c r="S80" i="8"/>
  <c r="T80" i="8"/>
  <c r="U80" i="8"/>
  <c r="V80" i="8"/>
  <c r="W80" i="8"/>
  <c r="Z80" i="8"/>
  <c r="AA80" i="8"/>
  <c r="R81" i="8"/>
  <c r="S81" i="8"/>
  <c r="T81" i="8"/>
  <c r="U81" i="8"/>
  <c r="V81" i="8"/>
  <c r="W81" i="8"/>
  <c r="Z81" i="8"/>
  <c r="AA81" i="8"/>
  <c r="R82" i="8"/>
  <c r="S82" i="8"/>
  <c r="T82" i="8"/>
  <c r="U82" i="8"/>
  <c r="V82" i="8"/>
  <c r="W82" i="8"/>
  <c r="Z82" i="8"/>
  <c r="AA82" i="8"/>
  <c r="R83" i="8"/>
  <c r="S83" i="8"/>
  <c r="T83" i="8"/>
  <c r="U83" i="8"/>
  <c r="V83" i="8"/>
  <c r="W83" i="8"/>
  <c r="Z83" i="8"/>
  <c r="AA83" i="8"/>
  <c r="R84" i="8"/>
  <c r="S84" i="8"/>
  <c r="T84" i="8"/>
  <c r="U84" i="8"/>
  <c r="V84" i="8"/>
  <c r="W84" i="8"/>
  <c r="Z84" i="8"/>
  <c r="AA84" i="8"/>
  <c r="R85" i="8"/>
  <c r="S85" i="8"/>
  <c r="T85" i="8"/>
  <c r="U85" i="8"/>
  <c r="V85" i="8"/>
  <c r="W85" i="8"/>
  <c r="Z85" i="8"/>
  <c r="AA85" i="8"/>
  <c r="R86" i="8"/>
  <c r="S86" i="8"/>
  <c r="T86" i="8"/>
  <c r="U86" i="8"/>
  <c r="V86" i="8"/>
  <c r="W86" i="8"/>
  <c r="Z86" i="8"/>
  <c r="AA86" i="8"/>
  <c r="R87" i="8"/>
  <c r="S87" i="8"/>
  <c r="T87" i="8"/>
  <c r="U87" i="8"/>
  <c r="V87" i="8"/>
  <c r="W87" i="8"/>
  <c r="Z87" i="8"/>
  <c r="AA87" i="8"/>
  <c r="R88" i="8"/>
  <c r="S88" i="8"/>
  <c r="T88" i="8"/>
  <c r="U88" i="8"/>
  <c r="V88" i="8"/>
  <c r="W88" i="8"/>
  <c r="Z88" i="8"/>
  <c r="AA88" i="8"/>
  <c r="R89" i="8"/>
  <c r="S89" i="8"/>
  <c r="T89" i="8"/>
  <c r="U89" i="8"/>
  <c r="V89" i="8"/>
  <c r="W89" i="8"/>
  <c r="Z89" i="8"/>
  <c r="AA89" i="8"/>
  <c r="R90" i="8"/>
  <c r="S90" i="8"/>
  <c r="T90" i="8"/>
  <c r="U90" i="8"/>
  <c r="V90" i="8"/>
  <c r="W90" i="8"/>
  <c r="Z90" i="8"/>
  <c r="AA90" i="8"/>
  <c r="R91" i="8"/>
  <c r="S91" i="8"/>
  <c r="T91" i="8"/>
  <c r="U91" i="8"/>
  <c r="V91" i="8"/>
  <c r="W91" i="8"/>
  <c r="Z91" i="8"/>
  <c r="AA91" i="8"/>
  <c r="R92" i="8"/>
  <c r="S92" i="8"/>
  <c r="T92" i="8"/>
  <c r="U92" i="8"/>
  <c r="V92" i="8"/>
  <c r="W92" i="8"/>
  <c r="Z92" i="8"/>
  <c r="AA92" i="8"/>
  <c r="R93" i="8"/>
  <c r="S93" i="8"/>
  <c r="T93" i="8"/>
  <c r="U93" i="8"/>
  <c r="V93" i="8"/>
  <c r="W93" i="8"/>
  <c r="Z93" i="8"/>
  <c r="AA93" i="8"/>
  <c r="R94" i="8"/>
  <c r="S94" i="8"/>
  <c r="T94" i="8"/>
  <c r="U94" i="8"/>
  <c r="V94" i="8"/>
  <c r="W94" i="8"/>
  <c r="Z94" i="8"/>
  <c r="AA94" i="8"/>
  <c r="R95" i="8"/>
  <c r="S95" i="8"/>
  <c r="T95" i="8"/>
  <c r="U95" i="8"/>
  <c r="V95" i="8"/>
  <c r="W95" i="8"/>
  <c r="Z95" i="8"/>
  <c r="AA95" i="8"/>
  <c r="R96" i="8"/>
  <c r="S96" i="8"/>
  <c r="T96" i="8"/>
  <c r="U96" i="8"/>
  <c r="V96" i="8"/>
  <c r="W96" i="8"/>
  <c r="Z96" i="8"/>
  <c r="AA96" i="8"/>
  <c r="R97" i="8"/>
  <c r="S97" i="8"/>
  <c r="T97" i="8"/>
  <c r="U97" i="8"/>
  <c r="V97" i="8"/>
  <c r="W97" i="8"/>
  <c r="Z97" i="8"/>
  <c r="AA97" i="8"/>
  <c r="R98" i="8"/>
  <c r="S98" i="8"/>
  <c r="T98" i="8"/>
  <c r="U98" i="8"/>
  <c r="V98" i="8"/>
  <c r="W98" i="8"/>
  <c r="Z98" i="8"/>
  <c r="AA98" i="8"/>
  <c r="R99" i="8"/>
  <c r="S99" i="8"/>
  <c r="T99" i="8"/>
  <c r="U99" i="8"/>
  <c r="V99" i="8"/>
  <c r="W99" i="8"/>
  <c r="Z99" i="8"/>
  <c r="AA99" i="8"/>
  <c r="R100" i="8"/>
  <c r="S100" i="8"/>
  <c r="T100" i="8"/>
  <c r="U100" i="8"/>
  <c r="V100" i="8"/>
  <c r="W100" i="8"/>
  <c r="Z100" i="8"/>
  <c r="AA100" i="8"/>
  <c r="R101" i="8"/>
  <c r="S101" i="8"/>
  <c r="T101" i="8"/>
  <c r="U101" i="8"/>
  <c r="V101" i="8"/>
  <c r="W101" i="8"/>
  <c r="Z101" i="8"/>
  <c r="AA101" i="8"/>
  <c r="R102" i="8"/>
  <c r="S102" i="8"/>
  <c r="T102" i="8"/>
  <c r="U102" i="8"/>
  <c r="V102" i="8"/>
  <c r="W102" i="8"/>
  <c r="Z102" i="8"/>
  <c r="AA102" i="8"/>
  <c r="R103" i="8"/>
  <c r="S103" i="8"/>
  <c r="T103" i="8"/>
  <c r="U103" i="8"/>
  <c r="V103" i="8"/>
  <c r="W103" i="8"/>
  <c r="Z103" i="8"/>
  <c r="AA103" i="8"/>
  <c r="R104" i="8"/>
  <c r="S104" i="8"/>
  <c r="T104" i="8"/>
  <c r="U104" i="8"/>
  <c r="V104" i="8"/>
  <c r="W104" i="8"/>
  <c r="Z104" i="8"/>
  <c r="AA104" i="8"/>
  <c r="R105" i="8"/>
  <c r="S105" i="8"/>
  <c r="T105" i="8"/>
  <c r="U105" i="8"/>
  <c r="V105" i="8"/>
  <c r="W105" i="8"/>
  <c r="Z105" i="8"/>
  <c r="AA105" i="8"/>
  <c r="R106" i="8"/>
  <c r="S106" i="8"/>
  <c r="T106" i="8"/>
  <c r="U106" i="8"/>
  <c r="V106" i="8"/>
  <c r="W106" i="8"/>
  <c r="Z106" i="8"/>
  <c r="AA106" i="8"/>
  <c r="R107" i="8"/>
  <c r="S107" i="8"/>
  <c r="T107" i="8"/>
  <c r="U107" i="8"/>
  <c r="V107" i="8"/>
  <c r="W107" i="8"/>
  <c r="Z107" i="8"/>
  <c r="AA107" i="8"/>
  <c r="R108" i="8"/>
  <c r="S108" i="8"/>
  <c r="T108" i="8"/>
  <c r="U108" i="8"/>
  <c r="V108" i="8"/>
  <c r="W108" i="8"/>
  <c r="Z108" i="8"/>
  <c r="AA108" i="8"/>
  <c r="R109" i="8"/>
  <c r="S109" i="8"/>
  <c r="T109" i="8"/>
  <c r="U109" i="8"/>
  <c r="V109" i="8"/>
  <c r="W109" i="8"/>
  <c r="Z109" i="8"/>
  <c r="AA109" i="8"/>
  <c r="R110" i="8"/>
  <c r="S110" i="8"/>
  <c r="T110" i="8"/>
  <c r="U110" i="8"/>
  <c r="V110" i="8"/>
  <c r="W110" i="8"/>
  <c r="Z110" i="8"/>
  <c r="AA110" i="8"/>
  <c r="R111" i="8"/>
  <c r="S111" i="8"/>
  <c r="T111" i="8"/>
  <c r="U111" i="8"/>
  <c r="V111" i="8"/>
  <c r="W111" i="8"/>
  <c r="Z111" i="8"/>
  <c r="AA111" i="8"/>
  <c r="R112" i="8"/>
  <c r="S112" i="8"/>
  <c r="T112" i="8"/>
  <c r="U112" i="8"/>
  <c r="V112" i="8"/>
  <c r="W112" i="8"/>
  <c r="Z112" i="8"/>
  <c r="AA112" i="8"/>
  <c r="R113" i="8"/>
  <c r="S113" i="8"/>
  <c r="T113" i="8"/>
  <c r="U113" i="8"/>
  <c r="V113" i="8"/>
  <c r="W113" i="8"/>
  <c r="Z113" i="8"/>
  <c r="AA113" i="8"/>
  <c r="R114" i="8"/>
  <c r="S114" i="8"/>
  <c r="T114" i="8"/>
  <c r="U114" i="8"/>
  <c r="V114" i="8"/>
  <c r="W114" i="8"/>
  <c r="Z114" i="8"/>
  <c r="AA114" i="8"/>
  <c r="R115" i="8"/>
  <c r="S115" i="8"/>
  <c r="T115" i="8"/>
  <c r="U115" i="8"/>
  <c r="V115" i="8"/>
  <c r="W115" i="8"/>
  <c r="Z115" i="8"/>
  <c r="AA115" i="8"/>
  <c r="R116" i="8"/>
  <c r="S116" i="8"/>
  <c r="T116" i="8"/>
  <c r="U116" i="8"/>
  <c r="V116" i="8"/>
  <c r="W116" i="8"/>
  <c r="Z116" i="8"/>
  <c r="AA116" i="8"/>
  <c r="R117" i="8"/>
  <c r="S117" i="8"/>
  <c r="T117" i="8"/>
  <c r="U117" i="8"/>
  <c r="V117" i="8"/>
  <c r="W117" i="8"/>
  <c r="Z117" i="8"/>
  <c r="AA117" i="8"/>
  <c r="R118" i="8"/>
  <c r="S118" i="8"/>
  <c r="T118" i="8"/>
  <c r="U118" i="8"/>
  <c r="V118" i="8"/>
  <c r="W118" i="8"/>
  <c r="Z118" i="8"/>
  <c r="AA118" i="8"/>
  <c r="R119" i="8"/>
  <c r="S119" i="8"/>
  <c r="T119" i="8"/>
  <c r="U119" i="8"/>
  <c r="V119" i="8"/>
  <c r="W119" i="8"/>
  <c r="Z119" i="8"/>
  <c r="AA119" i="8"/>
  <c r="R120" i="8"/>
  <c r="S120" i="8"/>
  <c r="T120" i="8"/>
  <c r="U120" i="8"/>
  <c r="V120" i="8"/>
  <c r="W120" i="8"/>
  <c r="Z120" i="8"/>
  <c r="AA120" i="8"/>
  <c r="R121" i="8"/>
  <c r="S121" i="8"/>
  <c r="T121" i="8"/>
  <c r="U121" i="8"/>
  <c r="V121" i="8"/>
  <c r="W121" i="8"/>
  <c r="Z121" i="8"/>
  <c r="AA121" i="8"/>
  <c r="R122" i="8"/>
  <c r="S122" i="8"/>
  <c r="T122" i="8"/>
  <c r="U122" i="8"/>
  <c r="V122" i="8"/>
  <c r="W122" i="8"/>
  <c r="Z122" i="8"/>
  <c r="AA122" i="8"/>
  <c r="R123" i="8"/>
  <c r="S123" i="8"/>
  <c r="T123" i="8"/>
  <c r="U123" i="8"/>
  <c r="V123" i="8"/>
  <c r="W123" i="8"/>
  <c r="Z123" i="8"/>
  <c r="AA123" i="8"/>
  <c r="R124" i="8"/>
  <c r="S124" i="8"/>
  <c r="T124" i="8"/>
  <c r="U124" i="8"/>
  <c r="V124" i="8"/>
  <c r="W124" i="8"/>
  <c r="Z124" i="8"/>
  <c r="AA124" i="8"/>
  <c r="R125" i="8"/>
  <c r="S125" i="8"/>
  <c r="T125" i="8"/>
  <c r="U125" i="8"/>
  <c r="V125" i="8"/>
  <c r="W125" i="8"/>
  <c r="Z125" i="8"/>
  <c r="AA125" i="8"/>
  <c r="R126" i="8"/>
  <c r="S126" i="8"/>
  <c r="T126" i="8"/>
  <c r="U126" i="8"/>
  <c r="V126" i="8"/>
  <c r="W126" i="8"/>
  <c r="Z126" i="8"/>
  <c r="AA126" i="8"/>
  <c r="R127" i="8"/>
  <c r="S127" i="8"/>
  <c r="T127" i="8"/>
  <c r="U127" i="8"/>
  <c r="V127" i="8"/>
  <c r="W127" i="8"/>
  <c r="Z127" i="8"/>
  <c r="AA127" i="8"/>
  <c r="R128" i="8"/>
  <c r="S128" i="8"/>
  <c r="T128" i="8"/>
  <c r="U128" i="8"/>
  <c r="V128" i="8"/>
  <c r="W128" i="8"/>
  <c r="Z128" i="8"/>
  <c r="AA128" i="8"/>
  <c r="R129" i="8"/>
  <c r="S129" i="8"/>
  <c r="T129" i="8"/>
  <c r="U129" i="8"/>
  <c r="V129" i="8"/>
  <c r="W129" i="8"/>
  <c r="Z129" i="8"/>
  <c r="AA129" i="8"/>
  <c r="R130" i="8"/>
  <c r="S130" i="8"/>
  <c r="T130" i="8"/>
  <c r="U130" i="8"/>
  <c r="V130" i="8"/>
  <c r="W130" i="8"/>
  <c r="Z130" i="8"/>
  <c r="AA130" i="8"/>
  <c r="R131" i="8"/>
  <c r="S131" i="8"/>
  <c r="T131" i="8"/>
  <c r="U131" i="8"/>
  <c r="V131" i="8"/>
  <c r="W131" i="8"/>
  <c r="Z131" i="8"/>
  <c r="AA131" i="8"/>
  <c r="R132" i="8"/>
  <c r="S132" i="8"/>
  <c r="T132" i="8"/>
  <c r="U132" i="8"/>
  <c r="V132" i="8"/>
  <c r="W132" i="8"/>
  <c r="Z132" i="8"/>
  <c r="AA132" i="8"/>
  <c r="R133" i="8"/>
  <c r="S133" i="8"/>
  <c r="T133" i="8"/>
  <c r="U133" i="8"/>
  <c r="V133" i="8"/>
  <c r="W133" i="8"/>
  <c r="Z133" i="8"/>
  <c r="AA133" i="8"/>
  <c r="R134" i="8"/>
  <c r="S134" i="8"/>
  <c r="T134" i="8"/>
  <c r="U134" i="8"/>
  <c r="V134" i="8"/>
  <c r="W134" i="8"/>
  <c r="Z134" i="8"/>
  <c r="AA134" i="8"/>
  <c r="R135" i="8"/>
  <c r="S135" i="8"/>
  <c r="T135" i="8"/>
  <c r="U135" i="8"/>
  <c r="V135" i="8"/>
  <c r="W135" i="8"/>
  <c r="Z135" i="8"/>
  <c r="AA135" i="8"/>
  <c r="R136" i="8"/>
  <c r="S136" i="8"/>
  <c r="T136" i="8"/>
  <c r="U136" i="8"/>
  <c r="V136" i="8"/>
  <c r="W136" i="8"/>
  <c r="Z136" i="8"/>
  <c r="AA136" i="8"/>
  <c r="R137" i="8"/>
  <c r="S137" i="8"/>
  <c r="T137" i="8"/>
  <c r="U137" i="8"/>
  <c r="V137" i="8"/>
  <c r="W137" i="8"/>
  <c r="Z137" i="8"/>
  <c r="AA137" i="8"/>
  <c r="R138" i="8"/>
  <c r="S138" i="8"/>
  <c r="T138" i="8"/>
  <c r="U138" i="8"/>
  <c r="V138" i="8"/>
  <c r="W138" i="8"/>
  <c r="Z138" i="8"/>
  <c r="AA138" i="8"/>
  <c r="R139" i="8"/>
  <c r="S139" i="8"/>
  <c r="T139" i="8"/>
  <c r="U139" i="8"/>
  <c r="V139" i="8"/>
  <c r="W139" i="8"/>
  <c r="Z139" i="8"/>
  <c r="AA139" i="8"/>
  <c r="R140" i="8"/>
  <c r="S140" i="8"/>
  <c r="T140" i="8"/>
  <c r="U140" i="8"/>
  <c r="V140" i="8"/>
  <c r="W140" i="8"/>
  <c r="Z140" i="8"/>
  <c r="AA140" i="8"/>
  <c r="R141" i="8"/>
  <c r="S141" i="8"/>
  <c r="T141" i="8"/>
  <c r="U141" i="8"/>
  <c r="V141" i="8"/>
  <c r="W141" i="8"/>
  <c r="Z141" i="8"/>
  <c r="AA141" i="8"/>
  <c r="R142" i="8"/>
  <c r="S142" i="8"/>
  <c r="T142" i="8"/>
  <c r="U142" i="8"/>
  <c r="V142" i="8"/>
  <c r="W142" i="8"/>
  <c r="Z142" i="8"/>
  <c r="AA142" i="8"/>
  <c r="R143" i="8"/>
  <c r="S143" i="8"/>
  <c r="T143" i="8"/>
  <c r="U143" i="8"/>
  <c r="V143" i="8"/>
  <c r="W143" i="8"/>
  <c r="Z143" i="8"/>
  <c r="AA143" i="8"/>
  <c r="R144" i="8"/>
  <c r="S144" i="8"/>
  <c r="T144" i="8"/>
  <c r="U144" i="8"/>
  <c r="V144" i="8"/>
  <c r="W144" i="8"/>
  <c r="Z144" i="8"/>
  <c r="AA144" i="8"/>
  <c r="R145" i="8"/>
  <c r="S145" i="8"/>
  <c r="T145" i="8"/>
  <c r="U145" i="8"/>
  <c r="V145" i="8"/>
  <c r="W145" i="8"/>
  <c r="Z145" i="8"/>
  <c r="AA145" i="8"/>
  <c r="R146" i="8"/>
  <c r="S146" i="8"/>
  <c r="T146" i="8"/>
  <c r="U146" i="8"/>
  <c r="V146" i="8"/>
  <c r="W146" i="8"/>
  <c r="Z146" i="8"/>
  <c r="AA146" i="8"/>
  <c r="R147" i="8"/>
  <c r="S147" i="8"/>
  <c r="T147" i="8"/>
  <c r="U147" i="8"/>
  <c r="V147" i="8"/>
  <c r="W147" i="8"/>
  <c r="Z147" i="8"/>
  <c r="AA147" i="8"/>
  <c r="R148" i="8"/>
  <c r="S148" i="8"/>
  <c r="T148" i="8"/>
  <c r="U148" i="8"/>
  <c r="V148" i="8"/>
  <c r="W148" i="8"/>
  <c r="Z148" i="8"/>
  <c r="AA148" i="8"/>
  <c r="R149" i="8"/>
  <c r="S149" i="8"/>
  <c r="T149" i="8"/>
  <c r="U149" i="8"/>
  <c r="V149" i="8"/>
  <c r="W149" i="8"/>
  <c r="Z149" i="8"/>
  <c r="AA149" i="8"/>
  <c r="R150" i="8"/>
  <c r="S150" i="8"/>
  <c r="T150" i="8"/>
  <c r="U150" i="8"/>
  <c r="V150" i="8"/>
  <c r="W150" i="8"/>
  <c r="Z150" i="8"/>
  <c r="AA150" i="8"/>
  <c r="R151" i="8"/>
  <c r="S151" i="8"/>
  <c r="T151" i="8"/>
  <c r="U151" i="8"/>
  <c r="V151" i="8"/>
  <c r="W151" i="8"/>
  <c r="Z151" i="8"/>
  <c r="AA151" i="8"/>
  <c r="R152" i="8"/>
  <c r="S152" i="8"/>
  <c r="T152" i="8"/>
  <c r="U152" i="8"/>
  <c r="V152" i="8"/>
  <c r="W152" i="8"/>
  <c r="Z152" i="8"/>
  <c r="AA152" i="8"/>
  <c r="R153" i="8"/>
  <c r="S153" i="8"/>
  <c r="T153" i="8"/>
  <c r="U153" i="8"/>
  <c r="V153" i="8"/>
  <c r="W153" i="8"/>
  <c r="Z153" i="8"/>
  <c r="AA153" i="8"/>
  <c r="R154" i="8"/>
  <c r="S154" i="8"/>
  <c r="T154" i="8"/>
  <c r="U154" i="8"/>
  <c r="V154" i="8"/>
  <c r="W154" i="8"/>
  <c r="Z154" i="8"/>
  <c r="AA154" i="8"/>
  <c r="R155" i="8"/>
  <c r="S155" i="8"/>
  <c r="T155" i="8"/>
  <c r="U155" i="8"/>
  <c r="V155" i="8"/>
  <c r="W155" i="8"/>
  <c r="Z155" i="8"/>
  <c r="AA155" i="8"/>
  <c r="R156" i="8"/>
  <c r="S156" i="8"/>
  <c r="T156" i="8"/>
  <c r="U156" i="8"/>
  <c r="V156" i="8"/>
  <c r="W156" i="8"/>
  <c r="Z156" i="8"/>
  <c r="AA156" i="8"/>
  <c r="R157" i="8"/>
  <c r="S157" i="8"/>
  <c r="T157" i="8"/>
  <c r="U157" i="8"/>
  <c r="V157" i="8"/>
  <c r="W157" i="8"/>
  <c r="Z157" i="8"/>
  <c r="AA157" i="8"/>
  <c r="R158" i="8"/>
  <c r="S158" i="8"/>
  <c r="T158" i="8"/>
  <c r="U158" i="8"/>
  <c r="V158" i="8"/>
  <c r="W158" i="8"/>
  <c r="Z158" i="8"/>
  <c r="AA158" i="8"/>
  <c r="R159" i="8"/>
  <c r="S159" i="8"/>
  <c r="T159" i="8"/>
  <c r="U159" i="8"/>
  <c r="V159" i="8"/>
  <c r="W159" i="8"/>
  <c r="Z159" i="8"/>
  <c r="AA159" i="8"/>
  <c r="R160" i="8"/>
  <c r="S160" i="8"/>
  <c r="T160" i="8"/>
  <c r="U160" i="8"/>
  <c r="V160" i="8"/>
  <c r="W160" i="8"/>
  <c r="Z160" i="8"/>
  <c r="AA160" i="8"/>
  <c r="R161" i="8"/>
  <c r="S161" i="8"/>
  <c r="T161" i="8"/>
  <c r="U161" i="8"/>
  <c r="V161" i="8"/>
  <c r="W161" i="8"/>
  <c r="Z161" i="8"/>
  <c r="AA161" i="8"/>
  <c r="R162" i="8"/>
  <c r="S162" i="8"/>
  <c r="T162" i="8"/>
  <c r="U162" i="8"/>
  <c r="V162" i="8"/>
  <c r="W162" i="8"/>
  <c r="Z162" i="8"/>
  <c r="AA162" i="8"/>
  <c r="R163" i="8"/>
  <c r="S163" i="8"/>
  <c r="T163" i="8"/>
  <c r="U163" i="8"/>
  <c r="V163" i="8"/>
  <c r="W163" i="8"/>
  <c r="Z163" i="8"/>
  <c r="AA163" i="8"/>
  <c r="R164" i="8"/>
  <c r="S164" i="8"/>
  <c r="T164" i="8"/>
  <c r="U164" i="8"/>
  <c r="V164" i="8"/>
  <c r="W164" i="8"/>
  <c r="Z164" i="8"/>
  <c r="AA164" i="8"/>
  <c r="R165" i="8"/>
  <c r="S165" i="8"/>
  <c r="T165" i="8"/>
  <c r="U165" i="8"/>
  <c r="V165" i="8"/>
  <c r="W165" i="8"/>
  <c r="Z165" i="8"/>
  <c r="AA165" i="8"/>
  <c r="R166" i="8"/>
  <c r="S166" i="8"/>
  <c r="T166" i="8"/>
  <c r="U166" i="8"/>
  <c r="V166" i="8"/>
  <c r="W166" i="8"/>
  <c r="Z166" i="8"/>
  <c r="AA166" i="8"/>
  <c r="R167" i="8"/>
  <c r="S167" i="8"/>
  <c r="T167" i="8"/>
  <c r="U167" i="8"/>
  <c r="V167" i="8"/>
  <c r="W167" i="8"/>
  <c r="Z167" i="8"/>
  <c r="AA167" i="8"/>
  <c r="R168" i="8"/>
  <c r="S168" i="8"/>
  <c r="T168" i="8"/>
  <c r="U168" i="8"/>
  <c r="V168" i="8"/>
  <c r="W168" i="8"/>
  <c r="Z168" i="8"/>
  <c r="AA168" i="8"/>
  <c r="R169" i="8"/>
  <c r="S169" i="8"/>
  <c r="T169" i="8"/>
  <c r="U169" i="8"/>
  <c r="V169" i="8"/>
  <c r="W169" i="8"/>
  <c r="Z169" i="8"/>
  <c r="AA169" i="8"/>
  <c r="R170" i="8"/>
  <c r="S170" i="8"/>
  <c r="T170" i="8"/>
  <c r="U170" i="8"/>
  <c r="V170" i="8"/>
  <c r="W170" i="8"/>
  <c r="Z170" i="8"/>
  <c r="AA170" i="8"/>
  <c r="R171" i="8"/>
  <c r="S171" i="8"/>
  <c r="T171" i="8"/>
  <c r="U171" i="8"/>
  <c r="V171" i="8"/>
  <c r="W171" i="8"/>
  <c r="Z171" i="8"/>
  <c r="AA171" i="8"/>
  <c r="R172" i="8"/>
  <c r="S172" i="8"/>
  <c r="T172" i="8"/>
  <c r="U172" i="8"/>
  <c r="V172" i="8"/>
  <c r="W172" i="8"/>
  <c r="Z172" i="8"/>
  <c r="AA172" i="8"/>
  <c r="R173" i="8"/>
  <c r="S173" i="8"/>
  <c r="T173" i="8"/>
  <c r="U173" i="8"/>
  <c r="V173" i="8"/>
  <c r="W173" i="8"/>
  <c r="Z173" i="8"/>
  <c r="AA173" i="8"/>
  <c r="R174" i="8"/>
  <c r="S174" i="8"/>
  <c r="T174" i="8"/>
  <c r="U174" i="8"/>
  <c r="V174" i="8"/>
  <c r="W174" i="8"/>
  <c r="Z174" i="8"/>
  <c r="AA174" i="8"/>
  <c r="R175" i="8"/>
  <c r="S175" i="8"/>
  <c r="T175" i="8"/>
  <c r="U175" i="8"/>
  <c r="V175" i="8"/>
  <c r="W175" i="8"/>
  <c r="Z175" i="8"/>
  <c r="AA175" i="8"/>
  <c r="R176" i="8"/>
  <c r="S176" i="8"/>
  <c r="T176" i="8"/>
  <c r="U176" i="8"/>
  <c r="V176" i="8"/>
  <c r="W176" i="8"/>
  <c r="Z176" i="8"/>
  <c r="AA176" i="8"/>
  <c r="R177" i="8"/>
  <c r="S177" i="8"/>
  <c r="T177" i="8"/>
  <c r="U177" i="8"/>
  <c r="V177" i="8"/>
  <c r="W177" i="8"/>
  <c r="Z177" i="8"/>
  <c r="AA177" i="8"/>
  <c r="R178" i="8"/>
  <c r="S178" i="8"/>
  <c r="T178" i="8"/>
  <c r="U178" i="8"/>
  <c r="V178" i="8"/>
  <c r="W178" i="8"/>
  <c r="Z178" i="8"/>
  <c r="AA178" i="8"/>
  <c r="R179" i="8"/>
  <c r="S179" i="8"/>
  <c r="T179" i="8"/>
  <c r="U179" i="8"/>
  <c r="V179" i="8"/>
  <c r="W179" i="8"/>
  <c r="Z179" i="8"/>
  <c r="AA179" i="8"/>
  <c r="R180" i="8"/>
  <c r="S180" i="8"/>
  <c r="T180" i="8"/>
  <c r="U180" i="8"/>
  <c r="V180" i="8"/>
  <c r="W180" i="8"/>
  <c r="Z180" i="8"/>
  <c r="AA180" i="8"/>
  <c r="R181" i="8"/>
  <c r="S181" i="8"/>
  <c r="T181" i="8"/>
  <c r="U181" i="8"/>
  <c r="V181" i="8"/>
  <c r="W181" i="8"/>
  <c r="Z181" i="8"/>
  <c r="AA181" i="8"/>
  <c r="R182" i="8"/>
  <c r="S182" i="8"/>
  <c r="T182" i="8"/>
  <c r="U182" i="8"/>
  <c r="V182" i="8"/>
  <c r="W182" i="8"/>
  <c r="Z182" i="8"/>
  <c r="AA182" i="8"/>
  <c r="R183" i="8"/>
  <c r="S183" i="8"/>
  <c r="T183" i="8"/>
  <c r="U183" i="8"/>
  <c r="V183" i="8"/>
  <c r="W183" i="8"/>
  <c r="Z183" i="8"/>
  <c r="AA183" i="8"/>
  <c r="R184" i="8"/>
  <c r="S184" i="8"/>
  <c r="T184" i="8"/>
  <c r="U184" i="8"/>
  <c r="V184" i="8"/>
  <c r="W184" i="8"/>
  <c r="Z184" i="8"/>
  <c r="AA184" i="8"/>
  <c r="R185" i="8"/>
  <c r="S185" i="8"/>
  <c r="T185" i="8"/>
  <c r="U185" i="8"/>
  <c r="V185" i="8"/>
  <c r="W185" i="8"/>
  <c r="Z185" i="8"/>
  <c r="AA185" i="8"/>
  <c r="R186" i="8"/>
  <c r="S186" i="8"/>
  <c r="T186" i="8"/>
  <c r="U186" i="8"/>
  <c r="V186" i="8"/>
  <c r="W186" i="8"/>
  <c r="Z186" i="8"/>
  <c r="AA186" i="8"/>
  <c r="R187" i="8"/>
  <c r="S187" i="8"/>
  <c r="T187" i="8"/>
  <c r="U187" i="8"/>
  <c r="V187" i="8"/>
  <c r="W187" i="8"/>
  <c r="Z187" i="8"/>
  <c r="AA187" i="8"/>
  <c r="R188" i="8"/>
  <c r="S188" i="8"/>
  <c r="T188" i="8"/>
  <c r="U188" i="8"/>
  <c r="V188" i="8"/>
  <c r="W188" i="8"/>
  <c r="Z188" i="8"/>
  <c r="AA188" i="8"/>
  <c r="R189" i="8"/>
  <c r="S189" i="8"/>
  <c r="T189" i="8"/>
  <c r="U189" i="8"/>
  <c r="V189" i="8"/>
  <c r="W189" i="8"/>
  <c r="Z189" i="8"/>
  <c r="AA189" i="8"/>
  <c r="R190" i="8"/>
  <c r="S190" i="8"/>
  <c r="T190" i="8"/>
  <c r="U190" i="8"/>
  <c r="V190" i="8"/>
  <c r="W190" i="8"/>
  <c r="Z190" i="8"/>
  <c r="AA190" i="8"/>
  <c r="R191" i="8"/>
  <c r="S191" i="8"/>
  <c r="T191" i="8"/>
  <c r="U191" i="8"/>
  <c r="V191" i="8"/>
  <c r="W191" i="8"/>
  <c r="Z191" i="8"/>
  <c r="AA191" i="8"/>
  <c r="R192" i="8"/>
  <c r="S192" i="8"/>
  <c r="T192" i="8"/>
  <c r="U192" i="8"/>
  <c r="V192" i="8"/>
  <c r="W192" i="8"/>
  <c r="Z192" i="8"/>
  <c r="AA192" i="8"/>
  <c r="R193" i="8"/>
  <c r="S193" i="8"/>
  <c r="T193" i="8"/>
  <c r="U193" i="8"/>
  <c r="V193" i="8"/>
  <c r="W193" i="8"/>
  <c r="Z193" i="8"/>
  <c r="AA193" i="8"/>
  <c r="R194" i="8"/>
  <c r="S194" i="8"/>
  <c r="T194" i="8"/>
  <c r="U194" i="8"/>
  <c r="V194" i="8"/>
  <c r="W194" i="8"/>
  <c r="Z194" i="8"/>
  <c r="AA194" i="8"/>
  <c r="R195" i="8"/>
  <c r="S195" i="8"/>
  <c r="T195" i="8"/>
  <c r="U195" i="8"/>
  <c r="V195" i="8"/>
  <c r="W195" i="8"/>
  <c r="Z195" i="8"/>
  <c r="AA195" i="8"/>
  <c r="R196" i="8"/>
  <c r="S196" i="8"/>
  <c r="T196" i="8"/>
  <c r="U196" i="8"/>
  <c r="V196" i="8"/>
  <c r="W196" i="8"/>
  <c r="Z196" i="8"/>
  <c r="AA196" i="8"/>
  <c r="R197" i="8"/>
  <c r="S197" i="8"/>
  <c r="T197" i="8"/>
  <c r="U197" i="8"/>
  <c r="V197" i="8"/>
  <c r="W197" i="8"/>
  <c r="Z197" i="8"/>
  <c r="AA197" i="8"/>
  <c r="R198" i="8"/>
  <c r="S198" i="8"/>
  <c r="T198" i="8"/>
  <c r="U198" i="8"/>
  <c r="V198" i="8"/>
  <c r="W198" i="8"/>
  <c r="Z198" i="8"/>
  <c r="AA198" i="8"/>
  <c r="R199" i="8"/>
  <c r="S199" i="8"/>
  <c r="T199" i="8"/>
  <c r="U199" i="8"/>
  <c r="V199" i="8"/>
  <c r="W199" i="8"/>
  <c r="Z199" i="8"/>
  <c r="AA199" i="8"/>
  <c r="R200" i="8"/>
  <c r="S200" i="8"/>
  <c r="T200" i="8"/>
  <c r="U200" i="8"/>
  <c r="V200" i="8"/>
  <c r="W200" i="8"/>
  <c r="Z200" i="8"/>
  <c r="AA200" i="8"/>
  <c r="R201" i="8"/>
  <c r="S201" i="8"/>
  <c r="T201" i="8"/>
  <c r="U201" i="8"/>
  <c r="V201" i="8"/>
  <c r="W201" i="8"/>
  <c r="Z201" i="8"/>
  <c r="AA201" i="8"/>
  <c r="R202" i="8"/>
  <c r="S202" i="8"/>
  <c r="T202" i="8"/>
  <c r="U202" i="8"/>
  <c r="V202" i="8"/>
  <c r="W202" i="8"/>
  <c r="Z202" i="8"/>
  <c r="AA202" i="8"/>
  <c r="R203" i="8"/>
  <c r="S203" i="8"/>
  <c r="T203" i="8"/>
  <c r="U203" i="8"/>
  <c r="V203" i="8"/>
  <c r="W203" i="8"/>
  <c r="Z203" i="8"/>
  <c r="AA203" i="8"/>
  <c r="R204" i="8"/>
  <c r="S204" i="8"/>
  <c r="T204" i="8"/>
  <c r="U204" i="8"/>
  <c r="V204" i="8"/>
  <c r="W204" i="8"/>
  <c r="Z204" i="8"/>
  <c r="AA204" i="8"/>
  <c r="R205" i="8"/>
  <c r="S205" i="8"/>
  <c r="T205" i="8"/>
  <c r="U205" i="8"/>
  <c r="V205" i="8"/>
  <c r="W205" i="8"/>
  <c r="Z205" i="8"/>
  <c r="AA205" i="8"/>
  <c r="R206" i="8"/>
  <c r="S206" i="8"/>
  <c r="T206" i="8"/>
  <c r="U206" i="8"/>
  <c r="V206" i="8"/>
  <c r="W206" i="8"/>
  <c r="Z206" i="8"/>
  <c r="AA206" i="8"/>
  <c r="R207" i="8"/>
  <c r="S207" i="8"/>
  <c r="T207" i="8"/>
  <c r="U207" i="8"/>
  <c r="V207" i="8"/>
  <c r="W207" i="8"/>
  <c r="Z207" i="8"/>
  <c r="AA207" i="8"/>
  <c r="R208" i="8"/>
  <c r="S208" i="8"/>
  <c r="T208" i="8"/>
  <c r="U208" i="8"/>
  <c r="V208" i="8"/>
  <c r="W208" i="8"/>
  <c r="Z208" i="8"/>
  <c r="AA208" i="8"/>
  <c r="R209" i="8"/>
  <c r="S209" i="8"/>
  <c r="T209" i="8"/>
  <c r="U209" i="8"/>
  <c r="V209" i="8"/>
  <c r="W209" i="8"/>
  <c r="Z209" i="8"/>
  <c r="AA209" i="8"/>
  <c r="R210" i="8"/>
  <c r="S210" i="8"/>
  <c r="T210" i="8"/>
  <c r="U210" i="8"/>
  <c r="V210" i="8"/>
  <c r="W210" i="8"/>
  <c r="Z210" i="8"/>
  <c r="AA210" i="8"/>
  <c r="R211" i="8"/>
  <c r="S211" i="8"/>
  <c r="T211" i="8"/>
  <c r="U211" i="8"/>
  <c r="V211" i="8"/>
  <c r="W211" i="8"/>
  <c r="Z211" i="8"/>
  <c r="AA211" i="8"/>
  <c r="R212" i="8"/>
  <c r="S212" i="8"/>
  <c r="T212" i="8"/>
  <c r="U212" i="8"/>
  <c r="V212" i="8"/>
  <c r="W212" i="8"/>
  <c r="Z212" i="8"/>
  <c r="AA212" i="8"/>
  <c r="R213" i="8"/>
  <c r="S213" i="8"/>
  <c r="T213" i="8"/>
  <c r="U213" i="8"/>
  <c r="V213" i="8"/>
  <c r="W213" i="8"/>
  <c r="Z213" i="8"/>
  <c r="AA213" i="8"/>
  <c r="R214" i="8"/>
  <c r="S214" i="8"/>
  <c r="T214" i="8"/>
  <c r="U214" i="8"/>
  <c r="V214" i="8"/>
  <c r="W214" i="8"/>
  <c r="Z214" i="8"/>
  <c r="AA214" i="8"/>
  <c r="R215" i="8"/>
  <c r="S215" i="8"/>
  <c r="T215" i="8"/>
  <c r="U215" i="8"/>
  <c r="V215" i="8"/>
  <c r="W215" i="8"/>
  <c r="Z215" i="8"/>
  <c r="AA215" i="8"/>
  <c r="R216" i="8"/>
  <c r="S216" i="8"/>
  <c r="T216" i="8"/>
  <c r="U216" i="8"/>
  <c r="V216" i="8"/>
  <c r="W216" i="8"/>
  <c r="Z216" i="8"/>
  <c r="AA216" i="8"/>
  <c r="R217" i="8"/>
  <c r="S217" i="8"/>
  <c r="T217" i="8"/>
  <c r="U217" i="8"/>
  <c r="V217" i="8"/>
  <c r="W217" i="8"/>
  <c r="Z217" i="8"/>
  <c r="AA217" i="8"/>
  <c r="R218" i="8"/>
  <c r="S218" i="8"/>
  <c r="T218" i="8"/>
  <c r="U218" i="8"/>
  <c r="V218" i="8"/>
  <c r="W218" i="8"/>
  <c r="Z218" i="8"/>
  <c r="AA218" i="8"/>
  <c r="R219" i="8"/>
  <c r="S219" i="8"/>
  <c r="T219" i="8"/>
  <c r="U219" i="8"/>
  <c r="V219" i="8"/>
  <c r="W219" i="8"/>
  <c r="Z219" i="8"/>
  <c r="AA219" i="8"/>
  <c r="R220" i="8"/>
  <c r="S220" i="8"/>
  <c r="T220" i="8"/>
  <c r="U220" i="8"/>
  <c r="V220" i="8"/>
  <c r="W220" i="8"/>
  <c r="Z220" i="8"/>
  <c r="AA220" i="8"/>
  <c r="R221" i="8"/>
  <c r="S221" i="8"/>
  <c r="T221" i="8"/>
  <c r="U221" i="8"/>
  <c r="V221" i="8"/>
  <c r="W221" i="8"/>
  <c r="Z221" i="8"/>
  <c r="AA221" i="8"/>
  <c r="R222" i="8"/>
  <c r="S222" i="8"/>
  <c r="T222" i="8"/>
  <c r="U222" i="8"/>
  <c r="V222" i="8"/>
  <c r="W222" i="8"/>
  <c r="Z222" i="8"/>
  <c r="AA222" i="8"/>
  <c r="R223" i="8"/>
  <c r="S223" i="8"/>
  <c r="T223" i="8"/>
  <c r="U223" i="8"/>
  <c r="V223" i="8"/>
  <c r="W223" i="8"/>
  <c r="Z223" i="8"/>
  <c r="AA223" i="8"/>
  <c r="R224" i="8"/>
  <c r="S224" i="8"/>
  <c r="T224" i="8"/>
  <c r="U224" i="8"/>
  <c r="V224" i="8"/>
  <c r="W224" i="8"/>
  <c r="Z224" i="8"/>
  <c r="AA224" i="8"/>
  <c r="R225" i="8"/>
  <c r="S225" i="8"/>
  <c r="T225" i="8"/>
  <c r="U225" i="8"/>
  <c r="V225" i="8"/>
  <c r="W225" i="8"/>
  <c r="Z225" i="8"/>
  <c r="AA225" i="8"/>
  <c r="R226" i="8"/>
  <c r="S226" i="8"/>
  <c r="T226" i="8"/>
  <c r="U226" i="8"/>
  <c r="V226" i="8"/>
  <c r="W226" i="8"/>
  <c r="Z226" i="8"/>
  <c r="AA226" i="8"/>
  <c r="R227" i="8"/>
  <c r="S227" i="8"/>
  <c r="T227" i="8"/>
  <c r="U227" i="8"/>
  <c r="V227" i="8"/>
  <c r="W227" i="8"/>
  <c r="Z227" i="8"/>
  <c r="AA227" i="8"/>
  <c r="R228" i="8"/>
  <c r="S228" i="8"/>
  <c r="T228" i="8"/>
  <c r="U228" i="8"/>
  <c r="V228" i="8"/>
  <c r="W228" i="8"/>
  <c r="Z228" i="8"/>
  <c r="AA228" i="8"/>
  <c r="R229" i="8"/>
  <c r="S229" i="8"/>
  <c r="T229" i="8"/>
  <c r="U229" i="8"/>
  <c r="V229" i="8"/>
  <c r="W229" i="8"/>
  <c r="Z229" i="8"/>
  <c r="AA229" i="8"/>
  <c r="R230" i="8"/>
  <c r="S230" i="8"/>
  <c r="T230" i="8"/>
  <c r="U230" i="8"/>
  <c r="V230" i="8"/>
  <c r="W230" i="8"/>
  <c r="Z230" i="8"/>
  <c r="AA230" i="8"/>
  <c r="R231" i="8"/>
  <c r="S231" i="8"/>
  <c r="T231" i="8"/>
  <c r="U231" i="8"/>
  <c r="V231" i="8"/>
  <c r="W231" i="8"/>
  <c r="Z231" i="8"/>
  <c r="AA231" i="8"/>
  <c r="R232" i="8"/>
  <c r="S232" i="8"/>
  <c r="T232" i="8"/>
  <c r="U232" i="8"/>
  <c r="V232" i="8"/>
  <c r="W232" i="8"/>
  <c r="Z232" i="8"/>
  <c r="AA232" i="8"/>
  <c r="R233" i="8"/>
  <c r="S233" i="8"/>
  <c r="T233" i="8"/>
  <c r="U233" i="8"/>
  <c r="V233" i="8"/>
  <c r="W233" i="8"/>
  <c r="Z233" i="8"/>
  <c r="AA233" i="8"/>
  <c r="R234" i="8"/>
  <c r="S234" i="8"/>
  <c r="T234" i="8"/>
  <c r="U234" i="8"/>
  <c r="V234" i="8"/>
  <c r="W234" i="8"/>
  <c r="Z234" i="8"/>
  <c r="AA234" i="8"/>
  <c r="R235" i="8"/>
  <c r="S235" i="8"/>
  <c r="T235" i="8"/>
  <c r="U235" i="8"/>
  <c r="V235" i="8"/>
  <c r="W235" i="8"/>
  <c r="Z235" i="8"/>
  <c r="AA235" i="8"/>
  <c r="R236" i="8"/>
  <c r="S236" i="8"/>
  <c r="T236" i="8"/>
  <c r="U236" i="8"/>
  <c r="V236" i="8"/>
  <c r="W236" i="8"/>
  <c r="Z236" i="8"/>
  <c r="AA236" i="8"/>
  <c r="R237" i="8"/>
  <c r="S237" i="8"/>
  <c r="T237" i="8"/>
  <c r="U237" i="8"/>
  <c r="V237" i="8"/>
  <c r="W237" i="8"/>
  <c r="Z237" i="8"/>
  <c r="AA237" i="8"/>
  <c r="R238" i="8"/>
  <c r="S238" i="8"/>
  <c r="T238" i="8"/>
  <c r="U238" i="8"/>
  <c r="V238" i="8"/>
  <c r="W238" i="8"/>
  <c r="Z238" i="8"/>
  <c r="AA238" i="8"/>
  <c r="R239" i="8"/>
  <c r="S239" i="8"/>
  <c r="T239" i="8"/>
  <c r="U239" i="8"/>
  <c r="V239" i="8"/>
  <c r="W239" i="8"/>
  <c r="Z239" i="8"/>
  <c r="AA239" i="8"/>
  <c r="R240" i="8"/>
  <c r="S240" i="8"/>
  <c r="T240" i="8"/>
  <c r="U240" i="8"/>
  <c r="V240" i="8"/>
  <c r="W240" i="8"/>
  <c r="Z240" i="8"/>
  <c r="AA240" i="8"/>
  <c r="R241" i="8"/>
  <c r="S241" i="8"/>
  <c r="T241" i="8"/>
  <c r="U241" i="8"/>
  <c r="V241" i="8"/>
  <c r="W241" i="8"/>
  <c r="Z241" i="8"/>
  <c r="AA241" i="8"/>
  <c r="R242" i="8"/>
  <c r="S242" i="8"/>
  <c r="T242" i="8"/>
  <c r="U242" i="8"/>
  <c r="V242" i="8"/>
  <c r="W242" i="8"/>
  <c r="Z242" i="8"/>
  <c r="AA242" i="8"/>
  <c r="R243" i="8"/>
  <c r="S243" i="8"/>
  <c r="T243" i="8"/>
  <c r="U243" i="8"/>
  <c r="V243" i="8"/>
  <c r="W243" i="8"/>
  <c r="Z243" i="8"/>
  <c r="AA243" i="8"/>
  <c r="R244" i="8"/>
  <c r="S244" i="8"/>
  <c r="T244" i="8"/>
  <c r="U244" i="8"/>
  <c r="V244" i="8"/>
  <c r="W244" i="8"/>
  <c r="Z244" i="8"/>
  <c r="AA244" i="8"/>
  <c r="R245" i="8"/>
  <c r="S245" i="8"/>
  <c r="T245" i="8"/>
  <c r="U245" i="8"/>
  <c r="V245" i="8"/>
  <c r="W245" i="8"/>
  <c r="Z245" i="8"/>
  <c r="AA245" i="8"/>
  <c r="R246" i="8"/>
  <c r="S246" i="8"/>
  <c r="T246" i="8"/>
  <c r="U246" i="8"/>
  <c r="V246" i="8"/>
  <c r="W246" i="8"/>
  <c r="Z246" i="8"/>
  <c r="AA246" i="8"/>
  <c r="R247" i="8"/>
  <c r="S247" i="8"/>
  <c r="T247" i="8"/>
  <c r="U247" i="8"/>
  <c r="V247" i="8"/>
  <c r="W247" i="8"/>
  <c r="Z247" i="8"/>
  <c r="AA247" i="8"/>
  <c r="R248" i="8"/>
  <c r="S248" i="8"/>
  <c r="T248" i="8"/>
  <c r="U248" i="8"/>
  <c r="V248" i="8"/>
  <c r="W248" i="8"/>
  <c r="Z248" i="8"/>
  <c r="AA248" i="8"/>
  <c r="R249" i="8"/>
  <c r="S249" i="8"/>
  <c r="T249" i="8"/>
  <c r="U249" i="8"/>
  <c r="V249" i="8"/>
  <c r="W249" i="8"/>
  <c r="Z249" i="8"/>
  <c r="AA249" i="8"/>
  <c r="R250" i="8"/>
  <c r="S250" i="8"/>
  <c r="T250" i="8"/>
  <c r="U250" i="8"/>
  <c r="V250" i="8"/>
  <c r="W250" i="8"/>
  <c r="Z250" i="8"/>
  <c r="AA250" i="8"/>
  <c r="R251" i="8"/>
  <c r="S251" i="8"/>
  <c r="T251" i="8"/>
  <c r="U251" i="8"/>
  <c r="V251" i="8"/>
  <c r="W251" i="8"/>
  <c r="Z251" i="8"/>
  <c r="AA251" i="8"/>
  <c r="R252" i="8"/>
  <c r="S252" i="8"/>
  <c r="T252" i="8"/>
  <c r="U252" i="8"/>
  <c r="V252" i="8"/>
  <c r="W252" i="8"/>
  <c r="Z252" i="8"/>
  <c r="AA252" i="8"/>
  <c r="R253" i="8"/>
  <c r="S253" i="8"/>
  <c r="T253" i="8"/>
  <c r="U253" i="8"/>
  <c r="V253" i="8"/>
  <c r="W253" i="8"/>
  <c r="Z253" i="8"/>
  <c r="AA253" i="8"/>
  <c r="R254" i="8"/>
  <c r="S254" i="8"/>
  <c r="T254" i="8"/>
  <c r="U254" i="8"/>
  <c r="V254" i="8"/>
  <c r="W254" i="8"/>
  <c r="Z254" i="8"/>
  <c r="AA254" i="8"/>
  <c r="R255" i="8"/>
  <c r="S255" i="8"/>
  <c r="T255" i="8"/>
  <c r="U255" i="8"/>
  <c r="V255" i="8"/>
  <c r="W255" i="8"/>
  <c r="Z255" i="8"/>
  <c r="AA255" i="8"/>
  <c r="R256" i="8"/>
  <c r="S256" i="8"/>
  <c r="T256" i="8"/>
  <c r="U256" i="8"/>
  <c r="V256" i="8"/>
  <c r="W256" i="8"/>
  <c r="Z256" i="8"/>
  <c r="AA256" i="8"/>
  <c r="R257" i="8"/>
  <c r="S257" i="8"/>
  <c r="T257" i="8"/>
  <c r="U257" i="8"/>
  <c r="V257" i="8"/>
  <c r="W257" i="8"/>
  <c r="Z257" i="8"/>
  <c r="AA257" i="8"/>
  <c r="R258" i="8"/>
  <c r="S258" i="8"/>
  <c r="T258" i="8"/>
  <c r="U258" i="8"/>
  <c r="V258" i="8"/>
  <c r="W258" i="8"/>
  <c r="Z258" i="8"/>
  <c r="AA258" i="8"/>
  <c r="R259" i="8"/>
  <c r="S259" i="8"/>
  <c r="T259" i="8"/>
  <c r="U259" i="8"/>
  <c r="V259" i="8"/>
  <c r="W259" i="8"/>
  <c r="Z259" i="8"/>
  <c r="AA259" i="8"/>
  <c r="R260" i="8"/>
  <c r="S260" i="8"/>
  <c r="T260" i="8"/>
  <c r="U260" i="8"/>
  <c r="V260" i="8"/>
  <c r="W260" i="8"/>
  <c r="Z260" i="8"/>
  <c r="AA260" i="8"/>
  <c r="R261" i="8"/>
  <c r="S261" i="8"/>
  <c r="T261" i="8"/>
  <c r="U261" i="8"/>
  <c r="V261" i="8"/>
  <c r="W261" i="8"/>
  <c r="Z261" i="8"/>
  <c r="AA261" i="8"/>
  <c r="R262" i="8"/>
  <c r="S262" i="8"/>
  <c r="T262" i="8"/>
  <c r="U262" i="8"/>
  <c r="V262" i="8"/>
  <c r="W262" i="8"/>
  <c r="Z262" i="8"/>
  <c r="AA262" i="8"/>
  <c r="R263" i="8"/>
  <c r="S263" i="8"/>
  <c r="T263" i="8"/>
  <c r="U263" i="8"/>
  <c r="V263" i="8"/>
  <c r="W263" i="8"/>
  <c r="Z263" i="8"/>
  <c r="AA263" i="8"/>
  <c r="R264" i="8"/>
  <c r="S264" i="8"/>
  <c r="T264" i="8"/>
  <c r="U264" i="8"/>
  <c r="V264" i="8"/>
  <c r="W264" i="8"/>
  <c r="Z264" i="8"/>
  <c r="AA264" i="8"/>
  <c r="R265" i="8"/>
  <c r="S265" i="8"/>
  <c r="T265" i="8"/>
  <c r="U265" i="8"/>
  <c r="V265" i="8"/>
  <c r="W265" i="8"/>
  <c r="Z265" i="8"/>
  <c r="AA265" i="8"/>
  <c r="R266" i="8"/>
  <c r="S266" i="8"/>
  <c r="T266" i="8"/>
  <c r="U266" i="8"/>
  <c r="V266" i="8"/>
  <c r="W266" i="8"/>
  <c r="Z266" i="8"/>
  <c r="AA266" i="8"/>
  <c r="R267" i="8"/>
  <c r="S267" i="8"/>
  <c r="T267" i="8"/>
  <c r="U267" i="8"/>
  <c r="V267" i="8"/>
  <c r="W267" i="8"/>
  <c r="Z267" i="8"/>
  <c r="AA267" i="8"/>
  <c r="R268" i="8"/>
  <c r="S268" i="8"/>
  <c r="T268" i="8"/>
  <c r="U268" i="8"/>
  <c r="V268" i="8"/>
  <c r="W268" i="8"/>
  <c r="Z268" i="8"/>
  <c r="AA268" i="8"/>
  <c r="R269" i="8"/>
  <c r="S269" i="8"/>
  <c r="T269" i="8"/>
  <c r="U269" i="8"/>
  <c r="V269" i="8"/>
  <c r="W269" i="8"/>
  <c r="Z269" i="8"/>
  <c r="AA269" i="8"/>
  <c r="R270" i="8"/>
  <c r="S270" i="8"/>
  <c r="T270" i="8"/>
  <c r="U270" i="8"/>
  <c r="V270" i="8"/>
  <c r="W270" i="8"/>
  <c r="Z270" i="8"/>
  <c r="AA270" i="8"/>
  <c r="R271" i="8"/>
  <c r="S271" i="8"/>
  <c r="T271" i="8"/>
  <c r="U271" i="8"/>
  <c r="V271" i="8"/>
  <c r="W271" i="8"/>
  <c r="Z271" i="8"/>
  <c r="AA271" i="8"/>
  <c r="R272" i="8"/>
  <c r="S272" i="8"/>
  <c r="T272" i="8"/>
  <c r="U272" i="8"/>
  <c r="V272" i="8"/>
  <c r="W272" i="8"/>
  <c r="Z272" i="8"/>
  <c r="AA272" i="8"/>
  <c r="R273" i="8"/>
  <c r="S273" i="8"/>
  <c r="T273" i="8"/>
  <c r="U273" i="8"/>
  <c r="V273" i="8"/>
  <c r="W273" i="8"/>
  <c r="Z273" i="8"/>
  <c r="AA273" i="8"/>
  <c r="R274" i="8"/>
  <c r="S274" i="8"/>
  <c r="T274" i="8"/>
  <c r="U274" i="8"/>
  <c r="V274" i="8"/>
  <c r="W274" i="8"/>
  <c r="Z274" i="8"/>
  <c r="AA274" i="8"/>
  <c r="R275" i="8"/>
  <c r="S275" i="8"/>
  <c r="T275" i="8"/>
  <c r="U275" i="8"/>
  <c r="V275" i="8"/>
  <c r="W275" i="8"/>
  <c r="Z275" i="8"/>
  <c r="AA275" i="8"/>
  <c r="R276" i="8"/>
  <c r="S276" i="8"/>
  <c r="T276" i="8"/>
  <c r="U276" i="8"/>
  <c r="V276" i="8"/>
  <c r="W276" i="8"/>
  <c r="Z276" i="8"/>
  <c r="AA276" i="8"/>
  <c r="R277" i="8"/>
  <c r="S277" i="8"/>
  <c r="T277" i="8"/>
  <c r="U277" i="8"/>
  <c r="V277" i="8"/>
  <c r="W277" i="8"/>
  <c r="Z277" i="8"/>
  <c r="AA277" i="8"/>
  <c r="R278" i="8"/>
  <c r="S278" i="8"/>
  <c r="T278" i="8"/>
  <c r="U278" i="8"/>
  <c r="V278" i="8"/>
  <c r="W278" i="8"/>
  <c r="Z278" i="8"/>
  <c r="AA278" i="8"/>
  <c r="R279" i="8"/>
  <c r="S279" i="8"/>
  <c r="T279" i="8"/>
  <c r="U279" i="8"/>
  <c r="V279" i="8"/>
  <c r="W279" i="8"/>
  <c r="Z279" i="8"/>
  <c r="AA279" i="8"/>
  <c r="R280" i="8"/>
  <c r="S280" i="8"/>
  <c r="T280" i="8"/>
  <c r="U280" i="8"/>
  <c r="V280" i="8"/>
  <c r="W280" i="8"/>
  <c r="Z280" i="8"/>
  <c r="AA280" i="8"/>
  <c r="R281" i="8"/>
  <c r="S281" i="8"/>
  <c r="T281" i="8"/>
  <c r="U281" i="8"/>
  <c r="V281" i="8"/>
  <c r="W281" i="8"/>
  <c r="Z281" i="8"/>
  <c r="AA281" i="8"/>
  <c r="R282" i="8"/>
  <c r="S282" i="8"/>
  <c r="T282" i="8"/>
  <c r="U282" i="8"/>
  <c r="V282" i="8"/>
  <c r="W282" i="8"/>
  <c r="Z282" i="8"/>
  <c r="AA282" i="8"/>
  <c r="R283" i="8"/>
  <c r="S283" i="8"/>
  <c r="T283" i="8"/>
  <c r="U283" i="8"/>
  <c r="V283" i="8"/>
  <c r="W283" i="8"/>
  <c r="Z283" i="8"/>
  <c r="AA283" i="8"/>
  <c r="R284" i="8"/>
  <c r="S284" i="8"/>
  <c r="T284" i="8"/>
  <c r="U284" i="8"/>
  <c r="V284" i="8"/>
  <c r="W284" i="8"/>
  <c r="Z284" i="8"/>
  <c r="AA284" i="8"/>
  <c r="R285" i="8"/>
  <c r="S285" i="8"/>
  <c r="T285" i="8"/>
  <c r="U285" i="8"/>
  <c r="V285" i="8"/>
  <c r="W285" i="8"/>
  <c r="Z285" i="8"/>
  <c r="AA285" i="8"/>
  <c r="R286" i="8"/>
  <c r="S286" i="8"/>
  <c r="T286" i="8"/>
  <c r="U286" i="8"/>
  <c r="V286" i="8"/>
  <c r="W286" i="8"/>
  <c r="Z286" i="8"/>
  <c r="AA286" i="8"/>
  <c r="R287" i="8"/>
  <c r="S287" i="8"/>
  <c r="T287" i="8"/>
  <c r="U287" i="8"/>
  <c r="V287" i="8"/>
  <c r="W287" i="8"/>
  <c r="Z287" i="8"/>
  <c r="AA287" i="8"/>
  <c r="R288" i="8"/>
  <c r="S288" i="8"/>
  <c r="T288" i="8"/>
  <c r="U288" i="8"/>
  <c r="V288" i="8"/>
  <c r="W288" i="8"/>
  <c r="Z288" i="8"/>
  <c r="AA288" i="8"/>
  <c r="R289" i="8"/>
  <c r="S289" i="8"/>
  <c r="T289" i="8"/>
  <c r="U289" i="8"/>
  <c r="V289" i="8"/>
  <c r="W289" i="8"/>
  <c r="Z289" i="8"/>
  <c r="AA289" i="8"/>
  <c r="R290" i="8"/>
  <c r="S290" i="8"/>
  <c r="T290" i="8"/>
  <c r="U290" i="8"/>
  <c r="V290" i="8"/>
  <c r="W290" i="8"/>
  <c r="Z290" i="8"/>
  <c r="AA290" i="8"/>
  <c r="R291" i="8"/>
  <c r="S291" i="8"/>
  <c r="T291" i="8"/>
  <c r="U291" i="8"/>
  <c r="V291" i="8"/>
  <c r="W291" i="8"/>
  <c r="Z291" i="8"/>
  <c r="AA291" i="8"/>
  <c r="R292" i="8"/>
  <c r="S292" i="8"/>
  <c r="T292" i="8"/>
  <c r="U292" i="8"/>
  <c r="V292" i="8"/>
  <c r="W292" i="8"/>
  <c r="Z292" i="8"/>
  <c r="AA292" i="8"/>
  <c r="R293" i="8"/>
  <c r="S293" i="8"/>
  <c r="T293" i="8"/>
  <c r="U293" i="8"/>
  <c r="V293" i="8"/>
  <c r="W293" i="8"/>
  <c r="Z293" i="8"/>
  <c r="AA293" i="8"/>
  <c r="R294" i="8"/>
  <c r="S294" i="8"/>
  <c r="T294" i="8"/>
  <c r="U294" i="8"/>
  <c r="V294" i="8"/>
  <c r="W294" i="8"/>
  <c r="Z294" i="8"/>
  <c r="AA294" i="8"/>
  <c r="R295" i="8"/>
  <c r="S295" i="8"/>
  <c r="T295" i="8"/>
  <c r="U295" i="8"/>
  <c r="V295" i="8"/>
  <c r="W295" i="8"/>
  <c r="Z295" i="8"/>
  <c r="AA295" i="8"/>
  <c r="R296" i="8"/>
  <c r="S296" i="8"/>
  <c r="T296" i="8"/>
  <c r="U296" i="8"/>
  <c r="V296" i="8"/>
  <c r="W296" i="8"/>
  <c r="Z296" i="8"/>
  <c r="AA296" i="8"/>
  <c r="R297" i="8"/>
  <c r="S297" i="8"/>
  <c r="T297" i="8"/>
  <c r="U297" i="8"/>
  <c r="V297" i="8"/>
  <c r="W297" i="8"/>
  <c r="Z297" i="8"/>
  <c r="AA297" i="8"/>
  <c r="R298" i="8"/>
  <c r="S298" i="8"/>
  <c r="T298" i="8"/>
  <c r="U298" i="8"/>
  <c r="V298" i="8"/>
  <c r="W298" i="8"/>
  <c r="Z298" i="8"/>
  <c r="AA298" i="8"/>
  <c r="R299" i="8"/>
  <c r="S299" i="8"/>
  <c r="T299" i="8"/>
  <c r="U299" i="8"/>
  <c r="V299" i="8"/>
  <c r="W299" i="8"/>
  <c r="Z299" i="8"/>
  <c r="AA299" i="8"/>
  <c r="R300" i="8"/>
  <c r="S300" i="8"/>
  <c r="T300" i="8"/>
  <c r="U300" i="8"/>
  <c r="V300" i="8"/>
  <c r="W300" i="8"/>
  <c r="Z300" i="8"/>
  <c r="AA300" i="8"/>
  <c r="R301" i="8"/>
  <c r="S301" i="8"/>
  <c r="T301" i="8"/>
  <c r="U301" i="8"/>
  <c r="V301" i="8"/>
  <c r="W301" i="8"/>
  <c r="Z301" i="8"/>
  <c r="AA301" i="8"/>
  <c r="R302" i="8"/>
  <c r="S302" i="8"/>
  <c r="T302" i="8"/>
  <c r="U302" i="8"/>
  <c r="V302" i="8"/>
  <c r="W302" i="8"/>
  <c r="Z302" i="8"/>
  <c r="AA302" i="8"/>
  <c r="R303" i="8"/>
  <c r="S303" i="8"/>
  <c r="T303" i="8"/>
  <c r="U303" i="8"/>
  <c r="V303" i="8"/>
  <c r="W303" i="8"/>
  <c r="Z303" i="8"/>
  <c r="AA303" i="8"/>
  <c r="R304" i="8"/>
  <c r="S304" i="8"/>
  <c r="T304" i="8"/>
  <c r="U304" i="8"/>
  <c r="V304" i="8"/>
  <c r="W304" i="8"/>
  <c r="Z304" i="8"/>
  <c r="AA304" i="8"/>
  <c r="R305" i="8"/>
  <c r="S305" i="8"/>
  <c r="T305" i="8"/>
  <c r="U305" i="8"/>
  <c r="V305" i="8"/>
  <c r="W305" i="8"/>
  <c r="Z305" i="8"/>
  <c r="AA305" i="8"/>
  <c r="R306" i="8"/>
  <c r="S306" i="8"/>
  <c r="T306" i="8"/>
  <c r="U306" i="8"/>
  <c r="V306" i="8"/>
  <c r="W306" i="8"/>
  <c r="Z306" i="8"/>
  <c r="AA306" i="8"/>
  <c r="R307" i="8"/>
  <c r="S307" i="8"/>
  <c r="T307" i="8"/>
  <c r="U307" i="8"/>
  <c r="V307" i="8"/>
  <c r="W307" i="8"/>
  <c r="Z307" i="8"/>
  <c r="AA307" i="8"/>
  <c r="R308" i="8"/>
  <c r="S308" i="8"/>
  <c r="T308" i="8"/>
  <c r="U308" i="8"/>
  <c r="V308" i="8"/>
  <c r="W308" i="8"/>
  <c r="Z308" i="8"/>
  <c r="AA308" i="8"/>
  <c r="R309" i="8"/>
  <c r="S309" i="8"/>
  <c r="T309" i="8"/>
  <c r="U309" i="8"/>
  <c r="V309" i="8"/>
  <c r="W309" i="8"/>
  <c r="Z309" i="8"/>
  <c r="AA309" i="8"/>
  <c r="R310" i="8"/>
  <c r="S310" i="8"/>
  <c r="T310" i="8"/>
  <c r="U310" i="8"/>
  <c r="V310" i="8"/>
  <c r="W310" i="8"/>
  <c r="Z310" i="8"/>
  <c r="AA310" i="8"/>
  <c r="R311" i="8"/>
  <c r="S311" i="8"/>
  <c r="T311" i="8"/>
  <c r="U311" i="8"/>
  <c r="V311" i="8"/>
  <c r="W311" i="8"/>
  <c r="Z311" i="8"/>
  <c r="AA311" i="8"/>
  <c r="R312" i="8"/>
  <c r="S312" i="8"/>
  <c r="T312" i="8"/>
  <c r="U312" i="8"/>
  <c r="V312" i="8"/>
  <c r="W312" i="8"/>
  <c r="Z312" i="8"/>
  <c r="AA312" i="8"/>
  <c r="R313" i="8"/>
  <c r="S313" i="8"/>
  <c r="T313" i="8"/>
  <c r="U313" i="8"/>
  <c r="V313" i="8"/>
  <c r="W313" i="8"/>
  <c r="Z313" i="8"/>
  <c r="AA313" i="8"/>
  <c r="R314" i="8"/>
  <c r="S314" i="8"/>
  <c r="T314" i="8"/>
  <c r="U314" i="8"/>
  <c r="V314" i="8"/>
  <c r="W314" i="8"/>
  <c r="Z314" i="8"/>
  <c r="AA314" i="8"/>
  <c r="R315" i="8"/>
  <c r="S315" i="8"/>
  <c r="T315" i="8"/>
  <c r="U315" i="8"/>
  <c r="V315" i="8"/>
  <c r="W315" i="8"/>
  <c r="Z315" i="8"/>
  <c r="AA315" i="8"/>
  <c r="R316" i="8"/>
  <c r="S316" i="8"/>
  <c r="T316" i="8"/>
  <c r="U316" i="8"/>
  <c r="V316" i="8"/>
  <c r="W316" i="8"/>
  <c r="Z316" i="8"/>
  <c r="AA316" i="8"/>
  <c r="R317" i="8"/>
  <c r="S317" i="8"/>
  <c r="T317" i="8"/>
  <c r="U317" i="8"/>
  <c r="V317" i="8"/>
  <c r="W317" i="8"/>
  <c r="Z317" i="8"/>
  <c r="AA317" i="8"/>
  <c r="R318" i="8"/>
  <c r="S318" i="8"/>
  <c r="T318" i="8"/>
  <c r="U318" i="8"/>
  <c r="V318" i="8"/>
  <c r="W318" i="8"/>
  <c r="Z318" i="8"/>
  <c r="AA318" i="8"/>
  <c r="R319" i="8"/>
  <c r="S319" i="8"/>
  <c r="T319" i="8"/>
  <c r="U319" i="8"/>
  <c r="V319" i="8"/>
  <c r="W319" i="8"/>
  <c r="Z319" i="8"/>
  <c r="AA319" i="8"/>
  <c r="R320" i="8"/>
  <c r="S320" i="8"/>
  <c r="T320" i="8"/>
  <c r="U320" i="8"/>
  <c r="V320" i="8"/>
  <c r="W320" i="8"/>
  <c r="Z320" i="8"/>
  <c r="AA320" i="8"/>
  <c r="R321" i="8"/>
  <c r="S321" i="8"/>
  <c r="T321" i="8"/>
  <c r="U321" i="8"/>
  <c r="V321" i="8"/>
  <c r="W321" i="8"/>
  <c r="Z321" i="8"/>
  <c r="AA321" i="8"/>
  <c r="R322" i="8"/>
  <c r="S322" i="8"/>
  <c r="T322" i="8"/>
  <c r="U322" i="8"/>
  <c r="V322" i="8"/>
  <c r="W322" i="8"/>
  <c r="Z322" i="8"/>
  <c r="AA322" i="8"/>
  <c r="R323" i="8"/>
  <c r="S323" i="8"/>
  <c r="T323" i="8"/>
  <c r="U323" i="8"/>
  <c r="V323" i="8"/>
  <c r="W323" i="8"/>
  <c r="Z323" i="8"/>
  <c r="AA323" i="8"/>
  <c r="R324" i="8"/>
  <c r="S324" i="8"/>
  <c r="T324" i="8"/>
  <c r="U324" i="8"/>
  <c r="V324" i="8"/>
  <c r="W324" i="8"/>
  <c r="Z324" i="8"/>
  <c r="AA324" i="8"/>
  <c r="R325" i="8"/>
  <c r="S325" i="8"/>
  <c r="T325" i="8"/>
  <c r="U325" i="8"/>
  <c r="V325" i="8"/>
  <c r="W325" i="8"/>
  <c r="Z325" i="8"/>
  <c r="AA325" i="8"/>
  <c r="R326" i="8"/>
  <c r="S326" i="8"/>
  <c r="T326" i="8"/>
  <c r="U326" i="8"/>
  <c r="V326" i="8"/>
  <c r="W326" i="8"/>
  <c r="Z326" i="8"/>
  <c r="AA326" i="8"/>
  <c r="R327" i="8"/>
  <c r="S327" i="8"/>
  <c r="T327" i="8"/>
  <c r="U327" i="8"/>
  <c r="V327" i="8"/>
  <c r="W327" i="8"/>
  <c r="Z327" i="8"/>
  <c r="AA327" i="8"/>
  <c r="R328" i="8"/>
  <c r="S328" i="8"/>
  <c r="T328" i="8"/>
  <c r="U328" i="8"/>
  <c r="V328" i="8"/>
  <c r="W328" i="8"/>
  <c r="Z328" i="8"/>
  <c r="AA328" i="8"/>
  <c r="R329" i="8"/>
  <c r="S329" i="8"/>
  <c r="T329" i="8"/>
  <c r="U329" i="8"/>
  <c r="V329" i="8"/>
  <c r="W329" i="8"/>
  <c r="Z329" i="8"/>
  <c r="AA329" i="8"/>
  <c r="R330" i="8"/>
  <c r="S330" i="8"/>
  <c r="T330" i="8"/>
  <c r="U330" i="8"/>
  <c r="V330" i="8"/>
  <c r="W330" i="8"/>
  <c r="Z330" i="8"/>
  <c r="AA330" i="8"/>
  <c r="R331" i="8"/>
  <c r="S331" i="8"/>
  <c r="T331" i="8"/>
  <c r="U331" i="8"/>
  <c r="V331" i="8"/>
  <c r="W331" i="8"/>
  <c r="Z331" i="8"/>
  <c r="AA331" i="8"/>
  <c r="R332" i="8"/>
  <c r="S332" i="8"/>
  <c r="T332" i="8"/>
  <c r="U332" i="8"/>
  <c r="V332" i="8"/>
  <c r="W332" i="8"/>
  <c r="Z332" i="8"/>
  <c r="AA332" i="8"/>
  <c r="R333" i="8"/>
  <c r="S333" i="8"/>
  <c r="T333" i="8"/>
  <c r="U333" i="8"/>
  <c r="V333" i="8"/>
  <c r="W333" i="8"/>
  <c r="Z333" i="8"/>
  <c r="AA333" i="8"/>
  <c r="R334" i="8"/>
  <c r="S334" i="8"/>
  <c r="T334" i="8"/>
  <c r="U334" i="8"/>
  <c r="V334" i="8"/>
  <c r="W334" i="8"/>
  <c r="Z334" i="8"/>
  <c r="AA334" i="8"/>
  <c r="R335" i="8"/>
  <c r="S335" i="8"/>
  <c r="T335" i="8"/>
  <c r="U335" i="8"/>
  <c r="V335" i="8"/>
  <c r="W335" i="8"/>
  <c r="Z335" i="8"/>
  <c r="AA335" i="8"/>
  <c r="R336" i="8"/>
  <c r="S336" i="8"/>
  <c r="T336" i="8"/>
  <c r="U336" i="8"/>
  <c r="V336" i="8"/>
  <c r="W336" i="8"/>
  <c r="Z336" i="8"/>
  <c r="AA336" i="8"/>
  <c r="R337" i="8"/>
  <c r="S337" i="8"/>
  <c r="T337" i="8"/>
  <c r="U337" i="8"/>
  <c r="V337" i="8"/>
  <c r="W337" i="8"/>
  <c r="Z337" i="8"/>
  <c r="AA337" i="8"/>
  <c r="R338" i="8"/>
  <c r="S338" i="8"/>
  <c r="T338" i="8"/>
  <c r="U338" i="8"/>
  <c r="V338" i="8"/>
  <c r="W338" i="8"/>
  <c r="Z338" i="8"/>
  <c r="AA338" i="8"/>
  <c r="R339" i="8"/>
  <c r="S339" i="8"/>
  <c r="T339" i="8"/>
  <c r="U339" i="8"/>
  <c r="V339" i="8"/>
  <c r="W339" i="8"/>
  <c r="Z339" i="8"/>
  <c r="AA339" i="8"/>
  <c r="R340" i="8"/>
  <c r="S340" i="8"/>
  <c r="T340" i="8"/>
  <c r="U340" i="8"/>
  <c r="V340" i="8"/>
  <c r="W340" i="8"/>
  <c r="Z340" i="8"/>
  <c r="AA340" i="8"/>
  <c r="R341" i="8"/>
  <c r="S341" i="8"/>
  <c r="T341" i="8"/>
  <c r="U341" i="8"/>
  <c r="V341" i="8"/>
  <c r="W341" i="8"/>
  <c r="Z341" i="8"/>
  <c r="AA341" i="8"/>
  <c r="R342" i="8"/>
  <c r="S342" i="8"/>
  <c r="T342" i="8"/>
  <c r="U342" i="8"/>
  <c r="V342" i="8"/>
  <c r="W342" i="8"/>
  <c r="Z342" i="8"/>
  <c r="AA342" i="8"/>
  <c r="R343" i="8"/>
  <c r="S343" i="8"/>
  <c r="T343" i="8"/>
  <c r="U343" i="8"/>
  <c r="V343" i="8"/>
  <c r="W343" i="8"/>
  <c r="Z343" i="8"/>
  <c r="AA343" i="8"/>
  <c r="R344" i="8"/>
  <c r="S344" i="8"/>
  <c r="T344" i="8"/>
  <c r="U344" i="8"/>
  <c r="V344" i="8"/>
  <c r="W344" i="8"/>
  <c r="Z344" i="8"/>
  <c r="AA344" i="8"/>
  <c r="R345" i="8"/>
  <c r="S345" i="8"/>
  <c r="T345" i="8"/>
  <c r="U345" i="8"/>
  <c r="V345" i="8"/>
  <c r="W345" i="8"/>
  <c r="Z345" i="8"/>
  <c r="AA345" i="8"/>
  <c r="R346" i="8"/>
  <c r="S346" i="8"/>
  <c r="T346" i="8"/>
  <c r="U346" i="8"/>
  <c r="V346" i="8"/>
  <c r="W346" i="8"/>
  <c r="Z346" i="8"/>
  <c r="AA346" i="8"/>
  <c r="R347" i="8"/>
  <c r="S347" i="8"/>
  <c r="T347" i="8"/>
  <c r="U347" i="8"/>
  <c r="V347" i="8"/>
  <c r="W347" i="8"/>
  <c r="Z347" i="8"/>
  <c r="AA347" i="8"/>
  <c r="R348" i="8"/>
  <c r="S348" i="8"/>
  <c r="T348" i="8"/>
  <c r="U348" i="8"/>
  <c r="V348" i="8"/>
  <c r="W348" i="8"/>
  <c r="Z348" i="8"/>
  <c r="AA348" i="8"/>
  <c r="R349" i="8"/>
  <c r="S349" i="8"/>
  <c r="T349" i="8"/>
  <c r="U349" i="8"/>
  <c r="V349" i="8"/>
  <c r="W349" i="8"/>
  <c r="Z349" i="8"/>
  <c r="AA349" i="8"/>
  <c r="R350" i="8"/>
  <c r="S350" i="8"/>
  <c r="T350" i="8"/>
  <c r="U350" i="8"/>
  <c r="V350" i="8"/>
  <c r="W350" i="8"/>
  <c r="Z350" i="8"/>
  <c r="AA350" i="8"/>
  <c r="R351" i="8"/>
  <c r="S351" i="8"/>
  <c r="T351" i="8"/>
  <c r="U351" i="8"/>
  <c r="V351" i="8"/>
  <c r="W351" i="8"/>
  <c r="Z351" i="8"/>
  <c r="AA351" i="8"/>
  <c r="R352" i="8"/>
  <c r="S352" i="8"/>
  <c r="T352" i="8"/>
  <c r="U352" i="8"/>
  <c r="V352" i="8"/>
  <c r="W352" i="8"/>
  <c r="Z352" i="8"/>
  <c r="AA352" i="8"/>
  <c r="R353" i="8"/>
  <c r="S353" i="8"/>
  <c r="T353" i="8"/>
  <c r="U353" i="8"/>
  <c r="V353" i="8"/>
  <c r="W353" i="8"/>
  <c r="Z353" i="8"/>
  <c r="AA353" i="8"/>
  <c r="R354" i="8"/>
  <c r="S354" i="8"/>
  <c r="T354" i="8"/>
  <c r="U354" i="8"/>
  <c r="V354" i="8"/>
  <c r="W354" i="8"/>
  <c r="Z354" i="8"/>
  <c r="AA354" i="8"/>
  <c r="R355" i="8"/>
  <c r="S355" i="8"/>
  <c r="T355" i="8"/>
  <c r="U355" i="8"/>
  <c r="V355" i="8"/>
  <c r="W355" i="8"/>
  <c r="Z355" i="8"/>
  <c r="AA355" i="8"/>
  <c r="R356" i="8"/>
  <c r="S356" i="8"/>
  <c r="T356" i="8"/>
  <c r="U356" i="8"/>
  <c r="V356" i="8"/>
  <c r="W356" i="8"/>
  <c r="Z356" i="8"/>
  <c r="AA356" i="8"/>
  <c r="R357" i="8"/>
  <c r="S357" i="8"/>
  <c r="T357" i="8"/>
  <c r="U357" i="8"/>
  <c r="V357" i="8"/>
  <c r="W357" i="8"/>
  <c r="Z357" i="8"/>
  <c r="AA357" i="8"/>
  <c r="R358" i="8"/>
  <c r="S358" i="8"/>
  <c r="T358" i="8"/>
  <c r="U358" i="8"/>
  <c r="V358" i="8"/>
  <c r="W358" i="8"/>
  <c r="Z358" i="8"/>
  <c r="AA358" i="8"/>
  <c r="R359" i="8"/>
  <c r="S359" i="8"/>
  <c r="T359" i="8"/>
  <c r="U359" i="8"/>
  <c r="V359" i="8"/>
  <c r="W359" i="8"/>
  <c r="Z359" i="8"/>
  <c r="AA359" i="8"/>
  <c r="R360" i="8"/>
  <c r="S360" i="8"/>
  <c r="T360" i="8"/>
  <c r="U360" i="8"/>
  <c r="V360" i="8"/>
  <c r="W360" i="8"/>
  <c r="Z360" i="8"/>
  <c r="AA360" i="8"/>
  <c r="R361" i="8"/>
  <c r="S361" i="8"/>
  <c r="T361" i="8"/>
  <c r="U361" i="8"/>
  <c r="V361" i="8"/>
  <c r="W361" i="8"/>
  <c r="Z361" i="8"/>
  <c r="AA361" i="8"/>
  <c r="R362" i="8"/>
  <c r="S362" i="8"/>
  <c r="T362" i="8"/>
  <c r="U362" i="8"/>
  <c r="V362" i="8"/>
  <c r="W362" i="8"/>
  <c r="Z362" i="8"/>
  <c r="AA362" i="8"/>
  <c r="R363" i="8"/>
  <c r="S363" i="8"/>
  <c r="T363" i="8"/>
  <c r="U363" i="8"/>
  <c r="V363" i="8"/>
  <c r="W363" i="8"/>
  <c r="Z363" i="8"/>
  <c r="AA363" i="8"/>
  <c r="R364" i="8"/>
  <c r="S364" i="8"/>
  <c r="T364" i="8"/>
  <c r="U364" i="8"/>
  <c r="V364" i="8"/>
  <c r="W364" i="8"/>
  <c r="Z364" i="8"/>
  <c r="AA364" i="8"/>
  <c r="R365" i="8"/>
  <c r="S365" i="8"/>
  <c r="T365" i="8"/>
  <c r="U365" i="8"/>
  <c r="V365" i="8"/>
  <c r="W365" i="8"/>
  <c r="Z365" i="8"/>
  <c r="AA365" i="8"/>
  <c r="R366" i="8"/>
  <c r="S366" i="8"/>
  <c r="T366" i="8"/>
  <c r="U366" i="8"/>
  <c r="V366" i="8"/>
  <c r="W366" i="8"/>
  <c r="Z366" i="8"/>
  <c r="AA366" i="8"/>
  <c r="R367" i="8"/>
  <c r="S367" i="8"/>
  <c r="T367" i="8"/>
  <c r="U367" i="8"/>
  <c r="V367" i="8"/>
  <c r="W367" i="8"/>
  <c r="Z367" i="8"/>
  <c r="AA367" i="8"/>
  <c r="R368" i="8"/>
  <c r="S368" i="8"/>
  <c r="T368" i="8"/>
  <c r="U368" i="8"/>
  <c r="V368" i="8"/>
  <c r="W368" i="8"/>
  <c r="Z368" i="8"/>
  <c r="AA368" i="8"/>
  <c r="R369" i="8"/>
  <c r="S369" i="8"/>
  <c r="T369" i="8"/>
  <c r="U369" i="8"/>
  <c r="V369" i="8"/>
  <c r="W369" i="8"/>
  <c r="Z369" i="8"/>
  <c r="AA369" i="8"/>
  <c r="R370" i="8"/>
  <c r="S370" i="8"/>
  <c r="T370" i="8"/>
  <c r="U370" i="8"/>
  <c r="V370" i="8"/>
  <c r="W370" i="8"/>
  <c r="Z370" i="8"/>
  <c r="AA370" i="8"/>
  <c r="R371" i="8"/>
  <c r="S371" i="8"/>
  <c r="T371" i="8"/>
  <c r="U371" i="8"/>
  <c r="V371" i="8"/>
  <c r="W371" i="8"/>
  <c r="Z371" i="8"/>
  <c r="AA371" i="8"/>
  <c r="R372" i="8"/>
  <c r="S372" i="8"/>
  <c r="T372" i="8"/>
  <c r="U372" i="8"/>
  <c r="V372" i="8"/>
  <c r="W372" i="8"/>
  <c r="Z372" i="8"/>
  <c r="AA372" i="8"/>
  <c r="R373" i="8"/>
  <c r="S373" i="8"/>
  <c r="T373" i="8"/>
  <c r="U373" i="8"/>
  <c r="V373" i="8"/>
  <c r="W373" i="8"/>
  <c r="Z373" i="8"/>
  <c r="AA373" i="8"/>
  <c r="R374" i="8"/>
  <c r="S374" i="8"/>
  <c r="T374" i="8"/>
  <c r="U374" i="8"/>
  <c r="V374" i="8"/>
  <c r="W374" i="8"/>
  <c r="Z374" i="8"/>
  <c r="AA374" i="8"/>
  <c r="R375" i="8"/>
  <c r="S375" i="8"/>
  <c r="T375" i="8"/>
  <c r="U375" i="8"/>
  <c r="V375" i="8"/>
  <c r="W375" i="8"/>
  <c r="Z375" i="8"/>
  <c r="AA375" i="8"/>
  <c r="R376" i="8"/>
  <c r="S376" i="8"/>
  <c r="T376" i="8"/>
  <c r="U376" i="8"/>
  <c r="V376" i="8"/>
  <c r="W376" i="8"/>
  <c r="Z376" i="8"/>
  <c r="AA376" i="8"/>
  <c r="R377" i="8"/>
  <c r="S377" i="8"/>
  <c r="T377" i="8"/>
  <c r="U377" i="8"/>
  <c r="V377" i="8"/>
  <c r="W377" i="8"/>
  <c r="Z377" i="8"/>
  <c r="AA377" i="8"/>
  <c r="R378" i="8"/>
  <c r="S378" i="8"/>
  <c r="T378" i="8"/>
  <c r="U378" i="8"/>
  <c r="V378" i="8"/>
  <c r="W378" i="8"/>
  <c r="Z378" i="8"/>
  <c r="AA378" i="8"/>
  <c r="R379" i="8"/>
  <c r="S379" i="8"/>
  <c r="T379" i="8"/>
  <c r="U379" i="8"/>
  <c r="V379" i="8"/>
  <c r="W379" i="8"/>
  <c r="Z379" i="8"/>
  <c r="AA379" i="8"/>
  <c r="R380" i="8"/>
  <c r="S380" i="8"/>
  <c r="T380" i="8"/>
  <c r="U380" i="8"/>
  <c r="V380" i="8"/>
  <c r="W380" i="8"/>
  <c r="Z380" i="8"/>
  <c r="AA380" i="8"/>
  <c r="R381" i="8"/>
  <c r="S381" i="8"/>
  <c r="T381" i="8"/>
  <c r="U381" i="8"/>
  <c r="V381" i="8"/>
  <c r="W381" i="8"/>
  <c r="Z381" i="8"/>
  <c r="AA381" i="8"/>
  <c r="R382" i="8"/>
  <c r="S382" i="8"/>
  <c r="T382" i="8"/>
  <c r="U382" i="8"/>
  <c r="V382" i="8"/>
  <c r="W382" i="8"/>
  <c r="Z382" i="8"/>
  <c r="AA382" i="8"/>
  <c r="R383" i="8"/>
  <c r="S383" i="8"/>
  <c r="T383" i="8"/>
  <c r="U383" i="8"/>
  <c r="V383" i="8"/>
  <c r="W383" i="8"/>
  <c r="Z383" i="8"/>
  <c r="AA383" i="8"/>
  <c r="R384" i="8"/>
  <c r="S384" i="8"/>
  <c r="T384" i="8"/>
  <c r="U384" i="8"/>
  <c r="V384" i="8"/>
  <c r="W384" i="8"/>
  <c r="Z384" i="8"/>
  <c r="AA384" i="8"/>
  <c r="R385" i="8"/>
  <c r="S385" i="8"/>
  <c r="T385" i="8"/>
  <c r="U385" i="8"/>
  <c r="V385" i="8"/>
  <c r="W385" i="8"/>
  <c r="Z385" i="8"/>
  <c r="AA385" i="8"/>
  <c r="R386" i="8"/>
  <c r="S386" i="8"/>
  <c r="T386" i="8"/>
  <c r="U386" i="8"/>
  <c r="V386" i="8"/>
  <c r="W386" i="8"/>
  <c r="Z386" i="8"/>
  <c r="AA386" i="8"/>
  <c r="R387" i="8"/>
  <c r="S387" i="8"/>
  <c r="T387" i="8"/>
  <c r="U387" i="8"/>
  <c r="V387" i="8"/>
  <c r="W387" i="8"/>
  <c r="Z387" i="8"/>
  <c r="AA387" i="8"/>
  <c r="R388" i="8"/>
  <c r="S388" i="8"/>
  <c r="T388" i="8"/>
  <c r="U388" i="8"/>
  <c r="V388" i="8"/>
  <c r="W388" i="8"/>
  <c r="Z388" i="8"/>
  <c r="AA388" i="8"/>
  <c r="R389" i="8"/>
  <c r="S389" i="8"/>
  <c r="T389" i="8"/>
  <c r="U389" i="8"/>
  <c r="V389" i="8"/>
  <c r="W389" i="8"/>
  <c r="Z389" i="8"/>
  <c r="AA389" i="8"/>
  <c r="R390" i="8"/>
  <c r="S390" i="8"/>
  <c r="T390" i="8"/>
  <c r="U390" i="8"/>
  <c r="V390" i="8"/>
  <c r="W390" i="8"/>
  <c r="Z390" i="8"/>
  <c r="AA390" i="8"/>
  <c r="R391" i="8"/>
  <c r="S391" i="8"/>
  <c r="T391" i="8"/>
  <c r="U391" i="8"/>
  <c r="V391" i="8"/>
  <c r="W391" i="8"/>
  <c r="Z391" i="8"/>
  <c r="AA391" i="8"/>
  <c r="R392" i="8"/>
  <c r="S392" i="8"/>
  <c r="T392" i="8"/>
  <c r="U392" i="8"/>
  <c r="V392" i="8"/>
  <c r="W392" i="8"/>
  <c r="Z392" i="8"/>
  <c r="AA392" i="8"/>
  <c r="R393" i="8"/>
  <c r="S393" i="8"/>
  <c r="T393" i="8"/>
  <c r="U393" i="8"/>
  <c r="V393" i="8"/>
  <c r="W393" i="8"/>
  <c r="Z393" i="8"/>
  <c r="AA393" i="8"/>
  <c r="R394" i="8"/>
  <c r="S394" i="8"/>
  <c r="T394" i="8"/>
  <c r="U394" i="8"/>
  <c r="V394" i="8"/>
  <c r="W394" i="8"/>
  <c r="Z394" i="8"/>
  <c r="AA394" i="8"/>
  <c r="R395" i="8"/>
  <c r="S395" i="8"/>
  <c r="T395" i="8"/>
  <c r="U395" i="8"/>
  <c r="V395" i="8"/>
  <c r="W395" i="8"/>
  <c r="Z395" i="8"/>
  <c r="AA395" i="8"/>
  <c r="R396" i="8"/>
  <c r="S396" i="8"/>
  <c r="T396" i="8"/>
  <c r="U396" i="8"/>
  <c r="V396" i="8"/>
  <c r="W396" i="8"/>
  <c r="Z396" i="8"/>
  <c r="AA396" i="8"/>
  <c r="R397" i="8"/>
  <c r="S397" i="8"/>
  <c r="T397" i="8"/>
  <c r="U397" i="8"/>
  <c r="V397" i="8"/>
  <c r="W397" i="8"/>
  <c r="Z397" i="8"/>
  <c r="AA397" i="8"/>
  <c r="R398" i="8"/>
  <c r="S398" i="8"/>
  <c r="T398" i="8"/>
  <c r="U398" i="8"/>
  <c r="V398" i="8"/>
  <c r="W398" i="8"/>
  <c r="Z398" i="8"/>
  <c r="AA398" i="8"/>
  <c r="R399" i="8"/>
  <c r="S399" i="8"/>
  <c r="T399" i="8"/>
  <c r="U399" i="8"/>
  <c r="V399" i="8"/>
  <c r="W399" i="8"/>
  <c r="Z399" i="8"/>
  <c r="AA399" i="8"/>
  <c r="R400" i="8"/>
  <c r="S400" i="8"/>
  <c r="T400" i="8"/>
  <c r="U400" i="8"/>
  <c r="V400" i="8"/>
  <c r="W400" i="8"/>
  <c r="Z400" i="8"/>
  <c r="AA400" i="8"/>
  <c r="R401" i="8"/>
  <c r="S401" i="8"/>
  <c r="T401" i="8"/>
  <c r="U401" i="8"/>
  <c r="V401" i="8"/>
  <c r="W401" i="8"/>
  <c r="Z401" i="8"/>
  <c r="AA401" i="8"/>
  <c r="R402" i="8"/>
  <c r="S402" i="8"/>
  <c r="T402" i="8"/>
  <c r="U402" i="8"/>
  <c r="V402" i="8"/>
  <c r="W402" i="8"/>
  <c r="Z402" i="8"/>
  <c r="AA402" i="8"/>
  <c r="R403" i="8"/>
  <c r="S403" i="8"/>
  <c r="T403" i="8"/>
  <c r="U403" i="8"/>
  <c r="V403" i="8"/>
  <c r="W403" i="8"/>
  <c r="Z403" i="8"/>
  <c r="AA403" i="8"/>
  <c r="R404" i="8"/>
  <c r="S404" i="8"/>
  <c r="T404" i="8"/>
  <c r="U404" i="8"/>
  <c r="V404" i="8"/>
  <c r="W404" i="8"/>
  <c r="Z404" i="8"/>
  <c r="AA404" i="8"/>
  <c r="R405" i="8"/>
  <c r="S405" i="8"/>
  <c r="T405" i="8"/>
  <c r="U405" i="8"/>
  <c r="V405" i="8"/>
  <c r="W405" i="8"/>
  <c r="Z405" i="8"/>
  <c r="AA405" i="8"/>
  <c r="R406" i="8"/>
  <c r="S406" i="8"/>
  <c r="T406" i="8"/>
  <c r="U406" i="8"/>
  <c r="V406" i="8"/>
  <c r="W406" i="8"/>
  <c r="Z406" i="8"/>
  <c r="AA406" i="8"/>
  <c r="R407" i="8"/>
  <c r="S407" i="8"/>
  <c r="T407" i="8"/>
  <c r="U407" i="8"/>
  <c r="V407" i="8"/>
  <c r="W407" i="8"/>
  <c r="Z407" i="8"/>
  <c r="AA407" i="8"/>
  <c r="R408" i="8"/>
  <c r="S408" i="8"/>
  <c r="T408" i="8"/>
  <c r="U408" i="8"/>
  <c r="V408" i="8"/>
  <c r="W408" i="8"/>
  <c r="Z408" i="8"/>
  <c r="AA408" i="8"/>
  <c r="R409" i="8"/>
  <c r="S409" i="8"/>
  <c r="T409" i="8"/>
  <c r="U409" i="8"/>
  <c r="V409" i="8"/>
  <c r="W409" i="8"/>
  <c r="Z409" i="8"/>
  <c r="AA409" i="8"/>
  <c r="R410" i="8"/>
  <c r="S410" i="8"/>
  <c r="T410" i="8"/>
  <c r="U410" i="8"/>
  <c r="V410" i="8"/>
  <c r="W410" i="8"/>
  <c r="Z410" i="8"/>
  <c r="AA410" i="8"/>
  <c r="R411" i="8"/>
  <c r="S411" i="8"/>
  <c r="T411" i="8"/>
  <c r="U411" i="8"/>
  <c r="V411" i="8"/>
  <c r="W411" i="8"/>
  <c r="Z411" i="8"/>
  <c r="AA411" i="8"/>
  <c r="R412" i="8"/>
  <c r="S412" i="8"/>
  <c r="T412" i="8"/>
  <c r="U412" i="8"/>
  <c r="V412" i="8"/>
  <c r="W412" i="8"/>
  <c r="Z412" i="8"/>
  <c r="AA412" i="8"/>
  <c r="R413" i="8"/>
  <c r="S413" i="8"/>
  <c r="T413" i="8"/>
  <c r="U413" i="8"/>
  <c r="V413" i="8"/>
  <c r="W413" i="8"/>
  <c r="Z413" i="8"/>
  <c r="AA413" i="8"/>
  <c r="R414" i="8"/>
  <c r="S414" i="8"/>
  <c r="T414" i="8"/>
  <c r="U414" i="8"/>
  <c r="V414" i="8"/>
  <c r="W414" i="8"/>
  <c r="Z414" i="8"/>
  <c r="AA414" i="8"/>
  <c r="R415" i="8"/>
  <c r="S415" i="8"/>
  <c r="T415" i="8"/>
  <c r="U415" i="8"/>
  <c r="V415" i="8"/>
  <c r="W415" i="8"/>
  <c r="Z415" i="8"/>
  <c r="AA415" i="8"/>
  <c r="R416" i="8"/>
  <c r="S416" i="8"/>
  <c r="T416" i="8"/>
  <c r="U416" i="8"/>
  <c r="V416" i="8"/>
  <c r="W416" i="8"/>
  <c r="Z416" i="8"/>
  <c r="AA416" i="8"/>
  <c r="R417" i="8"/>
  <c r="S417" i="8"/>
  <c r="T417" i="8"/>
  <c r="U417" i="8"/>
  <c r="V417" i="8"/>
  <c r="W417" i="8"/>
  <c r="Z417" i="8"/>
  <c r="AA417" i="8"/>
  <c r="R418" i="8"/>
  <c r="S418" i="8"/>
  <c r="T418" i="8"/>
  <c r="U418" i="8"/>
  <c r="V418" i="8"/>
  <c r="W418" i="8"/>
  <c r="Z418" i="8"/>
  <c r="AA418" i="8"/>
  <c r="R419" i="8"/>
  <c r="S419" i="8"/>
  <c r="T419" i="8"/>
  <c r="U419" i="8"/>
  <c r="V419" i="8"/>
  <c r="W419" i="8"/>
  <c r="Z419" i="8"/>
  <c r="AA419" i="8"/>
  <c r="R420" i="8"/>
  <c r="S420" i="8"/>
  <c r="T420" i="8"/>
  <c r="U420" i="8"/>
  <c r="V420" i="8"/>
  <c r="W420" i="8"/>
  <c r="Z420" i="8"/>
  <c r="AA420" i="8"/>
  <c r="R421" i="8"/>
  <c r="S421" i="8"/>
  <c r="T421" i="8"/>
  <c r="U421" i="8"/>
  <c r="V421" i="8"/>
  <c r="W421" i="8"/>
  <c r="Z421" i="8"/>
  <c r="AA421" i="8"/>
  <c r="R422" i="8"/>
  <c r="S422" i="8"/>
  <c r="T422" i="8"/>
  <c r="U422" i="8"/>
  <c r="V422" i="8"/>
  <c r="W422" i="8"/>
  <c r="Z422" i="8"/>
  <c r="AA422" i="8"/>
  <c r="R423" i="8"/>
  <c r="S423" i="8"/>
  <c r="T423" i="8"/>
  <c r="U423" i="8"/>
  <c r="V423" i="8"/>
  <c r="W423" i="8"/>
  <c r="Z423" i="8"/>
  <c r="AA423" i="8"/>
  <c r="R424" i="8"/>
  <c r="S424" i="8"/>
  <c r="T424" i="8"/>
  <c r="U424" i="8"/>
  <c r="V424" i="8"/>
  <c r="W424" i="8"/>
  <c r="Z424" i="8"/>
  <c r="AA424" i="8"/>
  <c r="R425" i="8"/>
  <c r="S425" i="8"/>
  <c r="T425" i="8"/>
  <c r="U425" i="8"/>
  <c r="V425" i="8"/>
  <c r="W425" i="8"/>
  <c r="Z425" i="8"/>
  <c r="AA425" i="8"/>
  <c r="R426" i="8"/>
  <c r="S426" i="8"/>
  <c r="T426" i="8"/>
  <c r="U426" i="8"/>
  <c r="V426" i="8"/>
  <c r="W426" i="8"/>
  <c r="Z426" i="8"/>
  <c r="AA426" i="8"/>
  <c r="R427" i="8"/>
  <c r="S427" i="8"/>
  <c r="T427" i="8"/>
  <c r="U427" i="8"/>
  <c r="V427" i="8"/>
  <c r="W427" i="8"/>
  <c r="Z427" i="8"/>
  <c r="AA427" i="8"/>
  <c r="R428" i="8"/>
  <c r="S428" i="8"/>
  <c r="T428" i="8"/>
  <c r="U428" i="8"/>
  <c r="V428" i="8"/>
  <c r="W428" i="8"/>
  <c r="Z428" i="8"/>
  <c r="AA428" i="8"/>
  <c r="R429" i="8"/>
  <c r="S429" i="8"/>
  <c r="T429" i="8"/>
  <c r="U429" i="8"/>
  <c r="V429" i="8"/>
  <c r="W429" i="8"/>
  <c r="Z429" i="8"/>
  <c r="AA429" i="8"/>
  <c r="R430" i="8"/>
  <c r="S430" i="8"/>
  <c r="T430" i="8"/>
  <c r="U430" i="8"/>
  <c r="V430" i="8"/>
  <c r="W430" i="8"/>
  <c r="Z430" i="8"/>
  <c r="AA430" i="8"/>
  <c r="R431" i="8"/>
  <c r="S431" i="8"/>
  <c r="T431" i="8"/>
  <c r="U431" i="8"/>
  <c r="V431" i="8"/>
  <c r="W431" i="8"/>
  <c r="Z431" i="8"/>
  <c r="AA431" i="8"/>
  <c r="R432" i="8"/>
  <c r="S432" i="8"/>
  <c r="T432" i="8"/>
  <c r="U432" i="8"/>
  <c r="V432" i="8"/>
  <c r="W432" i="8"/>
  <c r="Z432" i="8"/>
  <c r="AA432" i="8"/>
  <c r="R433" i="8"/>
  <c r="S433" i="8"/>
  <c r="T433" i="8"/>
  <c r="U433" i="8"/>
  <c r="V433" i="8"/>
  <c r="W433" i="8"/>
  <c r="Z433" i="8"/>
  <c r="AA433" i="8"/>
  <c r="R434" i="8"/>
  <c r="S434" i="8"/>
  <c r="T434" i="8"/>
  <c r="U434" i="8"/>
  <c r="V434" i="8"/>
  <c r="W434" i="8"/>
  <c r="Z434" i="8"/>
  <c r="AA434" i="8"/>
  <c r="R435" i="8"/>
  <c r="S435" i="8"/>
  <c r="T435" i="8"/>
  <c r="U435" i="8"/>
  <c r="V435" i="8"/>
  <c r="W435" i="8"/>
  <c r="Z435" i="8"/>
  <c r="AA435" i="8"/>
  <c r="R436" i="8"/>
  <c r="S436" i="8"/>
  <c r="T436" i="8"/>
  <c r="U436" i="8"/>
  <c r="V436" i="8"/>
  <c r="W436" i="8"/>
  <c r="Z436" i="8"/>
  <c r="AA436" i="8"/>
  <c r="R437" i="8"/>
  <c r="S437" i="8"/>
  <c r="T437" i="8"/>
  <c r="U437" i="8"/>
  <c r="V437" i="8"/>
  <c r="W437" i="8"/>
  <c r="Z437" i="8"/>
  <c r="AA437" i="8"/>
  <c r="R438" i="8"/>
  <c r="S438" i="8"/>
  <c r="T438" i="8"/>
  <c r="U438" i="8"/>
  <c r="V438" i="8"/>
  <c r="W438" i="8"/>
  <c r="Z438" i="8"/>
  <c r="AA438" i="8"/>
  <c r="R439" i="8"/>
  <c r="S439" i="8"/>
  <c r="T439" i="8"/>
  <c r="U439" i="8"/>
  <c r="V439" i="8"/>
  <c r="W439" i="8"/>
  <c r="Z439" i="8"/>
  <c r="AA439" i="8"/>
  <c r="R440" i="8"/>
  <c r="S440" i="8"/>
  <c r="T440" i="8"/>
  <c r="U440" i="8"/>
  <c r="V440" i="8"/>
  <c r="W440" i="8"/>
  <c r="Z440" i="8"/>
  <c r="AA440" i="8"/>
  <c r="R441" i="8"/>
  <c r="S441" i="8"/>
  <c r="T441" i="8"/>
  <c r="U441" i="8"/>
  <c r="V441" i="8"/>
  <c r="W441" i="8"/>
  <c r="Z441" i="8"/>
  <c r="AA441" i="8"/>
  <c r="R442" i="8"/>
  <c r="S442" i="8"/>
  <c r="T442" i="8"/>
  <c r="U442" i="8"/>
  <c r="V442" i="8"/>
  <c r="W442" i="8"/>
  <c r="Z442" i="8"/>
  <c r="AA442" i="8"/>
  <c r="R443" i="8"/>
  <c r="S443" i="8"/>
  <c r="T443" i="8"/>
  <c r="U443" i="8"/>
  <c r="V443" i="8"/>
  <c r="W443" i="8"/>
  <c r="Z443" i="8"/>
  <c r="AA443" i="8"/>
  <c r="R444" i="8"/>
  <c r="S444" i="8"/>
  <c r="T444" i="8"/>
  <c r="U444" i="8"/>
  <c r="V444" i="8"/>
  <c r="W444" i="8"/>
  <c r="Z444" i="8"/>
  <c r="AA444" i="8"/>
  <c r="R445" i="8"/>
  <c r="S445" i="8"/>
  <c r="T445" i="8"/>
  <c r="U445" i="8"/>
  <c r="V445" i="8"/>
  <c r="W445" i="8"/>
  <c r="Z445" i="8"/>
  <c r="AA445" i="8"/>
  <c r="R446" i="8"/>
  <c r="S446" i="8"/>
  <c r="T446" i="8"/>
  <c r="U446" i="8"/>
  <c r="V446" i="8"/>
  <c r="W446" i="8"/>
  <c r="Z446" i="8"/>
  <c r="AA446" i="8"/>
  <c r="R447" i="8"/>
  <c r="S447" i="8"/>
  <c r="T447" i="8"/>
  <c r="U447" i="8"/>
  <c r="V447" i="8"/>
  <c r="W447" i="8"/>
  <c r="Z447" i="8"/>
  <c r="AA447" i="8"/>
  <c r="R448" i="8"/>
  <c r="S448" i="8"/>
  <c r="T448" i="8"/>
  <c r="U448" i="8"/>
  <c r="V448" i="8"/>
  <c r="W448" i="8"/>
  <c r="Z448" i="8"/>
  <c r="AA448" i="8"/>
  <c r="R449" i="8"/>
  <c r="S449" i="8"/>
  <c r="T449" i="8"/>
  <c r="U449" i="8"/>
  <c r="V449" i="8"/>
  <c r="W449" i="8"/>
  <c r="Z449" i="8"/>
  <c r="AA449" i="8"/>
  <c r="R450" i="8"/>
  <c r="S450" i="8"/>
  <c r="T450" i="8"/>
  <c r="U450" i="8"/>
  <c r="V450" i="8"/>
  <c r="W450" i="8"/>
  <c r="Z450" i="8"/>
  <c r="AA450" i="8"/>
  <c r="R451" i="8"/>
  <c r="S451" i="8"/>
  <c r="T451" i="8"/>
  <c r="U451" i="8"/>
  <c r="V451" i="8"/>
  <c r="W451" i="8"/>
  <c r="Z451" i="8"/>
  <c r="AA451" i="8"/>
  <c r="R452" i="8"/>
  <c r="S452" i="8"/>
  <c r="T452" i="8"/>
  <c r="U452" i="8"/>
  <c r="V452" i="8"/>
  <c r="W452" i="8"/>
  <c r="Z452" i="8"/>
  <c r="AA452" i="8"/>
  <c r="R453" i="8"/>
  <c r="S453" i="8"/>
  <c r="T453" i="8"/>
  <c r="U453" i="8"/>
  <c r="V453" i="8"/>
  <c r="W453" i="8"/>
  <c r="Z453" i="8"/>
  <c r="AA453" i="8"/>
  <c r="R454" i="8"/>
  <c r="S454" i="8"/>
  <c r="T454" i="8"/>
  <c r="U454" i="8"/>
  <c r="V454" i="8"/>
  <c r="W454" i="8"/>
  <c r="Z454" i="8"/>
  <c r="AA454" i="8"/>
  <c r="R455" i="8"/>
  <c r="S455" i="8"/>
  <c r="T455" i="8"/>
  <c r="U455" i="8"/>
  <c r="V455" i="8"/>
  <c r="W455" i="8"/>
  <c r="Z455" i="8"/>
  <c r="AA455" i="8"/>
  <c r="R456" i="8"/>
  <c r="S456" i="8"/>
  <c r="T456" i="8"/>
  <c r="U456" i="8"/>
  <c r="V456" i="8"/>
  <c r="W456" i="8"/>
  <c r="Z456" i="8"/>
  <c r="AA456" i="8"/>
  <c r="R457" i="8"/>
  <c r="S457" i="8"/>
  <c r="T457" i="8"/>
  <c r="U457" i="8"/>
  <c r="V457" i="8"/>
  <c r="W457" i="8"/>
  <c r="Z457" i="8"/>
  <c r="AA457" i="8"/>
  <c r="R458" i="8"/>
  <c r="S458" i="8"/>
  <c r="T458" i="8"/>
  <c r="U458" i="8"/>
  <c r="V458" i="8"/>
  <c r="W458" i="8"/>
  <c r="Z458" i="8"/>
  <c r="AA458" i="8"/>
  <c r="R459" i="8"/>
  <c r="S459" i="8"/>
  <c r="T459" i="8"/>
  <c r="U459" i="8"/>
  <c r="V459" i="8"/>
  <c r="W459" i="8"/>
  <c r="Z459" i="8"/>
  <c r="AA459" i="8"/>
  <c r="R460" i="8"/>
  <c r="S460" i="8"/>
  <c r="T460" i="8"/>
  <c r="U460" i="8"/>
  <c r="V460" i="8"/>
  <c r="W460" i="8"/>
  <c r="Z460" i="8"/>
  <c r="AA460" i="8"/>
  <c r="R461" i="8"/>
  <c r="S461" i="8"/>
  <c r="T461" i="8"/>
  <c r="U461" i="8"/>
  <c r="V461" i="8"/>
  <c r="W461" i="8"/>
  <c r="Z461" i="8"/>
  <c r="AA461" i="8"/>
  <c r="R462" i="8"/>
  <c r="S462" i="8"/>
  <c r="T462" i="8"/>
  <c r="U462" i="8"/>
  <c r="V462" i="8"/>
  <c r="W462" i="8"/>
  <c r="Z462" i="8"/>
  <c r="AA462" i="8"/>
  <c r="R463" i="8"/>
  <c r="S463" i="8"/>
  <c r="T463" i="8"/>
  <c r="U463" i="8"/>
  <c r="V463" i="8"/>
  <c r="W463" i="8"/>
  <c r="Z463" i="8"/>
  <c r="AA463" i="8"/>
  <c r="R464" i="8"/>
  <c r="S464" i="8"/>
  <c r="T464" i="8"/>
  <c r="U464" i="8"/>
  <c r="V464" i="8"/>
  <c r="W464" i="8"/>
  <c r="Z464" i="8"/>
  <c r="AA464" i="8"/>
  <c r="R465" i="8"/>
  <c r="S465" i="8"/>
  <c r="T465" i="8"/>
  <c r="U465" i="8"/>
  <c r="V465" i="8"/>
  <c r="W465" i="8"/>
  <c r="Z465" i="8"/>
  <c r="AA465" i="8"/>
  <c r="R466" i="8"/>
  <c r="S466" i="8"/>
  <c r="T466" i="8"/>
  <c r="U466" i="8"/>
  <c r="V466" i="8"/>
  <c r="W466" i="8"/>
  <c r="Z466" i="8"/>
  <c r="AA466" i="8"/>
  <c r="R467" i="8"/>
  <c r="S467" i="8"/>
  <c r="T467" i="8"/>
  <c r="U467" i="8"/>
  <c r="V467" i="8"/>
  <c r="W467" i="8"/>
  <c r="Z467" i="8"/>
  <c r="AA467" i="8"/>
  <c r="R468" i="8"/>
  <c r="S468" i="8"/>
  <c r="T468" i="8"/>
  <c r="U468" i="8"/>
  <c r="V468" i="8"/>
  <c r="W468" i="8"/>
  <c r="Z468" i="8"/>
  <c r="AA468" i="8"/>
  <c r="R469" i="8"/>
  <c r="S469" i="8"/>
  <c r="T469" i="8"/>
  <c r="U469" i="8"/>
  <c r="V469" i="8"/>
  <c r="W469" i="8"/>
  <c r="Z469" i="8"/>
  <c r="AA469" i="8"/>
  <c r="R470" i="8"/>
  <c r="S470" i="8"/>
  <c r="T470" i="8"/>
  <c r="U470" i="8"/>
  <c r="V470" i="8"/>
  <c r="W470" i="8"/>
  <c r="Z470" i="8"/>
  <c r="AA470" i="8"/>
  <c r="R471" i="8"/>
  <c r="S471" i="8"/>
  <c r="T471" i="8"/>
  <c r="U471" i="8"/>
  <c r="V471" i="8"/>
  <c r="W471" i="8"/>
  <c r="Z471" i="8"/>
  <c r="AA471" i="8"/>
  <c r="R472" i="8"/>
  <c r="S472" i="8"/>
  <c r="T472" i="8"/>
  <c r="U472" i="8"/>
  <c r="V472" i="8"/>
  <c r="W472" i="8"/>
  <c r="Z472" i="8"/>
  <c r="AA472" i="8"/>
  <c r="R473" i="8"/>
  <c r="S473" i="8"/>
  <c r="T473" i="8"/>
  <c r="U473" i="8"/>
  <c r="V473" i="8"/>
  <c r="W473" i="8"/>
  <c r="Z473" i="8"/>
  <c r="AA473" i="8"/>
  <c r="R474" i="8"/>
  <c r="S474" i="8"/>
  <c r="T474" i="8"/>
  <c r="U474" i="8"/>
  <c r="V474" i="8"/>
  <c r="W474" i="8"/>
  <c r="Z474" i="8"/>
  <c r="AA474" i="8"/>
  <c r="R475" i="8"/>
  <c r="S475" i="8"/>
  <c r="T475" i="8"/>
  <c r="U475" i="8"/>
  <c r="V475" i="8"/>
  <c r="W475" i="8"/>
  <c r="Z475" i="8"/>
  <c r="AA475" i="8"/>
  <c r="R476" i="8"/>
  <c r="S476" i="8"/>
  <c r="T476" i="8"/>
  <c r="U476" i="8"/>
  <c r="V476" i="8"/>
  <c r="W476" i="8"/>
  <c r="Z476" i="8"/>
  <c r="AA476" i="8"/>
  <c r="R477" i="8"/>
  <c r="S477" i="8"/>
  <c r="T477" i="8"/>
  <c r="U477" i="8"/>
  <c r="V477" i="8"/>
  <c r="W477" i="8"/>
  <c r="Z477" i="8"/>
  <c r="AA477" i="8"/>
  <c r="R478" i="8"/>
  <c r="S478" i="8"/>
  <c r="T478" i="8"/>
  <c r="U478" i="8"/>
  <c r="V478" i="8"/>
  <c r="W478" i="8"/>
  <c r="Z478" i="8"/>
  <c r="AA478" i="8"/>
  <c r="R479" i="8"/>
  <c r="S479" i="8"/>
  <c r="T479" i="8"/>
  <c r="U479" i="8"/>
  <c r="V479" i="8"/>
  <c r="W479" i="8"/>
  <c r="Z479" i="8"/>
  <c r="AA479" i="8"/>
  <c r="R480" i="8"/>
  <c r="S480" i="8"/>
  <c r="T480" i="8"/>
  <c r="U480" i="8"/>
  <c r="V480" i="8"/>
  <c r="W480" i="8"/>
  <c r="Z480" i="8"/>
  <c r="AA480" i="8"/>
  <c r="R481" i="8"/>
  <c r="S481" i="8"/>
  <c r="T481" i="8"/>
  <c r="U481" i="8"/>
  <c r="V481" i="8"/>
  <c r="W481" i="8"/>
  <c r="Z481" i="8"/>
  <c r="AA481" i="8"/>
  <c r="R482" i="8"/>
  <c r="S482" i="8"/>
  <c r="T482" i="8"/>
  <c r="U482" i="8"/>
  <c r="V482" i="8"/>
  <c r="W482" i="8"/>
  <c r="Z482" i="8"/>
  <c r="AA482" i="8"/>
  <c r="R483" i="8"/>
  <c r="S483" i="8"/>
  <c r="T483" i="8"/>
  <c r="U483" i="8"/>
  <c r="V483" i="8"/>
  <c r="W483" i="8"/>
  <c r="Z483" i="8"/>
  <c r="AA483" i="8"/>
  <c r="R484" i="8"/>
  <c r="S484" i="8"/>
  <c r="T484" i="8"/>
  <c r="U484" i="8"/>
  <c r="V484" i="8"/>
  <c r="W484" i="8"/>
  <c r="Z484" i="8"/>
  <c r="AA484" i="8"/>
  <c r="R485" i="8"/>
  <c r="S485" i="8"/>
  <c r="T485" i="8"/>
  <c r="U485" i="8"/>
  <c r="V485" i="8"/>
  <c r="W485" i="8"/>
  <c r="Z485" i="8"/>
  <c r="AA485" i="8"/>
  <c r="R486" i="8"/>
  <c r="S486" i="8"/>
  <c r="T486" i="8"/>
  <c r="U486" i="8"/>
  <c r="V486" i="8"/>
  <c r="W486" i="8"/>
  <c r="Z486" i="8"/>
  <c r="AA486" i="8"/>
  <c r="R487" i="8"/>
  <c r="S487" i="8"/>
  <c r="T487" i="8"/>
  <c r="U487" i="8"/>
  <c r="V487" i="8"/>
  <c r="W487" i="8"/>
  <c r="Z487" i="8"/>
  <c r="AA487" i="8"/>
  <c r="R488" i="8"/>
  <c r="S488" i="8"/>
  <c r="T488" i="8"/>
  <c r="U488" i="8"/>
  <c r="V488" i="8"/>
  <c r="W488" i="8"/>
  <c r="Z488" i="8"/>
  <c r="AA488" i="8"/>
  <c r="R489" i="8"/>
  <c r="S489" i="8"/>
  <c r="T489" i="8"/>
  <c r="U489" i="8"/>
  <c r="V489" i="8"/>
  <c r="W489" i="8"/>
  <c r="Z489" i="8"/>
  <c r="AA489" i="8"/>
  <c r="R490" i="8"/>
  <c r="S490" i="8"/>
  <c r="T490" i="8"/>
  <c r="U490" i="8"/>
  <c r="V490" i="8"/>
  <c r="W490" i="8"/>
  <c r="Z490" i="8"/>
  <c r="AA490" i="8"/>
  <c r="R491" i="8"/>
  <c r="S491" i="8"/>
  <c r="T491" i="8"/>
  <c r="U491" i="8"/>
  <c r="V491" i="8"/>
  <c r="W491" i="8"/>
  <c r="Z491" i="8"/>
  <c r="AA491" i="8"/>
  <c r="R492" i="8"/>
  <c r="S492" i="8"/>
  <c r="T492" i="8"/>
  <c r="U492" i="8"/>
  <c r="V492" i="8"/>
  <c r="W492" i="8"/>
  <c r="Z492" i="8"/>
  <c r="AA492" i="8"/>
  <c r="R493" i="8"/>
  <c r="S493" i="8"/>
  <c r="T493" i="8"/>
  <c r="U493" i="8"/>
  <c r="V493" i="8"/>
  <c r="W493" i="8"/>
  <c r="Z493" i="8"/>
  <c r="AA493" i="8"/>
  <c r="R494" i="8"/>
  <c r="S494" i="8"/>
  <c r="T494" i="8"/>
  <c r="U494" i="8"/>
  <c r="V494" i="8"/>
  <c r="W494" i="8"/>
  <c r="Z494" i="8"/>
  <c r="AA494" i="8"/>
  <c r="R495" i="8"/>
  <c r="S495" i="8"/>
  <c r="T495" i="8"/>
  <c r="U495" i="8"/>
  <c r="V495" i="8"/>
  <c r="W495" i="8"/>
  <c r="Z495" i="8"/>
  <c r="AA495" i="8"/>
  <c r="R496" i="8"/>
  <c r="S496" i="8"/>
  <c r="T496" i="8"/>
  <c r="U496" i="8"/>
  <c r="V496" i="8"/>
  <c r="W496" i="8"/>
  <c r="Z496" i="8"/>
  <c r="AA496" i="8"/>
  <c r="R497" i="8"/>
  <c r="S497" i="8"/>
  <c r="T497" i="8"/>
  <c r="U497" i="8"/>
  <c r="V497" i="8"/>
  <c r="W497" i="8"/>
  <c r="Z497" i="8"/>
  <c r="AA497" i="8"/>
  <c r="R498" i="8"/>
  <c r="S498" i="8"/>
  <c r="T498" i="8"/>
  <c r="U498" i="8"/>
  <c r="V498" i="8"/>
  <c r="W498" i="8"/>
  <c r="Z498" i="8"/>
  <c r="AA498" i="8"/>
  <c r="R499" i="8"/>
  <c r="S499" i="8"/>
  <c r="T499" i="8"/>
  <c r="U499" i="8"/>
  <c r="V499" i="8"/>
  <c r="W499" i="8"/>
  <c r="Z499" i="8"/>
  <c r="AA499" i="8"/>
  <c r="R500" i="8"/>
  <c r="S500" i="8"/>
  <c r="T500" i="8"/>
  <c r="U500" i="8"/>
  <c r="V500" i="8"/>
  <c r="W500" i="8"/>
  <c r="Z500" i="8"/>
  <c r="AA500" i="8"/>
  <c r="R501" i="8"/>
  <c r="S501" i="8"/>
  <c r="T501" i="8"/>
  <c r="U501" i="8"/>
  <c r="V501" i="8"/>
  <c r="W501" i="8"/>
  <c r="Z501" i="8"/>
  <c r="AA501" i="8"/>
  <c r="R502" i="8"/>
  <c r="S502" i="8"/>
  <c r="T502" i="8"/>
  <c r="U502" i="8"/>
  <c r="V502" i="8"/>
  <c r="W502" i="8"/>
  <c r="Z502" i="8"/>
  <c r="AA502" i="8"/>
  <c r="R503" i="8"/>
  <c r="S503" i="8"/>
  <c r="T503" i="8"/>
  <c r="U503" i="8"/>
  <c r="V503" i="8"/>
  <c r="W503" i="8"/>
  <c r="Z503" i="8"/>
  <c r="AA503" i="8"/>
  <c r="R504" i="8"/>
  <c r="S504" i="8"/>
  <c r="T504" i="8"/>
  <c r="U504" i="8"/>
  <c r="V504" i="8"/>
  <c r="W504" i="8"/>
  <c r="Z504" i="8"/>
  <c r="AA504" i="8"/>
  <c r="R505" i="8"/>
  <c r="S505" i="8"/>
  <c r="T505" i="8"/>
  <c r="U505" i="8"/>
  <c r="V505" i="8"/>
  <c r="W505" i="8"/>
  <c r="Z505" i="8"/>
  <c r="AA505" i="8"/>
  <c r="R506" i="8"/>
  <c r="S506" i="8"/>
  <c r="T506" i="8"/>
  <c r="U506" i="8"/>
  <c r="V506" i="8"/>
  <c r="W506" i="8"/>
  <c r="Z506" i="8"/>
  <c r="AA506" i="8"/>
  <c r="R507" i="8"/>
  <c r="S507" i="8"/>
  <c r="T507" i="8"/>
  <c r="U507" i="8"/>
  <c r="V507" i="8"/>
  <c r="W507" i="8"/>
  <c r="Z507" i="8"/>
  <c r="AA507" i="8"/>
  <c r="R508" i="8"/>
  <c r="S508" i="8"/>
  <c r="T508" i="8"/>
  <c r="U508" i="8"/>
  <c r="V508" i="8"/>
  <c r="W508" i="8"/>
  <c r="Z508" i="8"/>
  <c r="AA508" i="8"/>
  <c r="R509" i="8"/>
  <c r="S509" i="8"/>
  <c r="T509" i="8"/>
  <c r="U509" i="8"/>
  <c r="V509" i="8"/>
  <c r="W509" i="8"/>
  <c r="Z509" i="8"/>
  <c r="AA509" i="8"/>
  <c r="R510" i="8"/>
  <c r="S510" i="8"/>
  <c r="T510" i="8"/>
  <c r="U510" i="8"/>
  <c r="V510" i="8"/>
  <c r="W510" i="8"/>
  <c r="Z510" i="8"/>
  <c r="AA510" i="8"/>
  <c r="R511" i="8"/>
  <c r="S511" i="8"/>
  <c r="T511" i="8"/>
  <c r="U511" i="8"/>
  <c r="V511" i="8"/>
  <c r="W511" i="8"/>
  <c r="Z511" i="8"/>
  <c r="AA511" i="8"/>
  <c r="R512" i="8"/>
  <c r="S512" i="8"/>
  <c r="T512" i="8"/>
  <c r="U512" i="8"/>
  <c r="V512" i="8"/>
  <c r="W512" i="8"/>
  <c r="Z512" i="8"/>
  <c r="AA512" i="8"/>
  <c r="R513" i="8"/>
  <c r="S513" i="8"/>
  <c r="T513" i="8"/>
  <c r="U513" i="8"/>
  <c r="V513" i="8"/>
  <c r="W513" i="8"/>
  <c r="Z513" i="8"/>
  <c r="AA513" i="8"/>
  <c r="R514" i="8"/>
  <c r="S514" i="8"/>
  <c r="T514" i="8"/>
  <c r="U514" i="8"/>
  <c r="V514" i="8"/>
  <c r="W514" i="8"/>
  <c r="Z514" i="8"/>
  <c r="AA514" i="8"/>
  <c r="R515" i="8"/>
  <c r="S515" i="8"/>
  <c r="T515" i="8"/>
  <c r="U515" i="8"/>
  <c r="V515" i="8"/>
  <c r="W515" i="8"/>
  <c r="Z515" i="8"/>
  <c r="AA515" i="8"/>
  <c r="R516" i="8"/>
  <c r="S516" i="8"/>
  <c r="T516" i="8"/>
  <c r="U516" i="8"/>
  <c r="V516" i="8"/>
  <c r="W516" i="8"/>
  <c r="Z516" i="8"/>
  <c r="AA516" i="8"/>
  <c r="R517" i="8"/>
  <c r="S517" i="8"/>
  <c r="T517" i="8"/>
  <c r="U517" i="8"/>
  <c r="V517" i="8"/>
  <c r="W517" i="8"/>
  <c r="Z517" i="8"/>
  <c r="AA517" i="8"/>
  <c r="R518" i="8"/>
  <c r="S518" i="8"/>
  <c r="T518" i="8"/>
  <c r="U518" i="8"/>
  <c r="V518" i="8"/>
  <c r="W518" i="8"/>
  <c r="Z518" i="8"/>
  <c r="AA518" i="8"/>
  <c r="R519" i="8"/>
  <c r="S519" i="8"/>
  <c r="T519" i="8"/>
  <c r="U519" i="8"/>
  <c r="V519" i="8"/>
  <c r="W519" i="8"/>
  <c r="Z519" i="8"/>
  <c r="AA519" i="8"/>
  <c r="R520" i="8"/>
  <c r="S520" i="8"/>
  <c r="T520" i="8"/>
  <c r="U520" i="8"/>
  <c r="V520" i="8"/>
  <c r="W520" i="8"/>
  <c r="Z520" i="8"/>
  <c r="AA520" i="8"/>
  <c r="R521" i="8"/>
  <c r="S521" i="8"/>
  <c r="T521" i="8"/>
  <c r="U521" i="8"/>
  <c r="V521" i="8"/>
  <c r="W521" i="8"/>
  <c r="Z521" i="8"/>
  <c r="AA521" i="8"/>
  <c r="R522" i="8"/>
  <c r="S522" i="8"/>
  <c r="T522" i="8"/>
  <c r="U522" i="8"/>
  <c r="V522" i="8"/>
  <c r="W522" i="8"/>
  <c r="Z522" i="8"/>
  <c r="AA522" i="8"/>
  <c r="R523" i="8"/>
  <c r="S523" i="8"/>
  <c r="T523" i="8"/>
  <c r="U523" i="8"/>
  <c r="V523" i="8"/>
  <c r="W523" i="8"/>
  <c r="Z523" i="8"/>
  <c r="AA523" i="8"/>
  <c r="R524" i="8"/>
  <c r="S524" i="8"/>
  <c r="T524" i="8"/>
  <c r="U524" i="8"/>
  <c r="V524" i="8"/>
  <c r="W524" i="8"/>
  <c r="Z524" i="8"/>
  <c r="AA524" i="8"/>
  <c r="R525" i="8"/>
  <c r="S525" i="8"/>
  <c r="T525" i="8"/>
  <c r="U525" i="8"/>
  <c r="V525" i="8"/>
  <c r="W525" i="8"/>
  <c r="Z525" i="8"/>
  <c r="AA525" i="8"/>
  <c r="R526" i="8"/>
  <c r="S526" i="8"/>
  <c r="T526" i="8"/>
  <c r="U526" i="8"/>
  <c r="V526" i="8"/>
  <c r="W526" i="8"/>
  <c r="Z526" i="8"/>
  <c r="AA526" i="8"/>
  <c r="R527" i="8"/>
  <c r="S527" i="8"/>
  <c r="T527" i="8"/>
  <c r="U527" i="8"/>
  <c r="V527" i="8"/>
  <c r="W527" i="8"/>
  <c r="Z527" i="8"/>
  <c r="AA527" i="8"/>
  <c r="R528" i="8"/>
  <c r="S528" i="8"/>
  <c r="T528" i="8"/>
  <c r="U528" i="8"/>
  <c r="V528" i="8"/>
  <c r="W528" i="8"/>
  <c r="Z528" i="8"/>
  <c r="AA528" i="8"/>
  <c r="R529" i="8"/>
  <c r="S529" i="8"/>
  <c r="T529" i="8"/>
  <c r="U529" i="8"/>
  <c r="V529" i="8"/>
  <c r="W529" i="8"/>
  <c r="Z529" i="8"/>
  <c r="AA529" i="8"/>
  <c r="R530" i="8"/>
  <c r="S530" i="8"/>
  <c r="T530" i="8"/>
  <c r="U530" i="8"/>
  <c r="V530" i="8"/>
  <c r="W530" i="8"/>
  <c r="Z530" i="8"/>
  <c r="AA530" i="8"/>
  <c r="R531" i="8"/>
  <c r="S531" i="8"/>
  <c r="T531" i="8"/>
  <c r="U531" i="8"/>
  <c r="V531" i="8"/>
  <c r="W531" i="8"/>
  <c r="Z531" i="8"/>
  <c r="AA531" i="8"/>
  <c r="R532" i="8"/>
  <c r="S532" i="8"/>
  <c r="T532" i="8"/>
  <c r="U532" i="8"/>
  <c r="V532" i="8"/>
  <c r="W532" i="8"/>
  <c r="Z532" i="8"/>
  <c r="AA532" i="8"/>
  <c r="R533" i="8"/>
  <c r="S533" i="8"/>
  <c r="T533" i="8"/>
  <c r="U533" i="8"/>
  <c r="V533" i="8"/>
  <c r="W533" i="8"/>
  <c r="Z533" i="8"/>
  <c r="AA533" i="8"/>
  <c r="R534" i="8"/>
  <c r="S534" i="8"/>
  <c r="T534" i="8"/>
  <c r="U534" i="8"/>
  <c r="V534" i="8"/>
  <c r="W534" i="8"/>
  <c r="Z534" i="8"/>
  <c r="AA534" i="8"/>
  <c r="R535" i="8"/>
  <c r="S535" i="8"/>
  <c r="T535" i="8"/>
  <c r="U535" i="8"/>
  <c r="V535" i="8"/>
  <c r="W535" i="8"/>
  <c r="Z535" i="8"/>
  <c r="AA535" i="8"/>
  <c r="R536" i="8"/>
  <c r="S536" i="8"/>
  <c r="T536" i="8"/>
  <c r="U536" i="8"/>
  <c r="V536" i="8"/>
  <c r="W536" i="8"/>
  <c r="Z536" i="8"/>
  <c r="AA536" i="8"/>
  <c r="R537" i="8"/>
  <c r="S537" i="8"/>
  <c r="T537" i="8"/>
  <c r="U537" i="8"/>
  <c r="V537" i="8"/>
  <c r="W537" i="8"/>
  <c r="Z537" i="8"/>
  <c r="AA537" i="8"/>
  <c r="R538" i="8"/>
  <c r="S538" i="8"/>
  <c r="T538" i="8"/>
  <c r="U538" i="8"/>
  <c r="V538" i="8"/>
  <c r="W538" i="8"/>
  <c r="Z538" i="8"/>
  <c r="AA538" i="8"/>
  <c r="R539" i="8"/>
  <c r="S539" i="8"/>
  <c r="T539" i="8"/>
  <c r="U539" i="8"/>
  <c r="V539" i="8"/>
  <c r="W539" i="8"/>
  <c r="Z539" i="8"/>
  <c r="AA539" i="8"/>
  <c r="R540" i="8"/>
  <c r="S540" i="8"/>
  <c r="T540" i="8"/>
  <c r="U540" i="8"/>
  <c r="V540" i="8"/>
  <c r="W540" i="8"/>
  <c r="Z540" i="8"/>
  <c r="AA540" i="8"/>
  <c r="R541" i="8"/>
  <c r="S541" i="8"/>
  <c r="T541" i="8"/>
  <c r="U541" i="8"/>
  <c r="V541" i="8"/>
  <c r="W541" i="8"/>
  <c r="Z541" i="8"/>
  <c r="AA541" i="8"/>
  <c r="R542" i="8"/>
  <c r="S542" i="8"/>
  <c r="T542" i="8"/>
  <c r="U542" i="8"/>
  <c r="V542" i="8"/>
  <c r="W542" i="8"/>
  <c r="Z542" i="8"/>
  <c r="AA542" i="8"/>
  <c r="R543" i="8"/>
  <c r="S543" i="8"/>
  <c r="T543" i="8"/>
  <c r="U543" i="8"/>
  <c r="V543" i="8"/>
  <c r="W543" i="8"/>
  <c r="Z543" i="8"/>
  <c r="AA543" i="8"/>
  <c r="R544" i="8"/>
  <c r="S544" i="8"/>
  <c r="T544" i="8"/>
  <c r="U544" i="8"/>
  <c r="V544" i="8"/>
  <c r="W544" i="8"/>
  <c r="Z544" i="8"/>
  <c r="AA544" i="8"/>
  <c r="R545" i="8"/>
  <c r="S545" i="8"/>
  <c r="T545" i="8"/>
  <c r="U545" i="8"/>
  <c r="V545" i="8"/>
  <c r="W545" i="8"/>
  <c r="Z545" i="8"/>
  <c r="AA545" i="8"/>
  <c r="R546" i="8"/>
  <c r="S546" i="8"/>
  <c r="T546" i="8"/>
  <c r="U546" i="8"/>
  <c r="V546" i="8"/>
  <c r="W546" i="8"/>
  <c r="Z546" i="8"/>
  <c r="AA546" i="8"/>
  <c r="R547" i="8"/>
  <c r="S547" i="8"/>
  <c r="T547" i="8"/>
  <c r="U547" i="8"/>
  <c r="V547" i="8"/>
  <c r="W547" i="8"/>
  <c r="Z547" i="8"/>
  <c r="AA547" i="8"/>
  <c r="R548" i="8"/>
  <c r="S548" i="8"/>
  <c r="T548" i="8"/>
  <c r="U548" i="8"/>
  <c r="V548" i="8"/>
  <c r="W548" i="8"/>
  <c r="Z548" i="8"/>
  <c r="AA548" i="8"/>
  <c r="R549" i="8"/>
  <c r="S549" i="8"/>
  <c r="T549" i="8"/>
  <c r="U549" i="8"/>
  <c r="V549" i="8"/>
  <c r="W549" i="8"/>
  <c r="Z549" i="8"/>
  <c r="AA549" i="8"/>
  <c r="R550" i="8"/>
  <c r="S550" i="8"/>
  <c r="T550" i="8"/>
  <c r="U550" i="8"/>
  <c r="V550" i="8"/>
  <c r="W550" i="8"/>
  <c r="Z550" i="8"/>
  <c r="AA550" i="8"/>
  <c r="R551" i="8"/>
  <c r="S551" i="8"/>
  <c r="T551" i="8"/>
  <c r="U551" i="8"/>
  <c r="V551" i="8"/>
  <c r="W551" i="8"/>
  <c r="Z551" i="8"/>
  <c r="AA551" i="8"/>
  <c r="R552" i="8"/>
  <c r="S552" i="8"/>
  <c r="T552" i="8"/>
  <c r="U552" i="8"/>
  <c r="V552" i="8"/>
  <c r="W552" i="8"/>
  <c r="Z552" i="8"/>
  <c r="AA552" i="8"/>
  <c r="R553" i="8"/>
  <c r="S553" i="8"/>
  <c r="T553" i="8"/>
  <c r="U553" i="8"/>
  <c r="V553" i="8"/>
  <c r="W553" i="8"/>
  <c r="Z553" i="8"/>
  <c r="AA553" i="8"/>
  <c r="R554" i="8"/>
  <c r="S554" i="8"/>
  <c r="T554" i="8"/>
  <c r="U554" i="8"/>
  <c r="V554" i="8"/>
  <c r="W554" i="8"/>
  <c r="Z554" i="8"/>
  <c r="AA554" i="8"/>
  <c r="R555" i="8"/>
  <c r="S555" i="8"/>
  <c r="T555" i="8"/>
  <c r="U555" i="8"/>
  <c r="V555" i="8"/>
  <c r="W555" i="8"/>
  <c r="Z555" i="8"/>
  <c r="AA555" i="8"/>
  <c r="R556" i="8"/>
  <c r="S556" i="8"/>
  <c r="T556" i="8"/>
  <c r="U556" i="8"/>
  <c r="V556" i="8"/>
  <c r="W556" i="8"/>
  <c r="Z556" i="8"/>
  <c r="AA556" i="8"/>
  <c r="R557" i="8"/>
  <c r="S557" i="8"/>
  <c r="T557" i="8"/>
  <c r="U557" i="8"/>
  <c r="V557" i="8"/>
  <c r="W557" i="8"/>
  <c r="Z557" i="8"/>
  <c r="AA557" i="8"/>
  <c r="R558" i="8"/>
  <c r="S558" i="8"/>
  <c r="T558" i="8"/>
  <c r="U558" i="8"/>
  <c r="V558" i="8"/>
  <c r="W558" i="8"/>
  <c r="Z558" i="8"/>
  <c r="AA558" i="8"/>
  <c r="R559" i="8"/>
  <c r="S559" i="8"/>
  <c r="T559" i="8"/>
  <c r="U559" i="8"/>
  <c r="V559" i="8"/>
  <c r="W559" i="8"/>
  <c r="Z559" i="8"/>
  <c r="AA559" i="8"/>
  <c r="R560" i="8"/>
  <c r="S560" i="8"/>
  <c r="T560" i="8"/>
  <c r="U560" i="8"/>
  <c r="V560" i="8"/>
  <c r="W560" i="8"/>
  <c r="Z560" i="8"/>
  <c r="AA560" i="8"/>
  <c r="R561" i="8"/>
  <c r="S561" i="8"/>
  <c r="T561" i="8"/>
  <c r="U561" i="8"/>
  <c r="V561" i="8"/>
  <c r="W561" i="8"/>
  <c r="Z561" i="8"/>
  <c r="AA561" i="8"/>
  <c r="R562" i="8"/>
  <c r="S562" i="8"/>
  <c r="T562" i="8"/>
  <c r="U562" i="8"/>
  <c r="V562" i="8"/>
  <c r="W562" i="8"/>
  <c r="Z562" i="8"/>
  <c r="AA562" i="8"/>
  <c r="R563" i="8"/>
  <c r="S563" i="8"/>
  <c r="T563" i="8"/>
  <c r="U563" i="8"/>
  <c r="V563" i="8"/>
  <c r="W563" i="8"/>
  <c r="Z563" i="8"/>
  <c r="AA563" i="8"/>
  <c r="R564" i="8"/>
  <c r="S564" i="8"/>
  <c r="T564" i="8"/>
  <c r="U564" i="8"/>
  <c r="V564" i="8"/>
  <c r="W564" i="8"/>
  <c r="Z564" i="8"/>
  <c r="AA564" i="8"/>
  <c r="R565" i="8"/>
  <c r="S565" i="8"/>
  <c r="T565" i="8"/>
  <c r="U565" i="8"/>
  <c r="V565" i="8"/>
  <c r="W565" i="8"/>
  <c r="Z565" i="8"/>
  <c r="AA565" i="8"/>
  <c r="R566" i="8"/>
  <c r="S566" i="8"/>
  <c r="T566" i="8"/>
  <c r="U566" i="8"/>
  <c r="V566" i="8"/>
  <c r="W566" i="8"/>
  <c r="Z566" i="8"/>
  <c r="AA566" i="8"/>
  <c r="R567" i="8"/>
  <c r="S567" i="8"/>
  <c r="T567" i="8"/>
  <c r="U567" i="8"/>
  <c r="V567" i="8"/>
  <c r="W567" i="8"/>
  <c r="Z567" i="8"/>
  <c r="AA567" i="8"/>
  <c r="R568" i="8"/>
  <c r="S568" i="8"/>
  <c r="T568" i="8"/>
  <c r="U568" i="8"/>
  <c r="V568" i="8"/>
  <c r="W568" i="8"/>
  <c r="Z568" i="8"/>
  <c r="AA568" i="8"/>
  <c r="R569" i="8"/>
  <c r="S569" i="8"/>
  <c r="T569" i="8"/>
  <c r="U569" i="8"/>
  <c r="V569" i="8"/>
  <c r="W569" i="8"/>
  <c r="Z569" i="8"/>
  <c r="AA569" i="8"/>
  <c r="R570" i="8"/>
  <c r="S570" i="8"/>
  <c r="T570" i="8"/>
  <c r="U570" i="8"/>
  <c r="V570" i="8"/>
  <c r="W570" i="8"/>
  <c r="Z570" i="8"/>
  <c r="AA570" i="8"/>
  <c r="R571" i="8"/>
  <c r="S571" i="8"/>
  <c r="T571" i="8"/>
  <c r="U571" i="8"/>
  <c r="V571" i="8"/>
  <c r="W571" i="8"/>
  <c r="Z571" i="8"/>
  <c r="AA571" i="8"/>
  <c r="R572" i="8"/>
  <c r="S572" i="8"/>
  <c r="T572" i="8"/>
  <c r="U572" i="8"/>
  <c r="V572" i="8"/>
  <c r="W572" i="8"/>
  <c r="Z572" i="8"/>
  <c r="AA572" i="8"/>
  <c r="R573" i="8"/>
  <c r="S573" i="8"/>
  <c r="T573" i="8"/>
  <c r="U573" i="8"/>
  <c r="V573" i="8"/>
  <c r="W573" i="8"/>
  <c r="Z573" i="8"/>
  <c r="AA573" i="8"/>
  <c r="R574" i="8"/>
  <c r="S574" i="8"/>
  <c r="T574" i="8"/>
  <c r="U574" i="8"/>
  <c r="V574" i="8"/>
  <c r="W574" i="8"/>
  <c r="Z574" i="8"/>
  <c r="AA574" i="8"/>
  <c r="R575" i="8"/>
  <c r="S575" i="8"/>
  <c r="T575" i="8"/>
  <c r="U575" i="8"/>
  <c r="V575" i="8"/>
  <c r="W575" i="8"/>
  <c r="Z575" i="8"/>
  <c r="AA575" i="8"/>
  <c r="R576" i="8"/>
  <c r="S576" i="8"/>
  <c r="T576" i="8"/>
  <c r="U576" i="8"/>
  <c r="V576" i="8"/>
  <c r="W576" i="8"/>
  <c r="Z576" i="8"/>
  <c r="AA576" i="8"/>
  <c r="R577" i="8"/>
  <c r="S577" i="8"/>
  <c r="T577" i="8"/>
  <c r="U577" i="8"/>
  <c r="V577" i="8"/>
  <c r="W577" i="8"/>
  <c r="Z577" i="8"/>
  <c r="AA577" i="8"/>
  <c r="R578" i="8"/>
  <c r="S578" i="8"/>
  <c r="T578" i="8"/>
  <c r="U578" i="8"/>
  <c r="V578" i="8"/>
  <c r="W578" i="8"/>
  <c r="Z578" i="8"/>
  <c r="AA578" i="8"/>
  <c r="R579" i="8"/>
  <c r="S579" i="8"/>
  <c r="T579" i="8"/>
  <c r="U579" i="8"/>
  <c r="V579" i="8"/>
  <c r="W579" i="8"/>
  <c r="Z579" i="8"/>
  <c r="AA579" i="8"/>
  <c r="R580" i="8"/>
  <c r="S580" i="8"/>
  <c r="T580" i="8"/>
  <c r="U580" i="8"/>
  <c r="V580" i="8"/>
  <c r="W580" i="8"/>
  <c r="Z580" i="8"/>
  <c r="AA580" i="8"/>
  <c r="R581" i="8"/>
  <c r="S581" i="8"/>
  <c r="T581" i="8"/>
  <c r="U581" i="8"/>
  <c r="V581" i="8"/>
  <c r="W581" i="8"/>
  <c r="Z581" i="8"/>
  <c r="AA581" i="8"/>
  <c r="R582" i="8"/>
  <c r="S582" i="8"/>
  <c r="T582" i="8"/>
  <c r="U582" i="8"/>
  <c r="V582" i="8"/>
  <c r="W582" i="8"/>
  <c r="Z582" i="8"/>
  <c r="AA582" i="8"/>
  <c r="R583" i="8"/>
  <c r="S583" i="8"/>
  <c r="T583" i="8"/>
  <c r="U583" i="8"/>
  <c r="V583" i="8"/>
  <c r="W583" i="8"/>
  <c r="Z583" i="8"/>
  <c r="AA583" i="8"/>
  <c r="R584" i="8"/>
  <c r="S584" i="8"/>
  <c r="T584" i="8"/>
  <c r="U584" i="8"/>
  <c r="V584" i="8"/>
  <c r="W584" i="8"/>
  <c r="Z584" i="8"/>
  <c r="AA584" i="8"/>
  <c r="R585" i="8"/>
  <c r="S585" i="8"/>
  <c r="T585" i="8"/>
  <c r="U585" i="8"/>
  <c r="V585" i="8"/>
  <c r="W585" i="8"/>
  <c r="Z585" i="8"/>
  <c r="AA585" i="8"/>
  <c r="R586" i="8"/>
  <c r="S586" i="8"/>
  <c r="T586" i="8"/>
  <c r="U586" i="8"/>
  <c r="V586" i="8"/>
  <c r="W586" i="8"/>
  <c r="Z586" i="8"/>
  <c r="AA586" i="8"/>
  <c r="R587" i="8"/>
  <c r="S587" i="8"/>
  <c r="T587" i="8"/>
  <c r="U587" i="8"/>
  <c r="V587" i="8"/>
  <c r="W587" i="8"/>
  <c r="Z587" i="8"/>
  <c r="AA587" i="8"/>
  <c r="R588" i="8"/>
  <c r="S588" i="8"/>
  <c r="T588" i="8"/>
  <c r="U588" i="8"/>
  <c r="V588" i="8"/>
  <c r="W588" i="8"/>
  <c r="Z588" i="8"/>
  <c r="AA588" i="8"/>
  <c r="R589" i="8"/>
  <c r="S589" i="8"/>
  <c r="T589" i="8"/>
  <c r="U589" i="8"/>
  <c r="V589" i="8"/>
  <c r="W589" i="8"/>
  <c r="Z589" i="8"/>
  <c r="AA589" i="8"/>
  <c r="R590" i="8"/>
  <c r="S590" i="8"/>
  <c r="T590" i="8"/>
  <c r="U590" i="8"/>
  <c r="V590" i="8"/>
  <c r="W590" i="8"/>
  <c r="Z590" i="8"/>
  <c r="AA590" i="8"/>
  <c r="R591" i="8"/>
  <c r="S591" i="8"/>
  <c r="T591" i="8"/>
  <c r="U591" i="8"/>
  <c r="V591" i="8"/>
  <c r="W591" i="8"/>
  <c r="Z591" i="8"/>
  <c r="AA591" i="8"/>
  <c r="R592" i="8"/>
  <c r="S592" i="8"/>
  <c r="T592" i="8"/>
  <c r="U592" i="8"/>
  <c r="V592" i="8"/>
  <c r="W592" i="8"/>
  <c r="Z592" i="8"/>
  <c r="AA592" i="8"/>
  <c r="R593" i="8"/>
  <c r="S593" i="8"/>
  <c r="T593" i="8"/>
  <c r="U593" i="8"/>
  <c r="V593" i="8"/>
  <c r="W593" i="8"/>
  <c r="Z593" i="8"/>
  <c r="AA593" i="8"/>
  <c r="R594" i="8"/>
  <c r="S594" i="8"/>
  <c r="T594" i="8"/>
  <c r="U594" i="8"/>
  <c r="V594" i="8"/>
  <c r="W594" i="8"/>
  <c r="Z594" i="8"/>
  <c r="AA594" i="8"/>
  <c r="R595" i="8"/>
  <c r="S595" i="8"/>
  <c r="T595" i="8"/>
  <c r="U595" i="8"/>
  <c r="V595" i="8"/>
  <c r="W595" i="8"/>
  <c r="Z595" i="8"/>
  <c r="AA595" i="8"/>
  <c r="R596" i="8"/>
  <c r="S596" i="8"/>
  <c r="T596" i="8"/>
  <c r="U596" i="8"/>
  <c r="V596" i="8"/>
  <c r="W596" i="8"/>
  <c r="Z596" i="8"/>
  <c r="AA596" i="8"/>
  <c r="R597" i="8"/>
  <c r="S597" i="8"/>
  <c r="T597" i="8"/>
  <c r="U597" i="8"/>
  <c r="V597" i="8"/>
  <c r="W597" i="8"/>
  <c r="Z597" i="8"/>
  <c r="AA597" i="8"/>
  <c r="R598" i="8"/>
  <c r="S598" i="8"/>
  <c r="T598" i="8"/>
  <c r="U598" i="8"/>
  <c r="V598" i="8"/>
  <c r="W598" i="8"/>
  <c r="Z598" i="8"/>
  <c r="AA598" i="8"/>
  <c r="R599" i="8"/>
  <c r="S599" i="8"/>
  <c r="T599" i="8"/>
  <c r="U599" i="8"/>
  <c r="V599" i="8"/>
  <c r="W599" i="8"/>
  <c r="Z599" i="8"/>
  <c r="AA599" i="8"/>
  <c r="R600" i="8"/>
  <c r="S600" i="8"/>
  <c r="T600" i="8"/>
  <c r="U600" i="8"/>
  <c r="V600" i="8"/>
  <c r="W600" i="8"/>
  <c r="Z600" i="8"/>
  <c r="AA600" i="8"/>
  <c r="R601" i="8"/>
  <c r="S601" i="8"/>
  <c r="T601" i="8"/>
  <c r="U601" i="8"/>
  <c r="V601" i="8"/>
  <c r="W601" i="8"/>
  <c r="Z601" i="8"/>
  <c r="AA601" i="8"/>
  <c r="R602" i="8"/>
  <c r="S602" i="8"/>
  <c r="T602" i="8"/>
  <c r="U602" i="8"/>
  <c r="V602" i="8"/>
  <c r="W602" i="8"/>
  <c r="Z602" i="8"/>
  <c r="AA602" i="8"/>
  <c r="R603" i="8"/>
  <c r="S603" i="8"/>
  <c r="T603" i="8"/>
  <c r="U603" i="8"/>
  <c r="V603" i="8"/>
  <c r="W603" i="8"/>
  <c r="Z603" i="8"/>
  <c r="AA603" i="8"/>
  <c r="R604" i="8"/>
  <c r="S604" i="8"/>
  <c r="T604" i="8"/>
  <c r="U604" i="8"/>
  <c r="V604" i="8"/>
  <c r="W604" i="8"/>
  <c r="Z604" i="8"/>
  <c r="AA604" i="8"/>
  <c r="R605" i="8"/>
  <c r="S605" i="8"/>
  <c r="T605" i="8"/>
  <c r="U605" i="8"/>
  <c r="V605" i="8"/>
  <c r="W605" i="8"/>
  <c r="Z605" i="8"/>
  <c r="AA605" i="8"/>
  <c r="R606" i="8"/>
  <c r="S606" i="8"/>
  <c r="T606" i="8"/>
  <c r="U606" i="8"/>
  <c r="V606" i="8"/>
  <c r="W606" i="8"/>
  <c r="Z606" i="8"/>
  <c r="AA606" i="8"/>
  <c r="R607" i="8"/>
  <c r="S607" i="8"/>
  <c r="T607" i="8"/>
  <c r="U607" i="8"/>
  <c r="V607" i="8"/>
  <c r="W607" i="8"/>
  <c r="Z607" i="8"/>
  <c r="AA607" i="8"/>
  <c r="R608" i="8"/>
  <c r="S608" i="8"/>
  <c r="T608" i="8"/>
  <c r="U608" i="8"/>
  <c r="V608" i="8"/>
  <c r="W608" i="8"/>
  <c r="Z608" i="8"/>
  <c r="AA608" i="8"/>
  <c r="R609" i="8"/>
  <c r="S609" i="8"/>
  <c r="T609" i="8"/>
  <c r="U609" i="8"/>
  <c r="V609" i="8"/>
  <c r="W609" i="8"/>
  <c r="Z609" i="8"/>
  <c r="AA609" i="8"/>
  <c r="R610" i="8"/>
  <c r="S610" i="8"/>
  <c r="T610" i="8"/>
  <c r="U610" i="8"/>
  <c r="V610" i="8"/>
  <c r="W610" i="8"/>
  <c r="Z610" i="8"/>
  <c r="AA610" i="8"/>
  <c r="R611" i="8"/>
  <c r="S611" i="8"/>
  <c r="T611" i="8"/>
  <c r="U611" i="8"/>
  <c r="V611" i="8"/>
  <c r="W611" i="8"/>
  <c r="Z611" i="8"/>
  <c r="AA611" i="8"/>
  <c r="R612" i="8"/>
  <c r="S612" i="8"/>
  <c r="T612" i="8"/>
  <c r="U612" i="8"/>
  <c r="V612" i="8"/>
  <c r="W612" i="8"/>
  <c r="Z612" i="8"/>
  <c r="AA612" i="8"/>
  <c r="R613" i="8"/>
  <c r="S613" i="8"/>
  <c r="T613" i="8"/>
  <c r="U613" i="8"/>
  <c r="V613" i="8"/>
  <c r="W613" i="8"/>
  <c r="Z613" i="8"/>
  <c r="AA613" i="8"/>
  <c r="R614" i="8"/>
  <c r="S614" i="8"/>
  <c r="T614" i="8"/>
  <c r="U614" i="8"/>
  <c r="V614" i="8"/>
  <c r="W614" i="8"/>
  <c r="Z614" i="8"/>
  <c r="AA614" i="8"/>
  <c r="R615" i="8"/>
  <c r="S615" i="8"/>
  <c r="T615" i="8"/>
  <c r="U615" i="8"/>
  <c r="V615" i="8"/>
  <c r="W615" i="8"/>
  <c r="Z615" i="8"/>
  <c r="AA615" i="8"/>
  <c r="R616" i="8"/>
  <c r="S616" i="8"/>
  <c r="T616" i="8"/>
  <c r="U616" i="8"/>
  <c r="V616" i="8"/>
  <c r="W616" i="8"/>
  <c r="Z616" i="8"/>
  <c r="AA616" i="8"/>
  <c r="R617" i="8"/>
  <c r="S617" i="8"/>
  <c r="T617" i="8"/>
  <c r="U617" i="8"/>
  <c r="V617" i="8"/>
  <c r="W617" i="8"/>
  <c r="Z617" i="8"/>
  <c r="AA617" i="8"/>
  <c r="R618" i="8"/>
  <c r="S618" i="8"/>
  <c r="T618" i="8"/>
  <c r="U618" i="8"/>
  <c r="V618" i="8"/>
  <c r="W618" i="8"/>
  <c r="Z618" i="8"/>
  <c r="AA618" i="8"/>
  <c r="R619" i="8"/>
  <c r="S619" i="8"/>
  <c r="T619" i="8"/>
  <c r="U619" i="8"/>
  <c r="V619" i="8"/>
  <c r="W619" i="8"/>
  <c r="Z619" i="8"/>
  <c r="AA619" i="8"/>
  <c r="R620" i="8"/>
  <c r="S620" i="8"/>
  <c r="T620" i="8"/>
  <c r="U620" i="8"/>
  <c r="V620" i="8"/>
  <c r="W620" i="8"/>
  <c r="Z620" i="8"/>
  <c r="AA620" i="8"/>
  <c r="R621" i="8"/>
  <c r="S621" i="8"/>
  <c r="T621" i="8"/>
  <c r="U621" i="8"/>
  <c r="V621" i="8"/>
  <c r="W621" i="8"/>
  <c r="Z621" i="8"/>
  <c r="AA621" i="8"/>
  <c r="R622" i="8"/>
  <c r="S622" i="8"/>
  <c r="T622" i="8"/>
  <c r="U622" i="8"/>
  <c r="V622" i="8"/>
  <c r="W622" i="8"/>
  <c r="Z622" i="8"/>
  <c r="AA622" i="8"/>
  <c r="R623" i="8"/>
  <c r="S623" i="8"/>
  <c r="T623" i="8"/>
  <c r="U623" i="8"/>
  <c r="V623" i="8"/>
  <c r="W623" i="8"/>
  <c r="Z623" i="8"/>
  <c r="AA623" i="8"/>
  <c r="R624" i="8"/>
  <c r="S624" i="8"/>
  <c r="T624" i="8"/>
  <c r="U624" i="8"/>
  <c r="V624" i="8"/>
  <c r="W624" i="8"/>
  <c r="Z624" i="8"/>
  <c r="AA624" i="8"/>
  <c r="R625" i="8"/>
  <c r="S625" i="8"/>
  <c r="T625" i="8"/>
  <c r="U625" i="8"/>
  <c r="V625" i="8"/>
  <c r="W625" i="8"/>
  <c r="Z625" i="8"/>
  <c r="AA625" i="8"/>
  <c r="R626" i="8"/>
  <c r="S626" i="8"/>
  <c r="T626" i="8"/>
  <c r="U626" i="8"/>
  <c r="V626" i="8"/>
  <c r="W626" i="8"/>
  <c r="Z626" i="8"/>
  <c r="AA626" i="8"/>
  <c r="R627" i="8"/>
  <c r="S627" i="8"/>
  <c r="T627" i="8"/>
  <c r="U627" i="8"/>
  <c r="V627" i="8"/>
  <c r="W627" i="8"/>
  <c r="Z627" i="8"/>
  <c r="AA627" i="8"/>
  <c r="R628" i="8"/>
  <c r="S628" i="8"/>
  <c r="T628" i="8"/>
  <c r="U628" i="8"/>
  <c r="V628" i="8"/>
  <c r="W628" i="8"/>
  <c r="Z628" i="8"/>
  <c r="AA628" i="8"/>
  <c r="R629" i="8"/>
  <c r="S629" i="8"/>
  <c r="T629" i="8"/>
  <c r="U629" i="8"/>
  <c r="V629" i="8"/>
  <c r="W629" i="8"/>
  <c r="Z629" i="8"/>
  <c r="AA629" i="8"/>
  <c r="R630" i="8"/>
  <c r="S630" i="8"/>
  <c r="T630" i="8"/>
  <c r="U630" i="8"/>
  <c r="V630" i="8"/>
  <c r="W630" i="8"/>
  <c r="Z630" i="8"/>
  <c r="AA630" i="8"/>
  <c r="R631" i="8"/>
  <c r="S631" i="8"/>
  <c r="T631" i="8"/>
  <c r="U631" i="8"/>
  <c r="V631" i="8"/>
  <c r="W631" i="8"/>
  <c r="Z631" i="8"/>
  <c r="AA631" i="8"/>
  <c r="R632" i="8"/>
  <c r="S632" i="8"/>
  <c r="T632" i="8"/>
  <c r="U632" i="8"/>
  <c r="V632" i="8"/>
  <c r="W632" i="8"/>
  <c r="Z632" i="8"/>
  <c r="AA632" i="8"/>
  <c r="R633" i="8"/>
  <c r="S633" i="8"/>
  <c r="T633" i="8"/>
  <c r="U633" i="8"/>
  <c r="V633" i="8"/>
  <c r="W633" i="8"/>
  <c r="Z633" i="8"/>
  <c r="AA633" i="8"/>
  <c r="R634" i="8"/>
  <c r="S634" i="8"/>
  <c r="T634" i="8"/>
  <c r="U634" i="8"/>
  <c r="V634" i="8"/>
  <c r="W634" i="8"/>
  <c r="Z634" i="8"/>
  <c r="AA634" i="8"/>
  <c r="R635" i="8"/>
  <c r="S635" i="8"/>
  <c r="T635" i="8"/>
  <c r="U635" i="8"/>
  <c r="V635" i="8"/>
  <c r="W635" i="8"/>
  <c r="Z635" i="8"/>
  <c r="AA635" i="8"/>
  <c r="R636" i="8"/>
  <c r="S636" i="8"/>
  <c r="T636" i="8"/>
  <c r="U636" i="8"/>
  <c r="V636" i="8"/>
  <c r="W636" i="8"/>
  <c r="Z636" i="8"/>
  <c r="AA636" i="8"/>
  <c r="R637" i="8"/>
  <c r="S637" i="8"/>
  <c r="T637" i="8"/>
  <c r="U637" i="8"/>
  <c r="V637" i="8"/>
  <c r="W637" i="8"/>
  <c r="Z637" i="8"/>
  <c r="AA637" i="8"/>
  <c r="R638" i="8"/>
  <c r="S638" i="8"/>
  <c r="T638" i="8"/>
  <c r="U638" i="8"/>
  <c r="V638" i="8"/>
  <c r="W638" i="8"/>
  <c r="Z638" i="8"/>
  <c r="AA638" i="8"/>
  <c r="R639" i="8"/>
  <c r="S639" i="8"/>
  <c r="T639" i="8"/>
  <c r="U639" i="8"/>
  <c r="V639" i="8"/>
  <c r="W639" i="8"/>
  <c r="Z639" i="8"/>
  <c r="AA639" i="8"/>
  <c r="R640" i="8"/>
  <c r="S640" i="8"/>
  <c r="T640" i="8"/>
  <c r="U640" i="8"/>
  <c r="V640" i="8"/>
  <c r="W640" i="8"/>
  <c r="Z640" i="8"/>
  <c r="AA640" i="8"/>
  <c r="R641" i="8"/>
  <c r="S641" i="8"/>
  <c r="T641" i="8"/>
  <c r="U641" i="8"/>
  <c r="V641" i="8"/>
  <c r="W641" i="8"/>
  <c r="Z641" i="8"/>
  <c r="AA641" i="8"/>
  <c r="R642" i="8"/>
  <c r="S642" i="8"/>
  <c r="T642" i="8"/>
  <c r="U642" i="8"/>
  <c r="V642" i="8"/>
  <c r="W642" i="8"/>
  <c r="Z642" i="8"/>
  <c r="AA642" i="8"/>
  <c r="R643" i="8"/>
  <c r="S643" i="8"/>
  <c r="T643" i="8"/>
  <c r="U643" i="8"/>
  <c r="V643" i="8"/>
  <c r="W643" i="8"/>
  <c r="Z643" i="8"/>
  <c r="AA643" i="8"/>
  <c r="R644" i="8"/>
  <c r="S644" i="8"/>
  <c r="T644" i="8"/>
  <c r="U644" i="8"/>
  <c r="V644" i="8"/>
  <c r="W644" i="8"/>
  <c r="Z644" i="8"/>
  <c r="AA644" i="8"/>
  <c r="R645" i="8"/>
  <c r="S645" i="8"/>
  <c r="T645" i="8"/>
  <c r="U645" i="8"/>
  <c r="V645" i="8"/>
  <c r="W645" i="8"/>
  <c r="Z645" i="8"/>
  <c r="AA645" i="8"/>
  <c r="R646" i="8"/>
  <c r="S646" i="8"/>
  <c r="T646" i="8"/>
  <c r="U646" i="8"/>
  <c r="V646" i="8"/>
  <c r="W646" i="8"/>
  <c r="Z646" i="8"/>
  <c r="AA646" i="8"/>
  <c r="R647" i="8"/>
  <c r="S647" i="8"/>
  <c r="T647" i="8"/>
  <c r="U647" i="8"/>
  <c r="V647" i="8"/>
  <c r="W647" i="8"/>
  <c r="Z647" i="8"/>
  <c r="AA647" i="8"/>
  <c r="R648" i="8"/>
  <c r="S648" i="8"/>
  <c r="T648" i="8"/>
  <c r="U648" i="8"/>
  <c r="V648" i="8"/>
  <c r="W648" i="8"/>
  <c r="Z648" i="8"/>
  <c r="AA648" i="8"/>
  <c r="R649" i="8"/>
  <c r="S649" i="8"/>
  <c r="T649" i="8"/>
  <c r="U649" i="8"/>
  <c r="V649" i="8"/>
  <c r="W649" i="8"/>
  <c r="Z649" i="8"/>
  <c r="AA649" i="8"/>
  <c r="R650" i="8"/>
  <c r="S650" i="8"/>
  <c r="T650" i="8"/>
  <c r="U650" i="8"/>
  <c r="V650" i="8"/>
  <c r="W650" i="8"/>
  <c r="Z650" i="8"/>
  <c r="AA650" i="8"/>
  <c r="R651" i="8"/>
  <c r="S651" i="8"/>
  <c r="T651" i="8"/>
  <c r="U651" i="8"/>
  <c r="V651" i="8"/>
  <c r="W651" i="8"/>
  <c r="Z651" i="8"/>
  <c r="AA651" i="8"/>
  <c r="R652" i="8"/>
  <c r="S652" i="8"/>
  <c r="T652" i="8"/>
  <c r="U652" i="8"/>
  <c r="V652" i="8"/>
  <c r="W652" i="8"/>
  <c r="Z652" i="8"/>
  <c r="AA652" i="8"/>
  <c r="R653" i="8"/>
  <c r="S653" i="8"/>
  <c r="T653" i="8"/>
  <c r="U653" i="8"/>
  <c r="V653" i="8"/>
  <c r="W653" i="8"/>
  <c r="Z653" i="8"/>
  <c r="AA653" i="8"/>
  <c r="R654" i="8"/>
  <c r="S654" i="8"/>
  <c r="T654" i="8"/>
  <c r="U654" i="8"/>
  <c r="V654" i="8"/>
  <c r="W654" i="8"/>
  <c r="Z654" i="8"/>
  <c r="AA654" i="8"/>
  <c r="R655" i="8"/>
  <c r="S655" i="8"/>
  <c r="T655" i="8"/>
  <c r="U655" i="8"/>
  <c r="V655" i="8"/>
  <c r="W655" i="8"/>
  <c r="Z655" i="8"/>
  <c r="AA655" i="8"/>
  <c r="R656" i="8"/>
  <c r="S656" i="8"/>
  <c r="T656" i="8"/>
  <c r="U656" i="8"/>
  <c r="V656" i="8"/>
  <c r="W656" i="8"/>
  <c r="Z656" i="8"/>
  <c r="AA656" i="8"/>
  <c r="R657" i="8"/>
  <c r="S657" i="8"/>
  <c r="T657" i="8"/>
  <c r="U657" i="8"/>
  <c r="V657" i="8"/>
  <c r="W657" i="8"/>
  <c r="Z657" i="8"/>
  <c r="AA657" i="8"/>
  <c r="R658" i="8"/>
  <c r="S658" i="8"/>
  <c r="T658" i="8"/>
  <c r="U658" i="8"/>
  <c r="V658" i="8"/>
  <c r="W658" i="8"/>
  <c r="Z658" i="8"/>
  <c r="AA658" i="8"/>
  <c r="R659" i="8"/>
  <c r="S659" i="8"/>
  <c r="T659" i="8"/>
  <c r="U659" i="8"/>
  <c r="V659" i="8"/>
  <c r="W659" i="8"/>
  <c r="Z659" i="8"/>
  <c r="AA659" i="8"/>
  <c r="R660" i="8"/>
  <c r="S660" i="8"/>
  <c r="T660" i="8"/>
  <c r="U660" i="8"/>
  <c r="V660" i="8"/>
  <c r="W660" i="8"/>
  <c r="Z660" i="8"/>
  <c r="AA660" i="8"/>
  <c r="R661" i="8"/>
  <c r="S661" i="8"/>
  <c r="T661" i="8"/>
  <c r="U661" i="8"/>
  <c r="V661" i="8"/>
  <c r="W661" i="8"/>
  <c r="Z661" i="8"/>
  <c r="AA661" i="8"/>
  <c r="R2" i="8"/>
  <c r="S2" i="8"/>
  <c r="T2" i="8"/>
  <c r="U2" i="8"/>
  <c r="V2" i="8"/>
  <c r="W2" i="8"/>
  <c r="Z2" i="8"/>
  <c r="AA2" i="8"/>
  <c r="R662" i="8"/>
  <c r="S662" i="8"/>
  <c r="T662" i="8"/>
  <c r="U662" i="8"/>
  <c r="V662" i="8"/>
  <c r="W662" i="8"/>
  <c r="Z662" i="8"/>
  <c r="AA662" i="8"/>
  <c r="R663" i="8"/>
  <c r="S663" i="8"/>
  <c r="T663" i="8"/>
  <c r="U663" i="8"/>
  <c r="V663" i="8"/>
  <c r="W663" i="8"/>
  <c r="Z663" i="8"/>
  <c r="AA663" i="8"/>
  <c r="AA3" i="8"/>
  <c r="Z3" i="8"/>
  <c r="W3" i="8"/>
  <c r="V3" i="8"/>
  <c r="U3" i="8"/>
  <c r="T3" i="8"/>
  <c r="S3" i="8"/>
  <c r="R3" i="8"/>
  <c r="Y242" i="8" l="1"/>
  <c r="X592" i="8"/>
  <c r="X41" i="8"/>
  <c r="X39" i="8"/>
  <c r="X5" i="8"/>
  <c r="X200" i="8"/>
  <c r="Y393" i="8"/>
  <c r="Y452" i="8"/>
  <c r="Y213" i="8"/>
  <c r="Y52" i="8"/>
  <c r="X484" i="8"/>
  <c r="X13" i="8"/>
  <c r="Y649" i="8"/>
  <c r="Y27" i="8"/>
  <c r="Y287" i="8"/>
  <c r="Y254" i="8"/>
  <c r="Y280" i="8"/>
  <c r="X482" i="8"/>
  <c r="X479" i="8"/>
  <c r="Y438" i="8"/>
  <c r="X356" i="8"/>
  <c r="X353" i="8"/>
  <c r="X352" i="8"/>
  <c r="Y15" i="8"/>
  <c r="Y247" i="8"/>
  <c r="Y246" i="8"/>
  <c r="X208" i="8"/>
  <c r="X173" i="8"/>
  <c r="X163" i="8"/>
  <c r="X21" i="8"/>
  <c r="X542" i="8"/>
  <c r="X528" i="8"/>
  <c r="X641" i="8"/>
  <c r="Y442" i="8"/>
  <c r="X172" i="8"/>
  <c r="X169" i="8"/>
  <c r="X168" i="8"/>
  <c r="X167" i="8"/>
  <c r="Y318" i="8"/>
  <c r="X461" i="8"/>
  <c r="X456" i="8"/>
  <c r="Y468" i="8"/>
  <c r="X448" i="8"/>
  <c r="Y332" i="8"/>
  <c r="X190" i="8"/>
  <c r="X12" i="8"/>
  <c r="Y653" i="8"/>
  <c r="Y515" i="8"/>
  <c r="X604" i="8"/>
  <c r="X603" i="8"/>
  <c r="X580" i="8"/>
  <c r="X556" i="8"/>
  <c r="X492" i="8"/>
  <c r="X433" i="8"/>
  <c r="X376" i="8"/>
  <c r="Y366" i="8"/>
  <c r="Y337" i="8"/>
  <c r="Y334" i="8"/>
  <c r="Y201" i="8"/>
  <c r="Y113" i="8"/>
  <c r="Y327" i="8"/>
  <c r="Y264" i="8"/>
  <c r="Y241" i="8"/>
  <c r="Y18" i="8"/>
  <c r="Y633" i="8"/>
  <c r="Y629" i="8"/>
  <c r="X625" i="8"/>
  <c r="X572" i="8"/>
  <c r="X568" i="8"/>
  <c r="Y507" i="8"/>
  <c r="X480" i="8"/>
  <c r="X475" i="8"/>
  <c r="Y462" i="8"/>
  <c r="X434" i="8"/>
  <c r="Y411" i="8"/>
  <c r="Y410" i="8"/>
  <c r="X384" i="8"/>
  <c r="Y342" i="8"/>
  <c r="X340" i="8"/>
  <c r="Y272" i="8"/>
  <c r="Y271" i="8"/>
  <c r="Y270" i="8"/>
  <c r="Y269" i="8"/>
  <c r="Y268" i="8"/>
  <c r="Y267" i="8"/>
  <c r="Y265" i="8"/>
  <c r="Y263" i="8"/>
  <c r="Y262" i="8"/>
  <c r="X236" i="8"/>
  <c r="Y232" i="8"/>
  <c r="X219" i="8"/>
  <c r="Y187" i="8"/>
  <c r="X147" i="8"/>
  <c r="Y97" i="8"/>
  <c r="Y44" i="8"/>
  <c r="X35" i="8"/>
  <c r="X17" i="8"/>
  <c r="X16" i="8"/>
  <c r="X637" i="8"/>
  <c r="X620" i="8"/>
  <c r="X504" i="8"/>
  <c r="Y378" i="8"/>
  <c r="X280" i="8"/>
  <c r="Y255" i="8"/>
  <c r="Y228" i="8"/>
  <c r="X33" i="8"/>
  <c r="X660" i="8"/>
  <c r="X599" i="8"/>
  <c r="X548" i="8"/>
  <c r="X491" i="8"/>
  <c r="X476" i="8"/>
  <c r="Y470" i="8"/>
  <c r="Y464" i="8"/>
  <c r="X457" i="8"/>
  <c r="Y446" i="8"/>
  <c r="X382" i="8"/>
  <c r="Y361" i="8"/>
  <c r="X337" i="8"/>
  <c r="X336" i="8"/>
  <c r="X256" i="8"/>
  <c r="Y252" i="8"/>
  <c r="Y238" i="8"/>
  <c r="X230" i="8"/>
  <c r="Y221" i="8"/>
  <c r="X184" i="8"/>
  <c r="X158" i="8"/>
  <c r="X157" i="8"/>
  <c r="Y143" i="8"/>
  <c r="Y139" i="8"/>
  <c r="Y86" i="8"/>
  <c r="X75" i="8"/>
  <c r="X25" i="8"/>
  <c r="Y10" i="8"/>
  <c r="X631" i="8"/>
  <c r="Y625" i="8"/>
  <c r="X497" i="8"/>
  <c r="X416" i="8"/>
  <c r="Y377" i="8"/>
  <c r="X275" i="8"/>
  <c r="Y249" i="8"/>
  <c r="Y183" i="8"/>
  <c r="Y129" i="8"/>
  <c r="Y36" i="8"/>
  <c r="X662" i="8"/>
  <c r="Y661" i="8"/>
  <c r="X657" i="8"/>
  <c r="X616" i="8"/>
  <c r="Y603" i="8"/>
  <c r="Y600" i="8"/>
  <c r="X590" i="8"/>
  <c r="X547" i="8"/>
  <c r="X546" i="8"/>
  <c r="Y541" i="8"/>
  <c r="Y540" i="8"/>
  <c r="X529" i="8"/>
  <c r="X485" i="8"/>
  <c r="Y434" i="8"/>
  <c r="Y403" i="8"/>
  <c r="Y402" i="8"/>
  <c r="Y348" i="8"/>
  <c r="X314" i="8"/>
  <c r="X308" i="8"/>
  <c r="X179" i="8"/>
  <c r="Y135" i="8"/>
  <c r="X79" i="8"/>
  <c r="Y70" i="8"/>
  <c r="Y30" i="8"/>
  <c r="X27" i="8"/>
  <c r="Y5" i="8"/>
  <c r="Y226" i="8"/>
  <c r="X204" i="8"/>
  <c r="X176" i="8"/>
  <c r="Y173" i="8"/>
  <c r="X170" i="8"/>
  <c r="X124" i="8"/>
  <c r="X86" i="8"/>
  <c r="X85" i="8"/>
  <c r="X83" i="8"/>
  <c r="Y66" i="8"/>
  <c r="X63" i="8"/>
  <c r="X28" i="8"/>
  <c r="X23" i="8"/>
  <c r="X644" i="8"/>
  <c r="Y450" i="8"/>
  <c r="X430" i="8"/>
  <c r="Y245" i="8"/>
  <c r="X649" i="8"/>
  <c r="X579" i="8"/>
  <c r="X577" i="8"/>
  <c r="X564" i="8"/>
  <c r="X526" i="8"/>
  <c r="X520" i="8"/>
  <c r="X518" i="8"/>
  <c r="X513" i="8"/>
  <c r="X511" i="8"/>
  <c r="X428" i="8"/>
  <c r="X424" i="8"/>
  <c r="Y316" i="8"/>
  <c r="Y314" i="8"/>
  <c r="Y313" i="8"/>
  <c r="Y277" i="8"/>
  <c r="Y258" i="8"/>
  <c r="X206" i="8"/>
  <c r="X205" i="8"/>
  <c r="Y199" i="8"/>
  <c r="Y197" i="8"/>
  <c r="Y185" i="8"/>
  <c r="X70" i="8"/>
  <c r="X69" i="8"/>
  <c r="X65" i="8"/>
  <c r="Y63" i="8"/>
  <c r="Y60" i="8"/>
  <c r="Y20" i="8"/>
  <c r="X4" i="8"/>
  <c r="X595" i="8"/>
  <c r="Y3" i="8"/>
  <c r="X636" i="8"/>
  <c r="X661" i="8"/>
  <c r="X646" i="8"/>
  <c r="X639" i="8"/>
  <c r="X596" i="8"/>
  <c r="Y657" i="8"/>
  <c r="X654" i="8"/>
  <c r="X647" i="8"/>
  <c r="Y645" i="8"/>
  <c r="X633" i="8"/>
  <c r="X630" i="8"/>
  <c r="X623" i="8"/>
  <c r="Y621" i="8"/>
  <c r="X588" i="8"/>
  <c r="X536" i="8"/>
  <c r="Y530" i="8"/>
  <c r="Y492" i="8"/>
  <c r="X652" i="8"/>
  <c r="X645" i="8"/>
  <c r="X628" i="8"/>
  <c r="X621" i="8"/>
  <c r="Y614" i="8"/>
  <c r="Y612" i="8"/>
  <c r="X488" i="8"/>
  <c r="Y487" i="8"/>
  <c r="X9" i="8"/>
  <c r="X570" i="8"/>
  <c r="X2" i="8"/>
  <c r="X653" i="8"/>
  <c r="Y641" i="8"/>
  <c r="X629" i="8"/>
  <c r="X611" i="8"/>
  <c r="X609" i="8"/>
  <c r="X575" i="8"/>
  <c r="X573" i="8"/>
  <c r="Y569" i="8"/>
  <c r="Y565" i="8"/>
  <c r="Y562" i="8"/>
  <c r="Y306" i="8"/>
  <c r="X586" i="8"/>
  <c r="X566" i="8"/>
  <c r="X532" i="8"/>
  <c r="Y511" i="8"/>
  <c r="X502" i="8"/>
  <c r="Y501" i="8"/>
  <c r="Y488" i="8"/>
  <c r="X464" i="8"/>
  <c r="Y463" i="8"/>
  <c r="X451" i="8"/>
  <c r="X450" i="8"/>
  <c r="X437" i="8"/>
  <c r="Y419" i="8"/>
  <c r="X408" i="8"/>
  <c r="Y356" i="8"/>
  <c r="X322" i="8"/>
  <c r="Y317" i="8"/>
  <c r="Y273" i="8"/>
  <c r="Y253" i="8"/>
  <c r="Y227" i="8"/>
  <c r="X138" i="8"/>
  <c r="X137" i="8"/>
  <c r="X132" i="8"/>
  <c r="Y127" i="8"/>
  <c r="Y126" i="8"/>
  <c r="Y125" i="8"/>
  <c r="X99" i="8"/>
  <c r="X91" i="8"/>
  <c r="X81" i="8"/>
  <c r="Y79" i="8"/>
  <c r="Y76" i="8"/>
  <c r="X62" i="8"/>
  <c r="X37" i="8"/>
  <c r="X36" i="8"/>
  <c r="Y35" i="8"/>
  <c r="Y26" i="8"/>
  <c r="Y608" i="8"/>
  <c r="X607" i="8"/>
  <c r="Y588" i="8"/>
  <c r="Y585" i="8"/>
  <c r="X560" i="8"/>
  <c r="X534" i="8"/>
  <c r="Y533" i="8"/>
  <c r="X509" i="8"/>
  <c r="X507" i="8"/>
  <c r="X500" i="8"/>
  <c r="X499" i="8"/>
  <c r="Y476" i="8"/>
  <c r="Y475" i="8"/>
  <c r="Y454" i="8"/>
  <c r="X432" i="8"/>
  <c r="X429" i="8"/>
  <c r="Y428" i="8"/>
  <c r="Y416" i="8"/>
  <c r="X405" i="8"/>
  <c r="X392" i="8"/>
  <c r="X371" i="8"/>
  <c r="X354" i="8"/>
  <c r="X342" i="8"/>
  <c r="X324" i="8"/>
  <c r="X318" i="8"/>
  <c r="X291" i="8"/>
  <c r="Y256" i="8"/>
  <c r="Y248" i="8"/>
  <c r="Y240" i="8"/>
  <c r="Y230" i="8"/>
  <c r="X203" i="8"/>
  <c r="X199" i="8"/>
  <c r="Y189" i="8"/>
  <c r="X183" i="8"/>
  <c r="Y158" i="8"/>
  <c r="Y157" i="8"/>
  <c r="Y155" i="8"/>
  <c r="Y121" i="8"/>
  <c r="Y103" i="8"/>
  <c r="Y95" i="8"/>
  <c r="X78" i="8"/>
  <c r="X59" i="8"/>
  <c r="Y55" i="8"/>
  <c r="Y34" i="8"/>
  <c r="X15" i="8"/>
  <c r="Y8" i="8"/>
  <c r="X7" i="8"/>
  <c r="Y14" i="8"/>
  <c r="X8" i="8"/>
  <c r="Y6" i="8"/>
  <c r="Y637" i="8"/>
  <c r="X622" i="8"/>
  <c r="Y596" i="8"/>
  <c r="X594" i="8"/>
  <c r="X576" i="8"/>
  <c r="Y552" i="8"/>
  <c r="X530" i="8"/>
  <c r="X527" i="8"/>
  <c r="X524" i="8"/>
  <c r="X523" i="8"/>
  <c r="X508" i="8"/>
  <c r="Y505" i="8"/>
  <c r="X495" i="8"/>
  <c r="Y386" i="8"/>
  <c r="Y369" i="8"/>
  <c r="Y343" i="8"/>
  <c r="X328" i="8"/>
  <c r="Y312" i="8"/>
  <c r="Y310" i="8"/>
  <c r="X304" i="8"/>
  <c r="X298" i="8"/>
  <c r="Y266" i="8"/>
  <c r="Y218" i="8"/>
  <c r="Y217" i="8"/>
  <c r="Y194" i="8"/>
  <c r="Y193" i="8"/>
  <c r="Y181" i="8"/>
  <c r="X174" i="8"/>
  <c r="X153" i="8"/>
  <c r="X151" i="8"/>
  <c r="Y147" i="8"/>
  <c r="X110" i="8"/>
  <c r="X109" i="8"/>
  <c r="Y107" i="8"/>
  <c r="Y105" i="8"/>
  <c r="Y99" i="8"/>
  <c r="Y89" i="8"/>
  <c r="X87" i="8"/>
  <c r="X47" i="8"/>
  <c r="X31" i="8"/>
  <c r="X24" i="8"/>
  <c r="Y23" i="8"/>
  <c r="Y22" i="8"/>
  <c r="X553" i="8"/>
  <c r="X552" i="8"/>
  <c r="Y548" i="8"/>
  <c r="X545" i="8"/>
  <c r="X544" i="8"/>
  <c r="Y525" i="8"/>
  <c r="Y524" i="8"/>
  <c r="X516" i="8"/>
  <c r="X506" i="8"/>
  <c r="X496" i="8"/>
  <c r="Y495" i="8"/>
  <c r="X493" i="8"/>
  <c r="X472" i="8"/>
  <c r="X426" i="8"/>
  <c r="X414" i="8"/>
  <c r="X400" i="8"/>
  <c r="Y384" i="8"/>
  <c r="Y383" i="8"/>
  <c r="X379" i="8"/>
  <c r="Y370" i="8"/>
  <c r="X361" i="8"/>
  <c r="X360" i="8"/>
  <c r="Y355" i="8"/>
  <c r="Y354" i="8"/>
  <c r="X321" i="8"/>
  <c r="X319" i="8"/>
  <c r="Y302" i="8"/>
  <c r="Y296" i="8"/>
  <c r="X285" i="8"/>
  <c r="X284" i="8"/>
  <c r="X283" i="8"/>
  <c r="Y279" i="8"/>
  <c r="Y274" i="8"/>
  <c r="Y257" i="8"/>
  <c r="Y236" i="8"/>
  <c r="X226" i="8"/>
  <c r="X213" i="8"/>
  <c r="Y211" i="8"/>
  <c r="X195" i="8"/>
  <c r="Y178" i="8"/>
  <c r="Y177" i="8"/>
  <c r="Y167" i="8"/>
  <c r="Y159" i="8"/>
  <c r="X108" i="8"/>
  <c r="X106" i="8"/>
  <c r="X102" i="8"/>
  <c r="Y87" i="8"/>
  <c r="Y84" i="8"/>
  <c r="X73" i="8"/>
  <c r="Y71" i="8"/>
  <c r="Y68" i="8"/>
  <c r="X51" i="8"/>
  <c r="X49" i="8"/>
  <c r="Y47" i="8"/>
  <c r="X32" i="8"/>
  <c r="Y31" i="8"/>
  <c r="X11" i="8"/>
  <c r="X540" i="8"/>
  <c r="X539" i="8"/>
  <c r="X289" i="8"/>
  <c r="Y250" i="8"/>
  <c r="X223" i="8"/>
  <c r="X188" i="8"/>
  <c r="Y62" i="8"/>
  <c r="X43" i="8"/>
  <c r="X29" i="8"/>
  <c r="X19" i="8"/>
  <c r="Y4" i="8"/>
  <c r="Y466" i="8"/>
  <c r="X454" i="8"/>
  <c r="X441" i="8"/>
  <c r="Y439" i="8"/>
  <c r="Y423" i="8"/>
  <c r="X398" i="8"/>
  <c r="Y394" i="8"/>
  <c r="X368" i="8"/>
  <c r="X364" i="8"/>
  <c r="Y349" i="8"/>
  <c r="Y345" i="8"/>
  <c r="Y344" i="8"/>
  <c r="Y333" i="8"/>
  <c r="Y331" i="8"/>
  <c r="Y330" i="8"/>
  <c r="X315" i="8"/>
  <c r="Y305" i="8"/>
  <c r="Y304" i="8"/>
  <c r="Y300" i="8"/>
  <c r="Y298" i="8"/>
  <c r="Y295" i="8"/>
  <c r="X272" i="8"/>
  <c r="X271" i="8"/>
  <c r="Y251" i="8"/>
  <c r="Y244" i="8"/>
  <c r="X235" i="8"/>
  <c r="Y234" i="8"/>
  <c r="X224" i="8"/>
  <c r="Y223" i="8"/>
  <c r="Y205" i="8"/>
  <c r="X189" i="8"/>
  <c r="Y165" i="8"/>
  <c r="X146" i="8"/>
  <c r="X145" i="8"/>
  <c r="X143" i="8"/>
  <c r="X139" i="8"/>
  <c r="Y111" i="8"/>
  <c r="X67" i="8"/>
  <c r="Y38" i="8"/>
  <c r="Y28" i="8"/>
  <c r="X20" i="8"/>
  <c r="Y19" i="8"/>
  <c r="X655" i="8"/>
  <c r="X638" i="8"/>
  <c r="X584" i="8"/>
  <c r="X512" i="8"/>
  <c r="X347" i="8"/>
  <c r="X330" i="8"/>
  <c r="X326" i="8"/>
  <c r="X310" i="8"/>
  <c r="X264" i="8"/>
  <c r="X263" i="8"/>
  <c r="X252" i="8"/>
  <c r="X248" i="8"/>
  <c r="X154" i="8"/>
  <c r="X111" i="8"/>
  <c r="X103" i="8"/>
  <c r="X71" i="8"/>
  <c r="X57" i="8"/>
  <c r="X55" i="8"/>
  <c r="X53" i="8"/>
  <c r="X582" i="8"/>
  <c r="Y560" i="8"/>
  <c r="Y391" i="8"/>
  <c r="X642" i="8"/>
  <c r="X634" i="8"/>
  <c r="X561" i="8"/>
  <c r="Y510" i="8"/>
  <c r="X474" i="8"/>
  <c r="Y618" i="8"/>
  <c r="X606" i="8"/>
  <c r="X583" i="8"/>
  <c r="X581" i="8"/>
  <c r="X558" i="8"/>
  <c r="Y538" i="8"/>
  <c r="X537" i="8"/>
  <c r="Y522" i="8"/>
  <c r="X521" i="8"/>
  <c r="X510" i="8"/>
  <c r="Y480" i="8"/>
  <c r="Y479" i="8"/>
  <c r="X598" i="8"/>
  <c r="X626" i="8"/>
  <c r="X659" i="8"/>
  <c r="X651" i="8"/>
  <c r="X643" i="8"/>
  <c r="X635" i="8"/>
  <c r="X627" i="8"/>
  <c r="X619" i="8"/>
  <c r="Y604" i="8"/>
  <c r="Y594" i="8"/>
  <c r="Y593" i="8"/>
  <c r="X538" i="8"/>
  <c r="X535" i="8"/>
  <c r="X522" i="8"/>
  <c r="X519" i="8"/>
  <c r="X413" i="8"/>
  <c r="Y358" i="8"/>
  <c r="Y392" i="8"/>
  <c r="X650" i="8"/>
  <c r="X663" i="8"/>
  <c r="X656" i="8"/>
  <c r="X648" i="8"/>
  <c r="X640" i="8"/>
  <c r="X632" i="8"/>
  <c r="X624" i="8"/>
  <c r="X614" i="8"/>
  <c r="Y576" i="8"/>
  <c r="X574" i="8"/>
  <c r="Y550" i="8"/>
  <c r="Y536" i="8"/>
  <c r="Y520" i="8"/>
  <c r="X452" i="8"/>
  <c r="Y616" i="8"/>
  <c r="Y584" i="8"/>
  <c r="Y528" i="8"/>
  <c r="X514" i="8"/>
  <c r="X658" i="8"/>
  <c r="X612" i="8"/>
  <c r="Y602" i="8"/>
  <c r="Y601" i="8"/>
  <c r="Y592" i="8"/>
  <c r="Y532" i="8"/>
  <c r="X531" i="8"/>
  <c r="Y516" i="8"/>
  <c r="X381" i="8"/>
  <c r="Y321" i="8"/>
  <c r="X3" i="8"/>
  <c r="Y2" i="8"/>
  <c r="Y658" i="8"/>
  <c r="Y654" i="8"/>
  <c r="Y650" i="8"/>
  <c r="Y646" i="8"/>
  <c r="Y642" i="8"/>
  <c r="Y638" i="8"/>
  <c r="Y634" i="8"/>
  <c r="Y630" i="8"/>
  <c r="Y626" i="8"/>
  <c r="Y622" i="8"/>
  <c r="X618" i="8"/>
  <c r="X613" i="8"/>
  <c r="X608" i="8"/>
  <c r="Y606" i="8"/>
  <c r="X601" i="8"/>
  <c r="Y595" i="8"/>
  <c r="X587" i="8"/>
  <c r="X585" i="8"/>
  <c r="Y573" i="8"/>
  <c r="X563" i="8"/>
  <c r="X562" i="8"/>
  <c r="X550" i="8"/>
  <c r="Y549" i="8"/>
  <c r="Y523" i="8"/>
  <c r="X515" i="8"/>
  <c r="Y506" i="8"/>
  <c r="X505" i="8"/>
  <c r="Y500" i="8"/>
  <c r="X494" i="8"/>
  <c r="Y493" i="8"/>
  <c r="X487" i="8"/>
  <c r="X465" i="8"/>
  <c r="X445" i="8"/>
  <c r="X425" i="8"/>
  <c r="X406" i="8"/>
  <c r="X374" i="8"/>
  <c r="X348" i="8"/>
  <c r="X303" i="8"/>
  <c r="X334" i="8"/>
  <c r="X198" i="8"/>
  <c r="Y662" i="8"/>
  <c r="Y659" i="8"/>
  <c r="Y655" i="8"/>
  <c r="Y651" i="8"/>
  <c r="Y647" i="8"/>
  <c r="Y643" i="8"/>
  <c r="Y639" i="8"/>
  <c r="Y635" i="8"/>
  <c r="Y631" i="8"/>
  <c r="Y627" i="8"/>
  <c r="Y623" i="8"/>
  <c r="Y619" i="8"/>
  <c r="X610" i="8"/>
  <c r="X605" i="8"/>
  <c r="X600" i="8"/>
  <c r="Y598" i="8"/>
  <c r="X593" i="8"/>
  <c r="Y581" i="8"/>
  <c r="Y572" i="8"/>
  <c r="Y557" i="8"/>
  <c r="Y546" i="8"/>
  <c r="Y521" i="8"/>
  <c r="Y514" i="8"/>
  <c r="Y499" i="8"/>
  <c r="X486" i="8"/>
  <c r="X449" i="8"/>
  <c r="X440" i="8"/>
  <c r="Y329" i="8"/>
  <c r="Y430" i="8"/>
  <c r="Y401" i="8"/>
  <c r="Y400" i="8"/>
  <c r="Y399" i="8"/>
  <c r="X389" i="8"/>
  <c r="Y368" i="8"/>
  <c r="Y367" i="8"/>
  <c r="X363" i="8"/>
  <c r="Y360" i="8"/>
  <c r="Y353" i="8"/>
  <c r="X332" i="8"/>
  <c r="Y308" i="8"/>
  <c r="X244" i="8"/>
  <c r="Y243" i="8"/>
  <c r="X498" i="8"/>
  <c r="Y472" i="8"/>
  <c r="X438" i="8"/>
  <c r="X436" i="8"/>
  <c r="Y656" i="8"/>
  <c r="Y648" i="8"/>
  <c r="Y644" i="8"/>
  <c r="Y640" i="8"/>
  <c r="Y636" i="8"/>
  <c r="Y632" i="8"/>
  <c r="Y628" i="8"/>
  <c r="Y624" i="8"/>
  <c r="Y620" i="8"/>
  <c r="X617" i="8"/>
  <c r="Y611" i="8"/>
  <c r="X602" i="8"/>
  <c r="X597" i="8"/>
  <c r="Y589" i="8"/>
  <c r="Y580" i="8"/>
  <c r="X578" i="8"/>
  <c r="X571" i="8"/>
  <c r="X569" i="8"/>
  <c r="Y554" i="8"/>
  <c r="Y544" i="8"/>
  <c r="X543" i="8"/>
  <c r="Y527" i="8"/>
  <c r="Y519" i="8"/>
  <c r="Y513" i="8"/>
  <c r="X503" i="8"/>
  <c r="Y491" i="8"/>
  <c r="X489" i="8"/>
  <c r="Y484" i="8"/>
  <c r="Y483" i="8"/>
  <c r="X478" i="8"/>
  <c r="X471" i="8"/>
  <c r="X459" i="8"/>
  <c r="X458" i="8"/>
  <c r="X422" i="8"/>
  <c r="X390" i="8"/>
  <c r="X358" i="8"/>
  <c r="X338" i="8"/>
  <c r="X317" i="8"/>
  <c r="Y315" i="8"/>
  <c r="Y283" i="8"/>
  <c r="Y229" i="8"/>
  <c r="Y509" i="8"/>
  <c r="Y504" i="8"/>
  <c r="Y497" i="8"/>
  <c r="Y448" i="8"/>
  <c r="Y663" i="8"/>
  <c r="Y660" i="8"/>
  <c r="Y652" i="8"/>
  <c r="X615" i="8"/>
  <c r="Y610" i="8"/>
  <c r="Y609" i="8"/>
  <c r="X591" i="8"/>
  <c r="X589" i="8"/>
  <c r="Y577" i="8"/>
  <c r="Y568" i="8"/>
  <c r="X555" i="8"/>
  <c r="X554" i="8"/>
  <c r="X541" i="8"/>
  <c r="Y534" i="8"/>
  <c r="X533" i="8"/>
  <c r="Y526" i="8"/>
  <c r="X525" i="8"/>
  <c r="Y518" i="8"/>
  <c r="X517" i="8"/>
  <c r="Y512" i="8"/>
  <c r="Y508" i="8"/>
  <c r="Y503" i="8"/>
  <c r="X501" i="8"/>
  <c r="Y496" i="8"/>
  <c r="X490" i="8"/>
  <c r="Y489" i="8"/>
  <c r="X483" i="8"/>
  <c r="X455" i="8"/>
  <c r="Y408" i="8"/>
  <c r="X397" i="8"/>
  <c r="Y385" i="8"/>
  <c r="Y376" i="8"/>
  <c r="Y375" i="8"/>
  <c r="X373" i="8"/>
  <c r="Y326" i="8"/>
  <c r="X311" i="8"/>
  <c r="X300" i="8"/>
  <c r="X467" i="8"/>
  <c r="X466" i="8"/>
  <c r="Y458" i="8"/>
  <c r="X453" i="8"/>
  <c r="X446" i="8"/>
  <c r="X444" i="8"/>
  <c r="Y425" i="8"/>
  <c r="Y424" i="8"/>
  <c r="X418" i="8"/>
  <c r="X417" i="8"/>
  <c r="X410" i="8"/>
  <c r="X409" i="8"/>
  <c r="X402" i="8"/>
  <c r="X401" i="8"/>
  <c r="X394" i="8"/>
  <c r="X393" i="8"/>
  <c r="X386" i="8"/>
  <c r="X385" i="8"/>
  <c r="X383" i="8"/>
  <c r="X378" i="8"/>
  <c r="X375" i="8"/>
  <c r="X370" i="8"/>
  <c r="X367" i="8"/>
  <c r="Y363" i="8"/>
  <c r="Y362" i="8"/>
  <c r="X355" i="8"/>
  <c r="Y352" i="8"/>
  <c r="X345" i="8"/>
  <c r="X344" i="8"/>
  <c r="Y340" i="8"/>
  <c r="Y324" i="8"/>
  <c r="X312" i="8"/>
  <c r="X305" i="8"/>
  <c r="X281" i="8"/>
  <c r="X187" i="8"/>
  <c r="Y163" i="8"/>
  <c r="X77" i="8"/>
  <c r="X61" i="8"/>
  <c r="X45" i="8"/>
  <c r="Y32" i="8"/>
  <c r="Y24" i="8"/>
  <c r="Y16" i="8"/>
  <c r="X171" i="8"/>
  <c r="Y471" i="8"/>
  <c r="X463" i="8"/>
  <c r="Y460" i="8"/>
  <c r="Y456" i="8"/>
  <c r="X443" i="8"/>
  <c r="X442" i="8"/>
  <c r="Y432" i="8"/>
  <c r="Y429" i="8"/>
  <c r="Y422" i="8"/>
  <c r="Y414" i="8"/>
  <c r="Y406" i="8"/>
  <c r="Y398" i="8"/>
  <c r="Y397" i="8"/>
  <c r="Y390" i="8"/>
  <c r="Y382" i="8"/>
  <c r="Y381" i="8"/>
  <c r="Y374" i="8"/>
  <c r="Y373" i="8"/>
  <c r="Y364" i="8"/>
  <c r="X350" i="8"/>
  <c r="X346" i="8"/>
  <c r="Y341" i="8"/>
  <c r="Y325" i="8"/>
  <c r="X320" i="8"/>
  <c r="X313" i="8"/>
  <c r="Y311" i="8"/>
  <c r="X306" i="8"/>
  <c r="X301" i="8"/>
  <c r="Y282" i="8"/>
  <c r="Y233" i="8"/>
  <c r="X218" i="8"/>
  <c r="X216" i="8"/>
  <c r="X166" i="8"/>
  <c r="Y12" i="8"/>
  <c r="Y502" i="8"/>
  <c r="Y498" i="8"/>
  <c r="Y494" i="8"/>
  <c r="Y490" i="8"/>
  <c r="Y486" i="8"/>
  <c r="Y485" i="8"/>
  <c r="Y482" i="8"/>
  <c r="Y481" i="8"/>
  <c r="Y478" i="8"/>
  <c r="Y477" i="8"/>
  <c r="Y474" i="8"/>
  <c r="Y473" i="8"/>
  <c r="X470" i="8"/>
  <c r="X468" i="8"/>
  <c r="Y455" i="8"/>
  <c r="X447" i="8"/>
  <c r="Y444" i="8"/>
  <c r="Y440" i="8"/>
  <c r="Y420" i="8"/>
  <c r="Y413" i="8"/>
  <c r="Y412" i="8"/>
  <c r="Y405" i="8"/>
  <c r="Y404" i="8"/>
  <c r="Y396" i="8"/>
  <c r="Y395" i="8"/>
  <c r="Y388" i="8"/>
  <c r="Y387" i="8"/>
  <c r="Y380" i="8"/>
  <c r="Y379" i="8"/>
  <c r="Y372" i="8"/>
  <c r="Y371" i="8"/>
  <c r="X366" i="8"/>
  <c r="X362" i="8"/>
  <c r="Y357" i="8"/>
  <c r="Y351" i="8"/>
  <c r="Y339" i="8"/>
  <c r="Y338" i="8"/>
  <c r="X331" i="8"/>
  <c r="Y328" i="8"/>
  <c r="Y323" i="8"/>
  <c r="Y322" i="8"/>
  <c r="Y292" i="8"/>
  <c r="Y291" i="8"/>
  <c r="Y278" i="8"/>
  <c r="X192" i="8"/>
  <c r="X186" i="8"/>
  <c r="Y171" i="8"/>
  <c r="X135" i="8"/>
  <c r="Y119" i="8"/>
  <c r="X481" i="8"/>
  <c r="X477" i="8"/>
  <c r="X473" i="8"/>
  <c r="X469" i="8"/>
  <c r="X462" i="8"/>
  <c r="X460" i="8"/>
  <c r="Y447" i="8"/>
  <c r="X439" i="8"/>
  <c r="Y436" i="8"/>
  <c r="Y426" i="8"/>
  <c r="X420" i="8"/>
  <c r="X419" i="8"/>
  <c r="X412" i="8"/>
  <c r="X404" i="8"/>
  <c r="X396" i="8"/>
  <c r="X388" i="8"/>
  <c r="X387" i="8"/>
  <c r="X380" i="8"/>
  <c r="X377" i="8"/>
  <c r="X372" i="8"/>
  <c r="X369" i="8"/>
  <c r="Y365" i="8"/>
  <c r="Y359" i="8"/>
  <c r="Y347" i="8"/>
  <c r="Y346" i="8"/>
  <c r="X339" i="8"/>
  <c r="Y336" i="8"/>
  <c r="X329" i="8"/>
  <c r="X323" i="8"/>
  <c r="Y320" i="8"/>
  <c r="Y319" i="8"/>
  <c r="X307" i="8"/>
  <c r="Y303" i="8"/>
  <c r="X302" i="8"/>
  <c r="X287" i="8"/>
  <c r="X279" i="8"/>
  <c r="Y276" i="8"/>
  <c r="Y275" i="8"/>
  <c r="Y261" i="8"/>
  <c r="Y260" i="8"/>
  <c r="Y259" i="8"/>
  <c r="X240" i="8"/>
  <c r="Y239" i="8"/>
  <c r="X211" i="8"/>
  <c r="Y210" i="8"/>
  <c r="Y209" i="8"/>
  <c r="Y151" i="8"/>
  <c r="X97" i="8"/>
  <c r="Y58" i="8"/>
  <c r="Y50" i="8"/>
  <c r="Y42" i="8"/>
  <c r="Y11" i="8"/>
  <c r="Y7" i="8"/>
  <c r="X193" i="8"/>
  <c r="X177" i="8"/>
  <c r="Y172" i="8"/>
  <c r="Y154" i="8"/>
  <c r="Y153" i="8"/>
  <c r="Y146" i="8"/>
  <c r="Y145" i="8"/>
  <c r="Y138" i="8"/>
  <c r="Y137" i="8"/>
  <c r="X127" i="8"/>
  <c r="X126" i="8"/>
  <c r="X125" i="8"/>
  <c r="Y123" i="8"/>
  <c r="X104" i="8"/>
  <c r="Y102" i="8"/>
  <c r="Y101" i="8"/>
  <c r="X95" i="8"/>
  <c r="X93" i="8"/>
  <c r="Y39" i="8"/>
  <c r="Y297" i="8"/>
  <c r="X296" i="8"/>
  <c r="X293" i="8"/>
  <c r="X292" i="8"/>
  <c r="X276" i="8"/>
  <c r="X268" i="8"/>
  <c r="X260" i="8"/>
  <c r="X255" i="8"/>
  <c r="X251" i="8"/>
  <c r="X247" i="8"/>
  <c r="X243" i="8"/>
  <c r="X239" i="8"/>
  <c r="Y237" i="8"/>
  <c r="X234" i="8"/>
  <c r="X215" i="8"/>
  <c r="X210" i="8"/>
  <c r="Y203" i="8"/>
  <c r="X197" i="8"/>
  <c r="X196" i="8"/>
  <c r="X191" i="8"/>
  <c r="Y186" i="8"/>
  <c r="X181" i="8"/>
  <c r="X180" i="8"/>
  <c r="X175" i="8"/>
  <c r="X165" i="8"/>
  <c r="X159" i="8"/>
  <c r="Y118" i="8"/>
  <c r="Y117" i="8"/>
  <c r="X100" i="8"/>
  <c r="X98" i="8"/>
  <c r="X89" i="8"/>
  <c r="X38" i="8"/>
  <c r="X34" i="8"/>
  <c r="X30" i="8"/>
  <c r="X26" i="8"/>
  <c r="X22" i="8"/>
  <c r="X18" i="8"/>
  <c r="X14" i="8"/>
  <c r="X10" i="8"/>
  <c r="X6" i="8"/>
  <c r="X267" i="8"/>
  <c r="X259" i="8"/>
  <c r="X233" i="8"/>
  <c r="Y231" i="8"/>
  <c r="X228" i="8"/>
  <c r="X222" i="8"/>
  <c r="X220" i="8"/>
  <c r="Y215" i="8"/>
  <c r="X209" i="8"/>
  <c r="Y202" i="8"/>
  <c r="X194" i="8"/>
  <c r="Y191" i="8"/>
  <c r="X178" i="8"/>
  <c r="Y175" i="8"/>
  <c r="X119" i="8"/>
  <c r="X118" i="8"/>
  <c r="X117" i="8"/>
  <c r="Y115" i="8"/>
  <c r="X96" i="8"/>
  <c r="Y94" i="8"/>
  <c r="Y93" i="8"/>
  <c r="Y83" i="8"/>
  <c r="Y75" i="8"/>
  <c r="Y67" i="8"/>
  <c r="Y59" i="8"/>
  <c r="Y54" i="8"/>
  <c r="Y51" i="8"/>
  <c r="Y46" i="8"/>
  <c r="Y43" i="8"/>
  <c r="Y37" i="8"/>
  <c r="Y33" i="8"/>
  <c r="Y29" i="8"/>
  <c r="Y25" i="8"/>
  <c r="Y21" i="8"/>
  <c r="Y17" i="8"/>
  <c r="Y13" i="8"/>
  <c r="Y9" i="8"/>
  <c r="X316" i="8"/>
  <c r="X309" i="8"/>
  <c r="Y307" i="8"/>
  <c r="X299" i="8"/>
  <c r="X295" i="8"/>
  <c r="Y290" i="8"/>
  <c r="Y289" i="8"/>
  <c r="Y288" i="8"/>
  <c r="Y285" i="8"/>
  <c r="X282" i="8"/>
  <c r="Y281" i="8"/>
  <c r="X242" i="8"/>
  <c r="X238" i="8"/>
  <c r="X227" i="8"/>
  <c r="Y225" i="8"/>
  <c r="X221" i="8"/>
  <c r="X207" i="8"/>
  <c r="X202" i="8"/>
  <c r="X185" i="8"/>
  <c r="Y170" i="8"/>
  <c r="Y162" i="8"/>
  <c r="X155" i="8"/>
  <c r="Y150" i="8"/>
  <c r="Y149" i="8"/>
  <c r="Y142" i="8"/>
  <c r="Y141" i="8"/>
  <c r="Y134" i="8"/>
  <c r="Y133" i="8"/>
  <c r="X116" i="8"/>
  <c r="X114" i="8"/>
  <c r="X94" i="8"/>
  <c r="Y91" i="8"/>
  <c r="X58" i="8"/>
  <c r="X42" i="8"/>
  <c r="X297" i="8"/>
  <c r="Y293" i="8"/>
  <c r="X290" i="8"/>
  <c r="X237" i="8"/>
  <c r="Y235" i="8"/>
  <c r="X232" i="8"/>
  <c r="X214" i="8"/>
  <c r="X212" i="8"/>
  <c r="Y207" i="8"/>
  <c r="X201" i="8"/>
  <c r="Y195" i="8"/>
  <c r="X182" i="8"/>
  <c r="Y179" i="8"/>
  <c r="X162" i="8"/>
  <c r="X150" i="8"/>
  <c r="X149" i="8"/>
  <c r="X142" i="8"/>
  <c r="X141" i="8"/>
  <c r="X134" i="8"/>
  <c r="X133" i="8"/>
  <c r="Y131" i="8"/>
  <c r="X112" i="8"/>
  <c r="Y110" i="8"/>
  <c r="Y109" i="8"/>
  <c r="X101" i="8"/>
  <c r="X92" i="8"/>
  <c r="X90" i="8"/>
  <c r="Y88" i="8"/>
  <c r="X82" i="8"/>
  <c r="Y80" i="8"/>
  <c r="X74" i="8"/>
  <c r="Y72" i="8"/>
  <c r="X66" i="8"/>
  <c r="Y64" i="8"/>
  <c r="Y56" i="8"/>
  <c r="Y48" i="8"/>
  <c r="Y613" i="8"/>
  <c r="Y605" i="8"/>
  <c r="Y597" i="8"/>
  <c r="Y591" i="8"/>
  <c r="Y587" i="8"/>
  <c r="Y583" i="8"/>
  <c r="Y579" i="8"/>
  <c r="Y575" i="8"/>
  <c r="Y571" i="8"/>
  <c r="X567" i="8"/>
  <c r="Y566" i="8"/>
  <c r="X559" i="8"/>
  <c r="Y558" i="8"/>
  <c r="X551" i="8"/>
  <c r="Y615" i="8"/>
  <c r="Y607" i="8"/>
  <c r="Y599" i="8"/>
  <c r="Y590" i="8"/>
  <c r="Y586" i="8"/>
  <c r="Y582" i="8"/>
  <c r="Y578" i="8"/>
  <c r="Y574" i="8"/>
  <c r="Y570" i="8"/>
  <c r="X565" i="8"/>
  <c r="Y564" i="8"/>
  <c r="X557" i="8"/>
  <c r="Y556" i="8"/>
  <c r="X549" i="8"/>
  <c r="Y563" i="8"/>
  <c r="Y555" i="8"/>
  <c r="Y547" i="8"/>
  <c r="Y539" i="8"/>
  <c r="Y531" i="8"/>
  <c r="Y561" i="8"/>
  <c r="Y553" i="8"/>
  <c r="Y545" i="8"/>
  <c r="Y537" i="8"/>
  <c r="Y529" i="8"/>
  <c r="Y567" i="8"/>
  <c r="Y559" i="8"/>
  <c r="Y551" i="8"/>
  <c r="Y543" i="8"/>
  <c r="Y535" i="8"/>
  <c r="Y417" i="8"/>
  <c r="Y409" i="8"/>
  <c r="Y465" i="8"/>
  <c r="Y457" i="8"/>
  <c r="Y449" i="8"/>
  <c r="Y441" i="8"/>
  <c r="Y427" i="8"/>
  <c r="X421" i="8"/>
  <c r="X415" i="8"/>
  <c r="X407" i="8"/>
  <c r="X399" i="8"/>
  <c r="X391" i="8"/>
  <c r="Y435" i="8"/>
  <c r="Y431" i="8"/>
  <c r="X427" i="8"/>
  <c r="Y421" i="8"/>
  <c r="Y415" i="8"/>
  <c r="Y407" i="8"/>
  <c r="Y467" i="8"/>
  <c r="Y459" i="8"/>
  <c r="Y451" i="8"/>
  <c r="Y443" i="8"/>
  <c r="X435" i="8"/>
  <c r="X431" i="8"/>
  <c r="Y469" i="8"/>
  <c r="Y461" i="8"/>
  <c r="Y453" i="8"/>
  <c r="Y445" i="8"/>
  <c r="Y437" i="8"/>
  <c r="X411" i="8"/>
  <c r="X403" i="8"/>
  <c r="X395" i="8"/>
  <c r="Y433" i="8"/>
  <c r="X423" i="8"/>
  <c r="Y286" i="8"/>
  <c r="X359" i="8"/>
  <c r="X351" i="8"/>
  <c r="X343" i="8"/>
  <c r="X335" i="8"/>
  <c r="X327" i="8"/>
  <c r="Y309" i="8"/>
  <c r="Y299" i="8"/>
  <c r="Y294" i="8"/>
  <c r="Y284" i="8"/>
  <c r="X365" i="8"/>
  <c r="X357" i="8"/>
  <c r="X349" i="8"/>
  <c r="X341" i="8"/>
  <c r="X333" i="8"/>
  <c r="X325" i="8"/>
  <c r="Y301" i="8"/>
  <c r="X294" i="8"/>
  <c r="X286" i="8"/>
  <c r="X225" i="8"/>
  <c r="X288" i="8"/>
  <c r="X229" i="8"/>
  <c r="X217" i="8"/>
  <c r="X278" i="8"/>
  <c r="X274" i="8"/>
  <c r="X270" i="8"/>
  <c r="X266" i="8"/>
  <c r="X262" i="8"/>
  <c r="X258" i="8"/>
  <c r="X254" i="8"/>
  <c r="X250" i="8"/>
  <c r="X246" i="8"/>
  <c r="X277" i="8"/>
  <c r="X273" i="8"/>
  <c r="X269" i="8"/>
  <c r="X265" i="8"/>
  <c r="X261" i="8"/>
  <c r="X257" i="8"/>
  <c r="X253" i="8"/>
  <c r="X249" i="8"/>
  <c r="X245" i="8"/>
  <c r="X241" i="8"/>
  <c r="X231" i="8"/>
  <c r="Y161" i="8"/>
  <c r="Y220" i="8"/>
  <c r="Y204" i="8"/>
  <c r="Y196" i="8"/>
  <c r="Y188" i="8"/>
  <c r="Y180" i="8"/>
  <c r="Y164" i="8"/>
  <c r="X161" i="8"/>
  <c r="X164" i="8"/>
  <c r="Y222" i="8"/>
  <c r="Y214" i="8"/>
  <c r="Y206" i="8"/>
  <c r="Y190" i="8"/>
  <c r="Y182" i="8"/>
  <c r="Y174" i="8"/>
  <c r="Y224" i="8"/>
  <c r="Y216" i="8"/>
  <c r="Y208" i="8"/>
  <c r="Y200" i="8"/>
  <c r="Y192" i="8"/>
  <c r="Y184" i="8"/>
  <c r="Y176" i="8"/>
  <c r="Y166" i="8"/>
  <c r="Y132" i="8"/>
  <c r="Y124" i="8"/>
  <c r="Y116" i="8"/>
  <c r="Y108" i="8"/>
  <c r="Y100" i="8"/>
  <c r="Y92" i="8"/>
  <c r="Y160" i="8"/>
  <c r="Y156" i="8"/>
  <c r="Y152" i="8"/>
  <c r="Y144" i="8"/>
  <c r="Y140" i="8"/>
  <c r="Y136" i="8"/>
  <c r="X131" i="8"/>
  <c r="Y130" i="8"/>
  <c r="X123" i="8"/>
  <c r="Y122" i="8"/>
  <c r="X115" i="8"/>
  <c r="Y114" i="8"/>
  <c r="X107" i="8"/>
  <c r="Y106" i="8"/>
  <c r="Y98" i="8"/>
  <c r="Y90" i="8"/>
  <c r="Y168" i="8"/>
  <c r="X160" i="8"/>
  <c r="X156" i="8"/>
  <c r="X152" i="8"/>
  <c r="X148" i="8"/>
  <c r="X144" i="8"/>
  <c r="X140" i="8"/>
  <c r="X136" i="8"/>
  <c r="X130" i="8"/>
  <c r="X122" i="8"/>
  <c r="X129" i="8"/>
  <c r="Y128" i="8"/>
  <c r="X121" i="8"/>
  <c r="Y120" i="8"/>
  <c r="X113" i="8"/>
  <c r="Y112" i="8"/>
  <c r="X105" i="8"/>
  <c r="Y104" i="8"/>
  <c r="Y96" i="8"/>
  <c r="X128" i="8"/>
  <c r="X120" i="8"/>
  <c r="X88" i="8"/>
  <c r="X54" i="8"/>
  <c r="X50" i="8"/>
  <c r="X46" i="8"/>
  <c r="Y85" i="8"/>
  <c r="Y81" i="8"/>
  <c r="Y77" i="8"/>
  <c r="Y73" i="8"/>
  <c r="Y69" i="8"/>
  <c r="Y65" i="8"/>
  <c r="Y61" i="8"/>
  <c r="Y57" i="8"/>
  <c r="Y53" i="8"/>
  <c r="Y49" i="8"/>
  <c r="Y45" i="8"/>
  <c r="Y41" i="8"/>
  <c r="X84" i="8"/>
  <c r="X80" i="8"/>
  <c r="X76" i="8"/>
  <c r="X72" i="8"/>
  <c r="X68" i="8"/>
  <c r="X64" i="8"/>
  <c r="X60" i="8"/>
  <c r="X56" i="8"/>
  <c r="X52" i="8"/>
  <c r="X48" i="8"/>
  <c r="X44" i="8"/>
  <c r="X40" i="8"/>
  <c r="Y103" i="7"/>
  <c r="AA103" i="7" s="1"/>
  <c r="X103" i="7"/>
  <c r="Z103" i="7" s="1"/>
  <c r="S103" i="7"/>
  <c r="R103" i="7"/>
  <c r="Q103" i="7"/>
  <c r="P103" i="7"/>
  <c r="O103" i="7"/>
  <c r="U103" i="7" s="1"/>
  <c r="N103" i="7"/>
  <c r="T103" i="7" s="1"/>
  <c r="AA102" i="7"/>
  <c r="Z102" i="7"/>
  <c r="Y102" i="7"/>
  <c r="X102" i="7"/>
  <c r="S102" i="7"/>
  <c r="U102" i="7" s="1"/>
  <c r="R102" i="7"/>
  <c r="T102" i="7" s="1"/>
  <c r="Q102" i="7"/>
  <c r="P102" i="7"/>
  <c r="O102" i="7"/>
  <c r="N102" i="7"/>
  <c r="Y101" i="7"/>
  <c r="AA101" i="7" s="1"/>
  <c r="X101" i="7"/>
  <c r="Z101" i="7" s="1"/>
  <c r="S101" i="7"/>
  <c r="R101" i="7"/>
  <c r="Q101" i="7"/>
  <c r="P101" i="7"/>
  <c r="O101" i="7"/>
  <c r="U101" i="7" s="1"/>
  <c r="N101" i="7"/>
  <c r="T101" i="7" s="1"/>
  <c r="AA100" i="7"/>
  <c r="Z100" i="7"/>
  <c r="Y100" i="7"/>
  <c r="X100" i="7"/>
  <c r="S100" i="7"/>
  <c r="U100" i="7" s="1"/>
  <c r="R100" i="7"/>
  <c r="T100" i="7" s="1"/>
  <c r="Q100" i="7"/>
  <c r="P100" i="7"/>
  <c r="O100" i="7"/>
  <c r="N100" i="7"/>
  <c r="Y99" i="7"/>
  <c r="AA99" i="7" s="1"/>
  <c r="X99" i="7"/>
  <c r="Z99" i="7" s="1"/>
  <c r="S99" i="7"/>
  <c r="R99" i="7"/>
  <c r="Q99" i="7"/>
  <c r="P99" i="7"/>
  <c r="O99" i="7"/>
  <c r="U99" i="7" s="1"/>
  <c r="N99" i="7"/>
  <c r="T99" i="7" s="1"/>
  <c r="AA98" i="7"/>
  <c r="Z98" i="7"/>
  <c r="Y98" i="7"/>
  <c r="X98" i="7"/>
  <c r="S98" i="7"/>
  <c r="U98" i="7" s="1"/>
  <c r="R98" i="7"/>
  <c r="T98" i="7" s="1"/>
  <c r="Q98" i="7"/>
  <c r="P98" i="7"/>
  <c r="O98" i="7"/>
  <c r="N98" i="7"/>
  <c r="Y97" i="7"/>
  <c r="AA97" i="7" s="1"/>
  <c r="X97" i="7"/>
  <c r="Z97" i="7" s="1"/>
  <c r="S97" i="7"/>
  <c r="R97" i="7"/>
  <c r="Q97" i="7"/>
  <c r="P97" i="7"/>
  <c r="O97" i="7"/>
  <c r="U97" i="7" s="1"/>
  <c r="N97" i="7"/>
  <c r="T97" i="7" s="1"/>
  <c r="AA96" i="7"/>
  <c r="Z96" i="7"/>
  <c r="Y96" i="7"/>
  <c r="X96" i="7"/>
  <c r="S96" i="7"/>
  <c r="U96" i="7" s="1"/>
  <c r="R96" i="7"/>
  <c r="T96" i="7" s="1"/>
  <c r="Q96" i="7"/>
  <c r="P96" i="7"/>
  <c r="O96" i="7"/>
  <c r="N96" i="7"/>
  <c r="Y95" i="7"/>
  <c r="AA95" i="7" s="1"/>
  <c r="X95" i="7"/>
  <c r="Z95" i="7" s="1"/>
  <c r="S95" i="7"/>
  <c r="R95" i="7"/>
  <c r="Q95" i="7"/>
  <c r="P95" i="7"/>
  <c r="O95" i="7"/>
  <c r="U95" i="7" s="1"/>
  <c r="N95" i="7"/>
  <c r="T95" i="7" s="1"/>
  <c r="AA94" i="7"/>
  <c r="Z94" i="7"/>
  <c r="Y94" i="7"/>
  <c r="X94" i="7"/>
  <c r="S94" i="7"/>
  <c r="U94" i="7" s="1"/>
  <c r="R94" i="7"/>
  <c r="T94" i="7" s="1"/>
  <c r="Q94" i="7"/>
  <c r="P94" i="7"/>
  <c r="O94" i="7"/>
  <c r="N94" i="7"/>
  <c r="Y93" i="7"/>
  <c r="AA93" i="7" s="1"/>
  <c r="X93" i="7"/>
  <c r="Z93" i="7" s="1"/>
  <c r="S93" i="7"/>
  <c r="R93" i="7"/>
  <c r="Q93" i="7"/>
  <c r="P93" i="7"/>
  <c r="O93" i="7"/>
  <c r="U93" i="7" s="1"/>
  <c r="N93" i="7"/>
  <c r="T93" i="7" s="1"/>
  <c r="AA92" i="7"/>
  <c r="Z92" i="7"/>
  <c r="Y92" i="7"/>
  <c r="X92" i="7"/>
  <c r="S92" i="7"/>
  <c r="U92" i="7" s="1"/>
  <c r="R92" i="7"/>
  <c r="T92" i="7" s="1"/>
  <c r="Q92" i="7"/>
  <c r="P92" i="7"/>
  <c r="O92" i="7"/>
  <c r="N92" i="7"/>
  <c r="Y91" i="7"/>
  <c r="AA91" i="7" s="1"/>
  <c r="X91" i="7"/>
  <c r="Z91" i="7" s="1"/>
  <c r="S91" i="7"/>
  <c r="R91" i="7"/>
  <c r="Q91" i="7"/>
  <c r="P91" i="7"/>
  <c r="O91" i="7"/>
  <c r="U91" i="7" s="1"/>
  <c r="N91" i="7"/>
  <c r="T91" i="7" s="1"/>
  <c r="AA90" i="7"/>
  <c r="Z90" i="7"/>
  <c r="Y90" i="7"/>
  <c r="X90" i="7"/>
  <c r="S90" i="7"/>
  <c r="U90" i="7" s="1"/>
  <c r="R90" i="7"/>
  <c r="T90" i="7" s="1"/>
  <c r="Q90" i="7"/>
  <c r="P90" i="7"/>
  <c r="O90" i="7"/>
  <c r="N90" i="7"/>
  <c r="Y89" i="7"/>
  <c r="AA89" i="7" s="1"/>
  <c r="X89" i="7"/>
  <c r="Z89" i="7" s="1"/>
  <c r="S89" i="7"/>
  <c r="R89" i="7"/>
  <c r="Q89" i="7"/>
  <c r="P89" i="7"/>
  <c r="O89" i="7"/>
  <c r="U89" i="7" s="1"/>
  <c r="N89" i="7"/>
  <c r="T89" i="7" s="1"/>
  <c r="AA88" i="7"/>
  <c r="Z88" i="7"/>
  <c r="Y88" i="7"/>
  <c r="X88" i="7"/>
  <c r="S88" i="7"/>
  <c r="U88" i="7" s="1"/>
  <c r="R88" i="7"/>
  <c r="T88" i="7" s="1"/>
  <c r="Q88" i="7"/>
  <c r="P88" i="7"/>
  <c r="O88" i="7"/>
  <c r="N88" i="7"/>
  <c r="Y87" i="7"/>
  <c r="AA87" i="7" s="1"/>
  <c r="X87" i="7"/>
  <c r="Z87" i="7" s="1"/>
  <c r="S87" i="7"/>
  <c r="R87" i="7"/>
  <c r="Q87" i="7"/>
  <c r="P87" i="7"/>
  <c r="O87" i="7"/>
  <c r="U87" i="7" s="1"/>
  <c r="N87" i="7"/>
  <c r="T87" i="7" s="1"/>
  <c r="AA86" i="7"/>
  <c r="Z86" i="7"/>
  <c r="Y86" i="7"/>
  <c r="X86" i="7"/>
  <c r="S86" i="7"/>
  <c r="U86" i="7" s="1"/>
  <c r="R86" i="7"/>
  <c r="T86" i="7" s="1"/>
  <c r="Q86" i="7"/>
  <c r="P86" i="7"/>
  <c r="O86" i="7"/>
  <c r="N86" i="7"/>
  <c r="Y85" i="7"/>
  <c r="AA85" i="7" s="1"/>
  <c r="X85" i="7"/>
  <c r="Z85" i="7" s="1"/>
  <c r="S85" i="7"/>
  <c r="R85" i="7"/>
  <c r="Q85" i="7"/>
  <c r="P85" i="7"/>
  <c r="O85" i="7"/>
  <c r="U85" i="7" s="1"/>
  <c r="N85" i="7"/>
  <c r="T85" i="7" s="1"/>
  <c r="AA84" i="7"/>
  <c r="Z84" i="7"/>
  <c r="Y84" i="7"/>
  <c r="X84" i="7"/>
  <c r="S84" i="7"/>
  <c r="U84" i="7" s="1"/>
  <c r="R84" i="7"/>
  <c r="T84" i="7" s="1"/>
  <c r="Q84" i="7"/>
  <c r="P84" i="7"/>
  <c r="O84" i="7"/>
  <c r="N84" i="7"/>
  <c r="Y83" i="7"/>
  <c r="AA83" i="7" s="1"/>
  <c r="X83" i="7"/>
  <c r="Z83" i="7" s="1"/>
  <c r="S83" i="7"/>
  <c r="R83" i="7"/>
  <c r="Q83" i="7"/>
  <c r="P83" i="7"/>
  <c r="O83" i="7"/>
  <c r="U83" i="7" s="1"/>
  <c r="N83" i="7"/>
  <c r="T83" i="7" s="1"/>
  <c r="AA82" i="7"/>
  <c r="Z82" i="7"/>
  <c r="Y82" i="7"/>
  <c r="X82" i="7"/>
  <c r="S82" i="7"/>
  <c r="U82" i="7" s="1"/>
  <c r="R82" i="7"/>
  <c r="T82" i="7" s="1"/>
  <c r="Q82" i="7"/>
  <c r="P82" i="7"/>
  <c r="O82" i="7"/>
  <c r="N82" i="7"/>
  <c r="Y81" i="7"/>
  <c r="AA81" i="7" s="1"/>
  <c r="X81" i="7"/>
  <c r="Z81" i="7" s="1"/>
  <c r="S81" i="7"/>
  <c r="R81" i="7"/>
  <c r="Q81" i="7"/>
  <c r="P81" i="7"/>
  <c r="O81" i="7"/>
  <c r="U81" i="7" s="1"/>
  <c r="N81" i="7"/>
  <c r="T81" i="7" s="1"/>
  <c r="AA80" i="7"/>
  <c r="Z80" i="7"/>
  <c r="Y80" i="7"/>
  <c r="X80" i="7"/>
  <c r="S80" i="7"/>
  <c r="U80" i="7" s="1"/>
  <c r="R80" i="7"/>
  <c r="T80" i="7" s="1"/>
  <c r="Q80" i="7"/>
  <c r="P80" i="7"/>
  <c r="O80" i="7"/>
  <c r="N80" i="7"/>
  <c r="Y79" i="7"/>
  <c r="AA79" i="7" s="1"/>
  <c r="X79" i="7"/>
  <c r="Z79" i="7" s="1"/>
  <c r="S79" i="7"/>
  <c r="R79" i="7"/>
  <c r="Q79" i="7"/>
  <c r="P79" i="7"/>
  <c r="O79" i="7"/>
  <c r="U79" i="7" s="1"/>
  <c r="N79" i="7"/>
  <c r="T79" i="7" s="1"/>
  <c r="AA78" i="7"/>
  <c r="Z78" i="7"/>
  <c r="Y78" i="7"/>
  <c r="X78" i="7"/>
  <c r="S78" i="7"/>
  <c r="R78" i="7"/>
  <c r="T78" i="7" s="1"/>
  <c r="Q78" i="7"/>
  <c r="U78" i="7" s="1"/>
  <c r="P78" i="7"/>
  <c r="O78" i="7"/>
  <c r="N78" i="7"/>
  <c r="Y77" i="7"/>
  <c r="AA77" i="7" s="1"/>
  <c r="X77" i="7"/>
  <c r="Z77" i="7" s="1"/>
  <c r="S77" i="7"/>
  <c r="R77" i="7"/>
  <c r="Q77" i="7"/>
  <c r="P77" i="7"/>
  <c r="O77" i="7"/>
  <c r="U77" i="7" s="1"/>
  <c r="N77" i="7"/>
  <c r="T77" i="7" s="1"/>
  <c r="AA76" i="7"/>
  <c r="Z76" i="7"/>
  <c r="Y76" i="7"/>
  <c r="X76" i="7"/>
  <c r="S76" i="7"/>
  <c r="R76" i="7"/>
  <c r="T76" i="7" s="1"/>
  <c r="Q76" i="7"/>
  <c r="U76" i="7" s="1"/>
  <c r="P76" i="7"/>
  <c r="O76" i="7"/>
  <c r="N76" i="7"/>
  <c r="Y75" i="7"/>
  <c r="AA75" i="7" s="1"/>
  <c r="X75" i="7"/>
  <c r="Z75" i="7" s="1"/>
  <c r="S75" i="7"/>
  <c r="R75" i="7"/>
  <c r="Q75" i="7"/>
  <c r="P75" i="7"/>
  <c r="O75" i="7"/>
  <c r="U75" i="7" s="1"/>
  <c r="N75" i="7"/>
  <c r="T75" i="7" s="1"/>
  <c r="AA74" i="7"/>
  <c r="Z74" i="7"/>
  <c r="Y74" i="7"/>
  <c r="X74" i="7"/>
  <c r="S74" i="7"/>
  <c r="R74" i="7"/>
  <c r="T74" i="7" s="1"/>
  <c r="Q74" i="7"/>
  <c r="U74" i="7" s="1"/>
  <c r="P74" i="7"/>
  <c r="O74" i="7"/>
  <c r="N74" i="7"/>
  <c r="Y73" i="7"/>
  <c r="AA73" i="7" s="1"/>
  <c r="X73" i="7"/>
  <c r="Z73" i="7" s="1"/>
  <c r="S73" i="7"/>
  <c r="R73" i="7"/>
  <c r="Q73" i="7"/>
  <c r="P73" i="7"/>
  <c r="O73" i="7"/>
  <c r="U73" i="7" s="1"/>
  <c r="N73" i="7"/>
  <c r="T73" i="7" s="1"/>
  <c r="AA72" i="7"/>
  <c r="Z72" i="7"/>
  <c r="Y72" i="7"/>
  <c r="X72" i="7"/>
  <c r="S72" i="7"/>
  <c r="R72" i="7"/>
  <c r="T72" i="7" s="1"/>
  <c r="Q72" i="7"/>
  <c r="U72" i="7" s="1"/>
  <c r="P72" i="7"/>
  <c r="O72" i="7"/>
  <c r="N72" i="7"/>
  <c r="Y71" i="7"/>
  <c r="AA71" i="7" s="1"/>
  <c r="X71" i="7"/>
  <c r="Z71" i="7" s="1"/>
  <c r="S71" i="7"/>
  <c r="R71" i="7"/>
  <c r="Q71" i="7"/>
  <c r="P71" i="7"/>
  <c r="O71" i="7"/>
  <c r="U71" i="7" s="1"/>
  <c r="N71" i="7"/>
  <c r="T71" i="7" s="1"/>
  <c r="AA70" i="7"/>
  <c r="Z70" i="7"/>
  <c r="Y70" i="7"/>
  <c r="X70" i="7"/>
  <c r="S70" i="7"/>
  <c r="R70" i="7"/>
  <c r="T70" i="7" s="1"/>
  <c r="Q70" i="7"/>
  <c r="U70" i="7" s="1"/>
  <c r="P70" i="7"/>
  <c r="O70" i="7"/>
  <c r="N70" i="7"/>
  <c r="Y69" i="7"/>
  <c r="AA69" i="7" s="1"/>
  <c r="X69" i="7"/>
  <c r="Z69" i="7" s="1"/>
  <c r="S69" i="7"/>
  <c r="R69" i="7"/>
  <c r="Q69" i="7"/>
  <c r="P69" i="7"/>
  <c r="O69" i="7"/>
  <c r="U69" i="7" s="1"/>
  <c r="N69" i="7"/>
  <c r="T69" i="7" s="1"/>
  <c r="AA68" i="7"/>
  <c r="Z68" i="7"/>
  <c r="Y68" i="7"/>
  <c r="X68" i="7"/>
  <c r="S68" i="7"/>
  <c r="R68" i="7"/>
  <c r="T68" i="7" s="1"/>
  <c r="Q68" i="7"/>
  <c r="U68" i="7" s="1"/>
  <c r="P68" i="7"/>
  <c r="O68" i="7"/>
  <c r="N68" i="7"/>
  <c r="Y67" i="7"/>
  <c r="AA67" i="7" s="1"/>
  <c r="X67" i="7"/>
  <c r="Z67" i="7" s="1"/>
  <c r="S67" i="7"/>
  <c r="R67" i="7"/>
  <c r="Q67" i="7"/>
  <c r="P67" i="7"/>
  <c r="O67" i="7"/>
  <c r="U67" i="7" s="1"/>
  <c r="N67" i="7"/>
  <c r="T67" i="7" s="1"/>
  <c r="AA66" i="7"/>
  <c r="Y66" i="7"/>
  <c r="X66" i="7"/>
  <c r="Z66" i="7" s="1"/>
  <c r="S66" i="7"/>
  <c r="R66" i="7"/>
  <c r="T66" i="7" s="1"/>
  <c r="Q66" i="7"/>
  <c r="U66" i="7" s="1"/>
  <c r="P66" i="7"/>
  <c r="O66" i="7"/>
  <c r="N66" i="7"/>
  <c r="Y65" i="7"/>
  <c r="AA65" i="7" s="1"/>
  <c r="X65" i="7"/>
  <c r="Z65" i="7" s="1"/>
  <c r="S65" i="7"/>
  <c r="R65" i="7"/>
  <c r="Q65" i="7"/>
  <c r="P65" i="7"/>
  <c r="O65" i="7"/>
  <c r="U65" i="7" s="1"/>
  <c r="N65" i="7"/>
  <c r="T65" i="7" s="1"/>
  <c r="AA64" i="7"/>
  <c r="Y64" i="7"/>
  <c r="X64" i="7"/>
  <c r="Z64" i="7" s="1"/>
  <c r="S64" i="7"/>
  <c r="R64" i="7"/>
  <c r="T64" i="7" s="1"/>
  <c r="Q64" i="7"/>
  <c r="U64" i="7" s="1"/>
  <c r="P64" i="7"/>
  <c r="O64" i="7"/>
  <c r="N64" i="7"/>
  <c r="Y63" i="7"/>
  <c r="AA63" i="7" s="1"/>
  <c r="X63" i="7"/>
  <c r="Z63" i="7" s="1"/>
  <c r="S63" i="7"/>
  <c r="R63" i="7"/>
  <c r="Q63" i="7"/>
  <c r="P63" i="7"/>
  <c r="O63" i="7"/>
  <c r="U63" i="7" s="1"/>
  <c r="N63" i="7"/>
  <c r="T63" i="7" s="1"/>
  <c r="AA62" i="7"/>
  <c r="Y62" i="7"/>
  <c r="X62" i="7"/>
  <c r="Z62" i="7" s="1"/>
  <c r="S62" i="7"/>
  <c r="R62" i="7"/>
  <c r="T62" i="7" s="1"/>
  <c r="Q62" i="7"/>
  <c r="U62" i="7" s="1"/>
  <c r="P62" i="7"/>
  <c r="O62" i="7"/>
  <c r="N62" i="7"/>
  <c r="Y61" i="7"/>
  <c r="AA61" i="7" s="1"/>
  <c r="X61" i="7"/>
  <c r="Z61" i="7" s="1"/>
  <c r="S61" i="7"/>
  <c r="R61" i="7"/>
  <c r="Q61" i="7"/>
  <c r="P61" i="7"/>
  <c r="O61" i="7"/>
  <c r="U61" i="7" s="1"/>
  <c r="N61" i="7"/>
  <c r="T61" i="7" s="1"/>
  <c r="AA60" i="7"/>
  <c r="Y60" i="7"/>
  <c r="X60" i="7"/>
  <c r="Z60" i="7" s="1"/>
  <c r="S60" i="7"/>
  <c r="R60" i="7"/>
  <c r="T60" i="7" s="1"/>
  <c r="Q60" i="7"/>
  <c r="U60" i="7" s="1"/>
  <c r="P60" i="7"/>
  <c r="O60" i="7"/>
  <c r="N60" i="7"/>
  <c r="Y59" i="7"/>
  <c r="AA59" i="7" s="1"/>
  <c r="X59" i="7"/>
  <c r="Z59" i="7" s="1"/>
  <c r="S59" i="7"/>
  <c r="R59" i="7"/>
  <c r="Q59" i="7"/>
  <c r="P59" i="7"/>
  <c r="O59" i="7"/>
  <c r="U59" i="7" s="1"/>
  <c r="N59" i="7"/>
  <c r="T59" i="7" s="1"/>
  <c r="AA58" i="7"/>
  <c r="Y58" i="7"/>
  <c r="X58" i="7"/>
  <c r="Z58" i="7" s="1"/>
  <c r="S58" i="7"/>
  <c r="R58" i="7"/>
  <c r="T58" i="7" s="1"/>
  <c r="Q58" i="7"/>
  <c r="P58" i="7"/>
  <c r="O58" i="7"/>
  <c r="N58" i="7"/>
  <c r="Y57" i="7"/>
  <c r="AA57" i="7" s="1"/>
  <c r="X57" i="7"/>
  <c r="Z57" i="7" s="1"/>
  <c r="S57" i="7"/>
  <c r="R57" i="7"/>
  <c r="Q57" i="7"/>
  <c r="P57" i="7"/>
  <c r="O57" i="7"/>
  <c r="U57" i="7" s="1"/>
  <c r="N57" i="7"/>
  <c r="T57" i="7" s="1"/>
  <c r="AA56" i="7"/>
  <c r="Y56" i="7"/>
  <c r="X56" i="7"/>
  <c r="Z56" i="7" s="1"/>
  <c r="S56" i="7"/>
  <c r="R56" i="7"/>
  <c r="T56" i="7" s="1"/>
  <c r="Q56" i="7"/>
  <c r="U56" i="7" s="1"/>
  <c r="P56" i="7"/>
  <c r="O56" i="7"/>
  <c r="N56" i="7"/>
  <c r="Y55" i="7"/>
  <c r="AA55" i="7" s="1"/>
  <c r="X55" i="7"/>
  <c r="Z55" i="7" s="1"/>
  <c r="S55" i="7"/>
  <c r="R55" i="7"/>
  <c r="Q55" i="7"/>
  <c r="P55" i="7"/>
  <c r="O55" i="7"/>
  <c r="U55" i="7" s="1"/>
  <c r="N55" i="7"/>
  <c r="T55" i="7" s="1"/>
  <c r="AA54" i="7"/>
  <c r="Y54" i="7"/>
  <c r="X54" i="7"/>
  <c r="Z54" i="7" s="1"/>
  <c r="S54" i="7"/>
  <c r="R54" i="7"/>
  <c r="Q54" i="7"/>
  <c r="P54" i="7"/>
  <c r="O54" i="7"/>
  <c r="N54" i="7"/>
  <c r="T54" i="7" s="1"/>
  <c r="Y53" i="7"/>
  <c r="AA53" i="7" s="1"/>
  <c r="X53" i="7"/>
  <c r="Z53" i="7" s="1"/>
  <c r="S53" i="7"/>
  <c r="R53" i="7"/>
  <c r="Q53" i="7"/>
  <c r="P53" i="7"/>
  <c r="O53" i="7"/>
  <c r="U53" i="7" s="1"/>
  <c r="N53" i="7"/>
  <c r="T53" i="7" s="1"/>
  <c r="AA52" i="7"/>
  <c r="Y52" i="7"/>
  <c r="X52" i="7"/>
  <c r="Z52" i="7" s="1"/>
  <c r="S52" i="7"/>
  <c r="R52" i="7"/>
  <c r="Q52" i="7"/>
  <c r="U52" i="7" s="1"/>
  <c r="P52" i="7"/>
  <c r="O52" i="7"/>
  <c r="N52" i="7"/>
  <c r="T52" i="7" s="1"/>
  <c r="Y51" i="7"/>
  <c r="AA51" i="7" s="1"/>
  <c r="X51" i="7"/>
  <c r="Z51" i="7" s="1"/>
  <c r="S51" i="7"/>
  <c r="R51" i="7"/>
  <c r="Q51" i="7"/>
  <c r="P51" i="7"/>
  <c r="O51" i="7"/>
  <c r="U51" i="7" s="1"/>
  <c r="N51" i="7"/>
  <c r="T51" i="7" s="1"/>
  <c r="AA50" i="7"/>
  <c r="Y50" i="7"/>
  <c r="X50" i="7"/>
  <c r="Z50" i="7" s="1"/>
  <c r="S50" i="7"/>
  <c r="R50" i="7"/>
  <c r="Q50" i="7"/>
  <c r="U50" i="7" s="1"/>
  <c r="P50" i="7"/>
  <c r="O50" i="7"/>
  <c r="N50" i="7"/>
  <c r="Y49" i="7"/>
  <c r="AA49" i="7" s="1"/>
  <c r="X49" i="7"/>
  <c r="Z49" i="7" s="1"/>
  <c r="S49" i="7"/>
  <c r="R49" i="7"/>
  <c r="Q49" i="7"/>
  <c r="P49" i="7"/>
  <c r="O49" i="7"/>
  <c r="U49" i="7" s="1"/>
  <c r="N49" i="7"/>
  <c r="T49" i="7" s="1"/>
  <c r="AA48" i="7"/>
  <c r="Y48" i="7"/>
  <c r="X48" i="7"/>
  <c r="Z48" i="7" s="1"/>
  <c r="S48" i="7"/>
  <c r="R48" i="7"/>
  <c r="Q48" i="7"/>
  <c r="U48" i="7" s="1"/>
  <c r="P48" i="7"/>
  <c r="O48" i="7"/>
  <c r="N48" i="7"/>
  <c r="Y47" i="7"/>
  <c r="AA47" i="7" s="1"/>
  <c r="X47" i="7"/>
  <c r="Z47" i="7" s="1"/>
  <c r="S47" i="7"/>
  <c r="R47" i="7"/>
  <c r="Q47" i="7"/>
  <c r="P47" i="7"/>
  <c r="O47" i="7"/>
  <c r="U47" i="7" s="1"/>
  <c r="N47" i="7"/>
  <c r="T47" i="7" s="1"/>
  <c r="AA46" i="7"/>
  <c r="Y46" i="7"/>
  <c r="X46" i="7"/>
  <c r="Z46" i="7" s="1"/>
  <c r="S46" i="7"/>
  <c r="R46" i="7"/>
  <c r="Q46" i="7"/>
  <c r="U46" i="7" s="1"/>
  <c r="P46" i="7"/>
  <c r="O46" i="7"/>
  <c r="N46" i="7"/>
  <c r="Y45" i="7"/>
  <c r="AA45" i="7" s="1"/>
  <c r="X45" i="7"/>
  <c r="Z45" i="7" s="1"/>
  <c r="S45" i="7"/>
  <c r="R45" i="7"/>
  <c r="Q45" i="7"/>
  <c r="P45" i="7"/>
  <c r="O45" i="7"/>
  <c r="U45" i="7" s="1"/>
  <c r="N45" i="7"/>
  <c r="T45" i="7" s="1"/>
  <c r="AA44" i="7"/>
  <c r="Y44" i="7"/>
  <c r="X44" i="7"/>
  <c r="Z44" i="7" s="1"/>
  <c r="S44" i="7"/>
  <c r="R44" i="7"/>
  <c r="Q44" i="7"/>
  <c r="P44" i="7"/>
  <c r="O44" i="7"/>
  <c r="N44" i="7"/>
  <c r="Y43" i="7"/>
  <c r="AA43" i="7" s="1"/>
  <c r="X43" i="7"/>
  <c r="Z43" i="7" s="1"/>
  <c r="S43" i="7"/>
  <c r="R43" i="7"/>
  <c r="Q43" i="7"/>
  <c r="P43" i="7"/>
  <c r="O43" i="7"/>
  <c r="U43" i="7" s="1"/>
  <c r="N43" i="7"/>
  <c r="T43" i="7" s="1"/>
  <c r="AA42" i="7"/>
  <c r="Y42" i="7"/>
  <c r="X42" i="7"/>
  <c r="Z42" i="7" s="1"/>
  <c r="S42" i="7"/>
  <c r="R42" i="7"/>
  <c r="Q42" i="7"/>
  <c r="P42" i="7"/>
  <c r="O42" i="7"/>
  <c r="N42" i="7"/>
  <c r="T42" i="7" s="1"/>
  <c r="Y41" i="7"/>
  <c r="AA41" i="7" s="1"/>
  <c r="X41" i="7"/>
  <c r="Z41" i="7" s="1"/>
  <c r="U41" i="7"/>
  <c r="S41" i="7"/>
  <c r="R41" i="7"/>
  <c r="Q41" i="7"/>
  <c r="P41" i="7"/>
  <c r="O41" i="7"/>
  <c r="N41" i="7"/>
  <c r="T41" i="7" s="1"/>
  <c r="AA40" i="7"/>
  <c r="Y40" i="7"/>
  <c r="X40" i="7"/>
  <c r="Z40" i="7" s="1"/>
  <c r="S40" i="7"/>
  <c r="R40" i="7"/>
  <c r="Q40" i="7"/>
  <c r="P40" i="7"/>
  <c r="O40" i="7"/>
  <c r="N40" i="7"/>
  <c r="T40" i="7" s="1"/>
  <c r="Y39" i="7"/>
  <c r="AA39" i="7" s="1"/>
  <c r="X39" i="7"/>
  <c r="Z39" i="7" s="1"/>
  <c r="S39" i="7"/>
  <c r="R39" i="7"/>
  <c r="Q39" i="7"/>
  <c r="P39" i="7"/>
  <c r="O39" i="7"/>
  <c r="U39" i="7" s="1"/>
  <c r="N39" i="7"/>
  <c r="T39" i="7" s="1"/>
  <c r="AA38" i="7"/>
  <c r="Y38" i="7"/>
  <c r="X38" i="7"/>
  <c r="Z38" i="7" s="1"/>
  <c r="S38" i="7"/>
  <c r="R38" i="7"/>
  <c r="Q38" i="7"/>
  <c r="U38" i="7" s="1"/>
  <c r="P38" i="7"/>
  <c r="O38" i="7"/>
  <c r="N38" i="7"/>
  <c r="Y37" i="7"/>
  <c r="AA37" i="7" s="1"/>
  <c r="X37" i="7"/>
  <c r="Z37" i="7" s="1"/>
  <c r="U37" i="7"/>
  <c r="S37" i="7"/>
  <c r="R37" i="7"/>
  <c r="Q37" i="7"/>
  <c r="P37" i="7"/>
  <c r="O37" i="7"/>
  <c r="N37" i="7"/>
  <c r="AA36" i="7"/>
  <c r="Y36" i="7"/>
  <c r="X36" i="7"/>
  <c r="Z36" i="7" s="1"/>
  <c r="S36" i="7"/>
  <c r="R36" i="7"/>
  <c r="Q36" i="7"/>
  <c r="U36" i="7" s="1"/>
  <c r="P36" i="7"/>
  <c r="O36" i="7"/>
  <c r="N36" i="7"/>
  <c r="Y35" i="7"/>
  <c r="AA35" i="7" s="1"/>
  <c r="X35" i="7"/>
  <c r="Z35" i="7" s="1"/>
  <c r="U35" i="7"/>
  <c r="S35" i="7"/>
  <c r="R35" i="7"/>
  <c r="Q35" i="7"/>
  <c r="P35" i="7"/>
  <c r="O35" i="7"/>
  <c r="N35" i="7"/>
  <c r="AA34" i="7"/>
  <c r="Y34" i="7"/>
  <c r="X34" i="7"/>
  <c r="Z34" i="7" s="1"/>
  <c r="S34" i="7"/>
  <c r="R34" i="7"/>
  <c r="Q34" i="7"/>
  <c r="P34" i="7"/>
  <c r="O34" i="7"/>
  <c r="N34" i="7"/>
  <c r="T34" i="7" s="1"/>
  <c r="Y33" i="7"/>
  <c r="AA33" i="7" s="1"/>
  <c r="X33" i="7"/>
  <c r="Z33" i="7" s="1"/>
  <c r="U33" i="7"/>
  <c r="S33" i="7"/>
  <c r="R33" i="7"/>
  <c r="Q33" i="7"/>
  <c r="P33" i="7"/>
  <c r="O33" i="7"/>
  <c r="N33" i="7"/>
  <c r="T33" i="7" s="1"/>
  <c r="AA32" i="7"/>
  <c r="Y32" i="7"/>
  <c r="X32" i="7"/>
  <c r="Z32" i="7" s="1"/>
  <c r="S32" i="7"/>
  <c r="R32" i="7"/>
  <c r="Q32" i="7"/>
  <c r="U32" i="7" s="1"/>
  <c r="P32" i="7"/>
  <c r="O32" i="7"/>
  <c r="N32" i="7"/>
  <c r="T32" i="7" s="1"/>
  <c r="Y31" i="7"/>
  <c r="AA31" i="7" s="1"/>
  <c r="X31" i="7"/>
  <c r="Z31" i="7" s="1"/>
  <c r="S31" i="7"/>
  <c r="R31" i="7"/>
  <c r="Q31" i="7"/>
  <c r="P31" i="7"/>
  <c r="O31" i="7"/>
  <c r="U31" i="7" s="1"/>
  <c r="N31" i="7"/>
  <c r="T31" i="7" s="1"/>
  <c r="AA30" i="7"/>
  <c r="Y30" i="7"/>
  <c r="X30" i="7"/>
  <c r="Z30" i="7" s="1"/>
  <c r="S30" i="7"/>
  <c r="R30" i="7"/>
  <c r="Q30" i="7"/>
  <c r="U30" i="7" s="1"/>
  <c r="P30" i="7"/>
  <c r="O30" i="7"/>
  <c r="N30" i="7"/>
  <c r="Y29" i="7"/>
  <c r="AA29" i="7" s="1"/>
  <c r="X29" i="7"/>
  <c r="Z29" i="7" s="1"/>
  <c r="U29" i="7"/>
  <c r="S29" i="7"/>
  <c r="R29" i="7"/>
  <c r="Q29" i="7"/>
  <c r="P29" i="7"/>
  <c r="O29" i="7"/>
  <c r="N29" i="7"/>
  <c r="AA28" i="7"/>
  <c r="Y28" i="7"/>
  <c r="X28" i="7"/>
  <c r="Z28" i="7" s="1"/>
  <c r="S28" i="7"/>
  <c r="R28" i="7"/>
  <c r="Q28" i="7"/>
  <c r="U28" i="7" s="1"/>
  <c r="P28" i="7"/>
  <c r="O28" i="7"/>
  <c r="N28" i="7"/>
  <c r="Y27" i="7"/>
  <c r="AA27" i="7" s="1"/>
  <c r="X27" i="7"/>
  <c r="Z27" i="7" s="1"/>
  <c r="U27" i="7"/>
  <c r="S27" i="7"/>
  <c r="R27" i="7"/>
  <c r="Q27" i="7"/>
  <c r="P27" i="7"/>
  <c r="O27" i="7"/>
  <c r="N27" i="7"/>
  <c r="AA26" i="7"/>
  <c r="Y26" i="7"/>
  <c r="X26" i="7"/>
  <c r="Z26" i="7" s="1"/>
  <c r="S26" i="7"/>
  <c r="R26" i="7"/>
  <c r="Q26" i="7"/>
  <c r="P26" i="7"/>
  <c r="O26" i="7"/>
  <c r="N26" i="7"/>
  <c r="T26" i="7" s="1"/>
  <c r="Y25" i="7"/>
  <c r="AA25" i="7" s="1"/>
  <c r="X25" i="7"/>
  <c r="Z25" i="7" s="1"/>
  <c r="U25" i="7"/>
  <c r="S25" i="7"/>
  <c r="R25" i="7"/>
  <c r="Q25" i="7"/>
  <c r="P25" i="7"/>
  <c r="O25" i="7"/>
  <c r="N25" i="7"/>
  <c r="T25" i="7" s="1"/>
  <c r="AA24" i="7"/>
  <c r="Y24" i="7"/>
  <c r="X24" i="7"/>
  <c r="Z24" i="7" s="1"/>
  <c r="S24" i="7"/>
  <c r="R24" i="7"/>
  <c r="Q24" i="7"/>
  <c r="U24" i="7" s="1"/>
  <c r="P24" i="7"/>
  <c r="O24" i="7"/>
  <c r="N24" i="7"/>
  <c r="T24" i="7" s="1"/>
  <c r="Y23" i="7"/>
  <c r="AA23" i="7" s="1"/>
  <c r="X23" i="7"/>
  <c r="Z23" i="7" s="1"/>
  <c r="S23" i="7"/>
  <c r="R23" i="7"/>
  <c r="Q23" i="7"/>
  <c r="P23" i="7"/>
  <c r="O23" i="7"/>
  <c r="U23" i="7" s="1"/>
  <c r="N23" i="7"/>
  <c r="T23" i="7" s="1"/>
  <c r="AA22" i="7"/>
  <c r="Y22" i="7"/>
  <c r="X22" i="7"/>
  <c r="Z22" i="7" s="1"/>
  <c r="S22" i="7"/>
  <c r="R22" i="7"/>
  <c r="Q22" i="7"/>
  <c r="U22" i="7" s="1"/>
  <c r="P22" i="7"/>
  <c r="O22" i="7"/>
  <c r="N22" i="7"/>
  <c r="Y21" i="7"/>
  <c r="AA21" i="7" s="1"/>
  <c r="X21" i="7"/>
  <c r="Z21" i="7" s="1"/>
  <c r="U21" i="7"/>
  <c r="S21" i="7"/>
  <c r="R21" i="7"/>
  <c r="Q21" i="7"/>
  <c r="P21" i="7"/>
  <c r="O21" i="7"/>
  <c r="N21" i="7"/>
  <c r="AA20" i="7"/>
  <c r="Y20" i="7"/>
  <c r="X20" i="7"/>
  <c r="Z20" i="7" s="1"/>
  <c r="S20" i="7"/>
  <c r="R20" i="7"/>
  <c r="T20" i="7" s="1"/>
  <c r="Q20" i="7"/>
  <c r="P20" i="7"/>
  <c r="O20" i="7"/>
  <c r="N20" i="7"/>
  <c r="Y19" i="7"/>
  <c r="AA19" i="7" s="1"/>
  <c r="X19" i="7"/>
  <c r="Z19" i="7" s="1"/>
  <c r="U19" i="7"/>
  <c r="S19" i="7"/>
  <c r="R19" i="7"/>
  <c r="Q19" i="7"/>
  <c r="P19" i="7"/>
  <c r="O19" i="7"/>
  <c r="N19" i="7"/>
  <c r="T19" i="7" s="1"/>
  <c r="AA18" i="7"/>
  <c r="Y18" i="7"/>
  <c r="X18" i="7"/>
  <c r="Z18" i="7" s="1"/>
  <c r="S18" i="7"/>
  <c r="R18" i="7"/>
  <c r="T18" i="7" s="1"/>
  <c r="Q18" i="7"/>
  <c r="U18" i="7" s="1"/>
  <c r="P18" i="7"/>
  <c r="O18" i="7"/>
  <c r="N18" i="7"/>
  <c r="Y17" i="7"/>
  <c r="AA17" i="7" s="1"/>
  <c r="X17" i="7"/>
  <c r="Z17" i="7" s="1"/>
  <c r="U17" i="7"/>
  <c r="S17" i="7"/>
  <c r="R17" i="7"/>
  <c r="Q17" i="7"/>
  <c r="P17" i="7"/>
  <c r="O17" i="7"/>
  <c r="N17" i="7"/>
  <c r="AA16" i="7"/>
  <c r="Y16" i="7"/>
  <c r="X16" i="7"/>
  <c r="Z16" i="7" s="1"/>
  <c r="U16" i="7"/>
  <c r="S16" i="7"/>
  <c r="R16" i="7"/>
  <c r="Q16" i="7"/>
  <c r="P16" i="7"/>
  <c r="O16" i="7"/>
  <c r="N16" i="7"/>
  <c r="T16" i="7" s="1"/>
  <c r="AA15" i="7"/>
  <c r="Y15" i="7"/>
  <c r="X15" i="7"/>
  <c r="Z15" i="7" s="1"/>
  <c r="S15" i="7"/>
  <c r="R15" i="7"/>
  <c r="Q15" i="7"/>
  <c r="U15" i="7" s="1"/>
  <c r="P15" i="7"/>
  <c r="O15" i="7"/>
  <c r="N15" i="7"/>
  <c r="AA14" i="7"/>
  <c r="Y14" i="7"/>
  <c r="X14" i="7"/>
  <c r="Z14" i="7" s="1"/>
  <c r="T14" i="7"/>
  <c r="S14" i="7"/>
  <c r="U14" i="7" s="1"/>
  <c r="R14" i="7"/>
  <c r="Q14" i="7"/>
  <c r="P14" i="7"/>
  <c r="O14" i="7"/>
  <c r="N14" i="7"/>
  <c r="Z13" i="7"/>
  <c r="Y13" i="7"/>
  <c r="AA13" i="7" s="1"/>
  <c r="X13" i="7"/>
  <c r="S13" i="7"/>
  <c r="R13" i="7"/>
  <c r="Q13" i="7"/>
  <c r="P13" i="7"/>
  <c r="O13" i="7"/>
  <c r="U13" i="7" s="1"/>
  <c r="N13" i="7"/>
  <c r="T13" i="7" s="1"/>
  <c r="AA12" i="7"/>
  <c r="Y12" i="7"/>
  <c r="X12" i="7"/>
  <c r="Z12" i="7" s="1"/>
  <c r="S12" i="7"/>
  <c r="R12" i="7"/>
  <c r="T12" i="7" s="1"/>
  <c r="Q12" i="7"/>
  <c r="U12" i="7" s="1"/>
  <c r="P12" i="7"/>
  <c r="O12" i="7"/>
  <c r="N12" i="7"/>
  <c r="Y11" i="7"/>
  <c r="AA11" i="7" s="1"/>
  <c r="X11" i="7"/>
  <c r="Z11" i="7" s="1"/>
  <c r="U11" i="7"/>
  <c r="S11" i="7"/>
  <c r="R11" i="7"/>
  <c r="Q11" i="7"/>
  <c r="P11" i="7"/>
  <c r="O11" i="7"/>
  <c r="N11" i="7"/>
  <c r="T11" i="7" s="1"/>
  <c r="Y10" i="7"/>
  <c r="AA10" i="7" s="1"/>
  <c r="X10" i="7"/>
  <c r="Z10" i="7" s="1"/>
  <c r="S10" i="7"/>
  <c r="R10" i="7"/>
  <c r="T10" i="7" s="1"/>
  <c r="Q10" i="7"/>
  <c r="P10" i="7"/>
  <c r="O10" i="7"/>
  <c r="U10" i="7" s="1"/>
  <c r="N10" i="7"/>
  <c r="Y9" i="7"/>
  <c r="AA9" i="7" s="1"/>
  <c r="X9" i="7"/>
  <c r="Z9" i="7" s="1"/>
  <c r="S9" i="7"/>
  <c r="U9" i="7" s="1"/>
  <c r="R9" i="7"/>
  <c r="Q9" i="7"/>
  <c r="P9" i="7"/>
  <c r="O9" i="7"/>
  <c r="N9" i="7"/>
  <c r="T9" i="7" s="1"/>
  <c r="Z8" i="7"/>
  <c r="Y8" i="7"/>
  <c r="AA8" i="7" s="1"/>
  <c r="X8" i="7"/>
  <c r="S8" i="7"/>
  <c r="R8" i="7"/>
  <c r="Q8" i="7"/>
  <c r="P8" i="7"/>
  <c r="T8" i="7" s="1"/>
  <c r="O8" i="7"/>
  <c r="U8" i="7" s="1"/>
  <c r="N8" i="7"/>
  <c r="Y7" i="7"/>
  <c r="AA7" i="7" s="1"/>
  <c r="X7" i="7"/>
  <c r="Z7" i="7" s="1"/>
  <c r="S7" i="7"/>
  <c r="U7" i="7" s="1"/>
  <c r="R7" i="7"/>
  <c r="Q7" i="7"/>
  <c r="P7" i="7"/>
  <c r="O7" i="7"/>
  <c r="N7" i="7"/>
  <c r="T7" i="7" s="1"/>
  <c r="Z6" i="7"/>
  <c r="Y6" i="7"/>
  <c r="AA6" i="7" s="1"/>
  <c r="X6" i="7"/>
  <c r="S6" i="7"/>
  <c r="R6" i="7"/>
  <c r="Q6" i="7"/>
  <c r="P6" i="7"/>
  <c r="T6" i="7" s="1"/>
  <c r="O6" i="7"/>
  <c r="U6" i="7" s="1"/>
  <c r="N6" i="7"/>
  <c r="Y5" i="7"/>
  <c r="AA5" i="7" s="1"/>
  <c r="X5" i="7"/>
  <c r="Z5" i="7" s="1"/>
  <c r="S5" i="7"/>
  <c r="U5" i="7" s="1"/>
  <c r="R5" i="7"/>
  <c r="Q5" i="7"/>
  <c r="P5" i="7"/>
  <c r="O5" i="7"/>
  <c r="N5" i="7"/>
  <c r="T5" i="7" s="1"/>
  <c r="Z4" i="7"/>
  <c r="Y4" i="7"/>
  <c r="AA4" i="7" s="1"/>
  <c r="X4" i="7"/>
  <c r="S4" i="7"/>
  <c r="R4" i="7"/>
  <c r="Q4" i="7"/>
  <c r="P4" i="7"/>
  <c r="T4" i="7" s="1"/>
  <c r="O4" i="7"/>
  <c r="U4" i="7" s="1"/>
  <c r="N4" i="7"/>
  <c r="Y3" i="7"/>
  <c r="AA3" i="7" s="1"/>
  <c r="X3" i="7"/>
  <c r="Z3" i="7" s="1"/>
  <c r="S3" i="7"/>
  <c r="U3" i="7" s="1"/>
  <c r="R3" i="7"/>
  <c r="Q3" i="7"/>
  <c r="P3" i="7"/>
  <c r="O3" i="7"/>
  <c r="N3" i="7"/>
  <c r="T3" i="7" s="1"/>
  <c r="Z2" i="7"/>
  <c r="Y2" i="7"/>
  <c r="AA2" i="7" s="1"/>
  <c r="X2" i="7"/>
  <c r="S2" i="7"/>
  <c r="R2" i="7"/>
  <c r="Q2" i="7"/>
  <c r="P2" i="7"/>
  <c r="O2" i="7"/>
  <c r="U2" i="7" s="1"/>
  <c r="N2" i="7"/>
  <c r="T2" i="7" s="1"/>
  <c r="AB310" i="6"/>
  <c r="AA310" i="6"/>
  <c r="Z310" i="6"/>
  <c r="N310" i="6" s="1"/>
  <c r="Y310" i="6"/>
  <c r="M310" i="6" s="1"/>
  <c r="V310" i="6"/>
  <c r="U310" i="6"/>
  <c r="T310" i="6"/>
  <c r="S310" i="6"/>
  <c r="R310" i="6"/>
  <c r="Q310" i="6"/>
  <c r="AB309" i="6"/>
  <c r="AA309" i="6"/>
  <c r="Z309" i="6"/>
  <c r="N309" i="6" s="1"/>
  <c r="Y309" i="6"/>
  <c r="M309" i="6" s="1"/>
  <c r="V309" i="6"/>
  <c r="U309" i="6"/>
  <c r="T309" i="6"/>
  <c r="S309" i="6"/>
  <c r="R309" i="6"/>
  <c r="Q309" i="6"/>
  <c r="AB308" i="6"/>
  <c r="AA308" i="6"/>
  <c r="Z308" i="6"/>
  <c r="N308" i="6" s="1"/>
  <c r="Y308" i="6"/>
  <c r="M308" i="6" s="1"/>
  <c r="V308" i="6"/>
  <c r="U308" i="6"/>
  <c r="T308" i="6"/>
  <c r="S308" i="6"/>
  <c r="R308" i="6"/>
  <c r="Q308" i="6"/>
  <c r="AB307" i="6"/>
  <c r="AA307" i="6"/>
  <c r="Z307" i="6"/>
  <c r="N307" i="6" s="1"/>
  <c r="Y307" i="6"/>
  <c r="M307" i="6" s="1"/>
  <c r="V307" i="6"/>
  <c r="U307" i="6"/>
  <c r="T307" i="6"/>
  <c r="S307" i="6"/>
  <c r="R307" i="6"/>
  <c r="Q307" i="6"/>
  <c r="AB306" i="6"/>
  <c r="AA306" i="6"/>
  <c r="Z306" i="6"/>
  <c r="N306" i="6" s="1"/>
  <c r="Y306" i="6"/>
  <c r="M306" i="6" s="1"/>
  <c r="V306" i="6"/>
  <c r="U306" i="6"/>
  <c r="T306" i="6"/>
  <c r="S306" i="6"/>
  <c r="R306" i="6"/>
  <c r="Q306" i="6"/>
  <c r="AB305" i="6"/>
  <c r="AA305" i="6"/>
  <c r="Z305" i="6"/>
  <c r="N305" i="6" s="1"/>
  <c r="Y305" i="6"/>
  <c r="M305" i="6" s="1"/>
  <c r="V305" i="6"/>
  <c r="U305" i="6"/>
  <c r="T305" i="6"/>
  <c r="S305" i="6"/>
  <c r="R305" i="6"/>
  <c r="Q305" i="6"/>
  <c r="AB304" i="6"/>
  <c r="AA304" i="6"/>
  <c r="Z304" i="6"/>
  <c r="N304" i="6" s="1"/>
  <c r="Y304" i="6"/>
  <c r="M304" i="6" s="1"/>
  <c r="V304" i="6"/>
  <c r="U304" i="6"/>
  <c r="T304" i="6"/>
  <c r="S304" i="6"/>
  <c r="R304" i="6"/>
  <c r="Q304" i="6"/>
  <c r="AB303" i="6"/>
  <c r="AA303" i="6"/>
  <c r="Z303" i="6"/>
  <c r="N303" i="6" s="1"/>
  <c r="Y303" i="6"/>
  <c r="M303" i="6" s="1"/>
  <c r="V303" i="6"/>
  <c r="U303" i="6"/>
  <c r="T303" i="6"/>
  <c r="S303" i="6"/>
  <c r="R303" i="6"/>
  <c r="Q303" i="6"/>
  <c r="AB302" i="6"/>
  <c r="AA302" i="6"/>
  <c r="Z302" i="6"/>
  <c r="N302" i="6" s="1"/>
  <c r="Y302" i="6"/>
  <c r="M302" i="6" s="1"/>
  <c r="V302" i="6"/>
  <c r="U302" i="6"/>
  <c r="T302" i="6"/>
  <c r="S302" i="6"/>
  <c r="R302" i="6"/>
  <c r="Q302" i="6"/>
  <c r="AB301" i="6"/>
  <c r="AA301" i="6"/>
  <c r="Z301" i="6"/>
  <c r="N301" i="6" s="1"/>
  <c r="Y301" i="6"/>
  <c r="M301" i="6" s="1"/>
  <c r="V301" i="6"/>
  <c r="U301" i="6"/>
  <c r="T301" i="6"/>
  <c r="S301" i="6"/>
  <c r="R301" i="6"/>
  <c r="Q301" i="6"/>
  <c r="AB300" i="6"/>
  <c r="AA300" i="6"/>
  <c r="Z300" i="6"/>
  <c r="N300" i="6" s="1"/>
  <c r="Y300" i="6"/>
  <c r="M300" i="6" s="1"/>
  <c r="V300" i="6"/>
  <c r="U300" i="6"/>
  <c r="T300" i="6"/>
  <c r="S300" i="6"/>
  <c r="R300" i="6"/>
  <c r="Q300" i="6"/>
  <c r="AB299" i="6"/>
  <c r="AA299" i="6"/>
  <c r="Z299" i="6"/>
  <c r="N299" i="6" s="1"/>
  <c r="Y299" i="6"/>
  <c r="M299" i="6" s="1"/>
  <c r="V299" i="6"/>
  <c r="U299" i="6"/>
  <c r="T299" i="6"/>
  <c r="S299" i="6"/>
  <c r="R299" i="6"/>
  <c r="Q299" i="6"/>
  <c r="AB298" i="6"/>
  <c r="AA298" i="6"/>
  <c r="Z298" i="6"/>
  <c r="N298" i="6" s="1"/>
  <c r="Y298" i="6"/>
  <c r="M298" i="6" s="1"/>
  <c r="V298" i="6"/>
  <c r="U298" i="6"/>
  <c r="T298" i="6"/>
  <c r="S298" i="6"/>
  <c r="R298" i="6"/>
  <c r="Q298" i="6"/>
  <c r="AB297" i="6"/>
  <c r="AA297" i="6"/>
  <c r="Z297" i="6"/>
  <c r="N297" i="6" s="1"/>
  <c r="Y297" i="6"/>
  <c r="M297" i="6" s="1"/>
  <c r="V297" i="6"/>
  <c r="U297" i="6"/>
  <c r="T297" i="6"/>
  <c r="S297" i="6"/>
  <c r="R297" i="6"/>
  <c r="Q297" i="6"/>
  <c r="AB296" i="6"/>
  <c r="AA296" i="6"/>
  <c r="Z296" i="6"/>
  <c r="N296" i="6" s="1"/>
  <c r="Y296" i="6"/>
  <c r="M296" i="6" s="1"/>
  <c r="V296" i="6"/>
  <c r="U296" i="6"/>
  <c r="T296" i="6"/>
  <c r="S296" i="6"/>
  <c r="R296" i="6"/>
  <c r="Q296" i="6"/>
  <c r="AB295" i="6"/>
  <c r="AA295" i="6"/>
  <c r="Z295" i="6"/>
  <c r="N295" i="6" s="1"/>
  <c r="Y295" i="6"/>
  <c r="M295" i="6" s="1"/>
  <c r="V295" i="6"/>
  <c r="U295" i="6"/>
  <c r="T295" i="6"/>
  <c r="S295" i="6"/>
  <c r="R295" i="6"/>
  <c r="Q295" i="6"/>
  <c r="AB294" i="6"/>
  <c r="AA294" i="6"/>
  <c r="Z294" i="6"/>
  <c r="N294" i="6" s="1"/>
  <c r="Y294" i="6"/>
  <c r="M294" i="6" s="1"/>
  <c r="V294" i="6"/>
  <c r="U294" i="6"/>
  <c r="T294" i="6"/>
  <c r="S294" i="6"/>
  <c r="R294" i="6"/>
  <c r="Q294" i="6"/>
  <c r="AB293" i="6"/>
  <c r="AA293" i="6"/>
  <c r="Z293" i="6"/>
  <c r="N293" i="6" s="1"/>
  <c r="Y293" i="6"/>
  <c r="M293" i="6" s="1"/>
  <c r="V293" i="6"/>
  <c r="U293" i="6"/>
  <c r="T293" i="6"/>
  <c r="S293" i="6"/>
  <c r="R293" i="6"/>
  <c r="Q293" i="6"/>
  <c r="AB292" i="6"/>
  <c r="AA292" i="6"/>
  <c r="Z292" i="6"/>
  <c r="N292" i="6" s="1"/>
  <c r="Y292" i="6"/>
  <c r="M292" i="6" s="1"/>
  <c r="V292" i="6"/>
  <c r="U292" i="6"/>
  <c r="T292" i="6"/>
  <c r="S292" i="6"/>
  <c r="R292" i="6"/>
  <c r="Q292" i="6"/>
  <c r="AB291" i="6"/>
  <c r="AA291" i="6"/>
  <c r="Z291" i="6"/>
  <c r="N291" i="6" s="1"/>
  <c r="Y291" i="6"/>
  <c r="M291" i="6" s="1"/>
  <c r="V291" i="6"/>
  <c r="U291" i="6"/>
  <c r="T291" i="6"/>
  <c r="S291" i="6"/>
  <c r="R291" i="6"/>
  <c r="Q291" i="6"/>
  <c r="AB290" i="6"/>
  <c r="AA290" i="6"/>
  <c r="Z290" i="6"/>
  <c r="N290" i="6" s="1"/>
  <c r="Y290" i="6"/>
  <c r="M290" i="6" s="1"/>
  <c r="V290" i="6"/>
  <c r="U290" i="6"/>
  <c r="T290" i="6"/>
  <c r="S290" i="6"/>
  <c r="R290" i="6"/>
  <c r="Q290" i="6"/>
  <c r="AB289" i="6"/>
  <c r="AA289" i="6"/>
  <c r="Z289" i="6"/>
  <c r="N289" i="6" s="1"/>
  <c r="Y289" i="6"/>
  <c r="M289" i="6" s="1"/>
  <c r="V289" i="6"/>
  <c r="U289" i="6"/>
  <c r="T289" i="6"/>
  <c r="S289" i="6"/>
  <c r="R289" i="6"/>
  <c r="Q289" i="6"/>
  <c r="AB288" i="6"/>
  <c r="AA288" i="6"/>
  <c r="Z288" i="6"/>
  <c r="N288" i="6" s="1"/>
  <c r="Y288" i="6"/>
  <c r="M288" i="6" s="1"/>
  <c r="V288" i="6"/>
  <c r="U288" i="6"/>
  <c r="T288" i="6"/>
  <c r="S288" i="6"/>
  <c r="R288" i="6"/>
  <c r="Q288" i="6"/>
  <c r="AB287" i="6"/>
  <c r="AA287" i="6"/>
  <c r="Z287" i="6"/>
  <c r="N287" i="6" s="1"/>
  <c r="Y287" i="6"/>
  <c r="M287" i="6" s="1"/>
  <c r="V287" i="6"/>
  <c r="U287" i="6"/>
  <c r="T287" i="6"/>
  <c r="S287" i="6"/>
  <c r="R287" i="6"/>
  <c r="Q287" i="6"/>
  <c r="AB286" i="6"/>
  <c r="AA286" i="6"/>
  <c r="Z286" i="6"/>
  <c r="N286" i="6" s="1"/>
  <c r="Y286" i="6"/>
  <c r="M286" i="6" s="1"/>
  <c r="V286" i="6"/>
  <c r="U286" i="6"/>
  <c r="T286" i="6"/>
  <c r="S286" i="6"/>
  <c r="R286" i="6"/>
  <c r="Q286" i="6"/>
  <c r="AB285" i="6"/>
  <c r="AA285" i="6"/>
  <c r="Z285" i="6"/>
  <c r="N285" i="6" s="1"/>
  <c r="Y285" i="6"/>
  <c r="M285" i="6" s="1"/>
  <c r="V285" i="6"/>
  <c r="U285" i="6"/>
  <c r="T285" i="6"/>
  <c r="S285" i="6"/>
  <c r="R285" i="6"/>
  <c r="Q285" i="6"/>
  <c r="AB284" i="6"/>
  <c r="AA284" i="6"/>
  <c r="Z284" i="6"/>
  <c r="N284" i="6" s="1"/>
  <c r="Y284" i="6"/>
  <c r="M284" i="6" s="1"/>
  <c r="V284" i="6"/>
  <c r="U284" i="6"/>
  <c r="T284" i="6"/>
  <c r="S284" i="6"/>
  <c r="R284" i="6"/>
  <c r="Q284" i="6"/>
  <c r="AB283" i="6"/>
  <c r="AA283" i="6"/>
  <c r="Z283" i="6"/>
  <c r="N283" i="6" s="1"/>
  <c r="Y283" i="6"/>
  <c r="M283" i="6" s="1"/>
  <c r="V283" i="6"/>
  <c r="U283" i="6"/>
  <c r="T283" i="6"/>
  <c r="S283" i="6"/>
  <c r="R283" i="6"/>
  <c r="Q283" i="6"/>
  <c r="AB282" i="6"/>
  <c r="AA282" i="6"/>
  <c r="Z282" i="6"/>
  <c r="N282" i="6" s="1"/>
  <c r="Y282" i="6"/>
  <c r="M282" i="6" s="1"/>
  <c r="V282" i="6"/>
  <c r="U282" i="6"/>
  <c r="T282" i="6"/>
  <c r="S282" i="6"/>
  <c r="R282" i="6"/>
  <c r="Q282" i="6"/>
  <c r="AB281" i="6"/>
  <c r="AA281" i="6"/>
  <c r="Z281" i="6"/>
  <c r="N281" i="6" s="1"/>
  <c r="Y281" i="6"/>
  <c r="M281" i="6" s="1"/>
  <c r="V281" i="6"/>
  <c r="U281" i="6"/>
  <c r="T281" i="6"/>
  <c r="S281" i="6"/>
  <c r="R281" i="6"/>
  <c r="Q281" i="6"/>
  <c r="AB280" i="6"/>
  <c r="AA280" i="6"/>
  <c r="Z280" i="6"/>
  <c r="N280" i="6" s="1"/>
  <c r="Y280" i="6"/>
  <c r="M280" i="6" s="1"/>
  <c r="V280" i="6"/>
  <c r="U280" i="6"/>
  <c r="T280" i="6"/>
  <c r="S280" i="6"/>
  <c r="R280" i="6"/>
  <c r="Q280" i="6"/>
  <c r="AB279" i="6"/>
  <c r="AA279" i="6"/>
  <c r="Z279" i="6"/>
  <c r="N279" i="6" s="1"/>
  <c r="Y279" i="6"/>
  <c r="M279" i="6" s="1"/>
  <c r="V279" i="6"/>
  <c r="U279" i="6"/>
  <c r="T279" i="6"/>
  <c r="S279" i="6"/>
  <c r="R279" i="6"/>
  <c r="Q279" i="6"/>
  <c r="AB278" i="6"/>
  <c r="AA278" i="6"/>
  <c r="Z278" i="6"/>
  <c r="N278" i="6" s="1"/>
  <c r="Y278" i="6"/>
  <c r="M278" i="6" s="1"/>
  <c r="V278" i="6"/>
  <c r="U278" i="6"/>
  <c r="T278" i="6"/>
  <c r="S278" i="6"/>
  <c r="R278" i="6"/>
  <c r="Q278" i="6"/>
  <c r="AB277" i="6"/>
  <c r="AA277" i="6"/>
  <c r="Z277" i="6"/>
  <c r="N277" i="6" s="1"/>
  <c r="Y277" i="6"/>
  <c r="M277" i="6" s="1"/>
  <c r="V277" i="6"/>
  <c r="U277" i="6"/>
  <c r="T277" i="6"/>
  <c r="S277" i="6"/>
  <c r="R277" i="6"/>
  <c r="Q277" i="6"/>
  <c r="AB276" i="6"/>
  <c r="AA276" i="6"/>
  <c r="Z276" i="6"/>
  <c r="N276" i="6" s="1"/>
  <c r="Y276" i="6"/>
  <c r="M276" i="6" s="1"/>
  <c r="V276" i="6"/>
  <c r="U276" i="6"/>
  <c r="T276" i="6"/>
  <c r="S276" i="6"/>
  <c r="R276" i="6"/>
  <c r="Q276" i="6"/>
  <c r="AB275" i="6"/>
  <c r="AA275" i="6"/>
  <c r="Z275" i="6"/>
  <c r="N275" i="6" s="1"/>
  <c r="Y275" i="6"/>
  <c r="M275" i="6" s="1"/>
  <c r="V275" i="6"/>
  <c r="U275" i="6"/>
  <c r="T275" i="6"/>
  <c r="S275" i="6"/>
  <c r="R275" i="6"/>
  <c r="Q275" i="6"/>
  <c r="AB274" i="6"/>
  <c r="AA274" i="6"/>
  <c r="Z274" i="6"/>
  <c r="N274" i="6" s="1"/>
  <c r="Y274" i="6"/>
  <c r="M274" i="6" s="1"/>
  <c r="V274" i="6"/>
  <c r="U274" i="6"/>
  <c r="T274" i="6"/>
  <c r="S274" i="6"/>
  <c r="R274" i="6"/>
  <c r="Q274" i="6"/>
  <c r="AB273" i="6"/>
  <c r="AA273" i="6"/>
  <c r="Z273" i="6"/>
  <c r="N273" i="6" s="1"/>
  <c r="Y273" i="6"/>
  <c r="M273" i="6" s="1"/>
  <c r="V273" i="6"/>
  <c r="U273" i="6"/>
  <c r="T273" i="6"/>
  <c r="S273" i="6"/>
  <c r="R273" i="6"/>
  <c r="Q273" i="6"/>
  <c r="AB272" i="6"/>
  <c r="AA272" i="6"/>
  <c r="Z272" i="6"/>
  <c r="N272" i="6" s="1"/>
  <c r="Y272" i="6"/>
  <c r="M272" i="6" s="1"/>
  <c r="V272" i="6"/>
  <c r="U272" i="6"/>
  <c r="T272" i="6"/>
  <c r="S272" i="6"/>
  <c r="R272" i="6"/>
  <c r="Q272" i="6"/>
  <c r="AB271" i="6"/>
  <c r="AA271" i="6"/>
  <c r="Z271" i="6"/>
  <c r="N271" i="6" s="1"/>
  <c r="Y271" i="6"/>
  <c r="M271" i="6" s="1"/>
  <c r="V271" i="6"/>
  <c r="U271" i="6"/>
  <c r="T271" i="6"/>
  <c r="S271" i="6"/>
  <c r="R271" i="6"/>
  <c r="Q271" i="6"/>
  <c r="AB270" i="6"/>
  <c r="AA270" i="6"/>
  <c r="Z270" i="6"/>
  <c r="N270" i="6" s="1"/>
  <c r="Y270" i="6"/>
  <c r="M270" i="6" s="1"/>
  <c r="V270" i="6"/>
  <c r="U270" i="6"/>
  <c r="T270" i="6"/>
  <c r="S270" i="6"/>
  <c r="R270" i="6"/>
  <c r="Q270" i="6"/>
  <c r="AB269" i="6"/>
  <c r="AA269" i="6"/>
  <c r="Z269" i="6"/>
  <c r="N269" i="6" s="1"/>
  <c r="Y269" i="6"/>
  <c r="M269" i="6" s="1"/>
  <c r="V269" i="6"/>
  <c r="U269" i="6"/>
  <c r="T269" i="6"/>
  <c r="S269" i="6"/>
  <c r="R269" i="6"/>
  <c r="Q269" i="6"/>
  <c r="AB268" i="6"/>
  <c r="AA268" i="6"/>
  <c r="Z268" i="6"/>
  <c r="N268" i="6" s="1"/>
  <c r="Y268" i="6"/>
  <c r="M268" i="6" s="1"/>
  <c r="V268" i="6"/>
  <c r="U268" i="6"/>
  <c r="T268" i="6"/>
  <c r="S268" i="6"/>
  <c r="R268" i="6"/>
  <c r="Q268" i="6"/>
  <c r="AB267" i="6"/>
  <c r="AA267" i="6"/>
  <c r="Z267" i="6"/>
  <c r="N267" i="6" s="1"/>
  <c r="Y267" i="6"/>
  <c r="M267" i="6" s="1"/>
  <c r="V267" i="6"/>
  <c r="U267" i="6"/>
  <c r="T267" i="6"/>
  <c r="S267" i="6"/>
  <c r="R267" i="6"/>
  <c r="Q267" i="6"/>
  <c r="AB266" i="6"/>
  <c r="AA266" i="6"/>
  <c r="Z266" i="6"/>
  <c r="N266" i="6" s="1"/>
  <c r="Y266" i="6"/>
  <c r="M266" i="6" s="1"/>
  <c r="V266" i="6"/>
  <c r="U266" i="6"/>
  <c r="T266" i="6"/>
  <c r="S266" i="6"/>
  <c r="R266" i="6"/>
  <c r="Q266" i="6"/>
  <c r="AB265" i="6"/>
  <c r="AA265" i="6"/>
  <c r="Z265" i="6"/>
  <c r="N265" i="6" s="1"/>
  <c r="Y265" i="6"/>
  <c r="M265" i="6" s="1"/>
  <c r="V265" i="6"/>
  <c r="U265" i="6"/>
  <c r="T265" i="6"/>
  <c r="S265" i="6"/>
  <c r="R265" i="6"/>
  <c r="Q265" i="6"/>
  <c r="AB264" i="6"/>
  <c r="AA264" i="6"/>
  <c r="Z264" i="6"/>
  <c r="N264" i="6" s="1"/>
  <c r="Y264" i="6"/>
  <c r="M264" i="6" s="1"/>
  <c r="V264" i="6"/>
  <c r="U264" i="6"/>
  <c r="T264" i="6"/>
  <c r="S264" i="6"/>
  <c r="R264" i="6"/>
  <c r="Q264" i="6"/>
  <c r="AB263" i="6"/>
  <c r="AA263" i="6"/>
  <c r="Z263" i="6"/>
  <c r="N263" i="6" s="1"/>
  <c r="Y263" i="6"/>
  <c r="M263" i="6" s="1"/>
  <c r="V263" i="6"/>
  <c r="U263" i="6"/>
  <c r="T263" i="6"/>
  <c r="S263" i="6"/>
  <c r="R263" i="6"/>
  <c r="Q263" i="6"/>
  <c r="AB262" i="6"/>
  <c r="AA262" i="6"/>
  <c r="Z262" i="6"/>
  <c r="N262" i="6" s="1"/>
  <c r="Y262" i="6"/>
  <c r="M262" i="6" s="1"/>
  <c r="V262" i="6"/>
  <c r="U262" i="6"/>
  <c r="T262" i="6"/>
  <c r="S262" i="6"/>
  <c r="R262" i="6"/>
  <c r="Q262" i="6"/>
  <c r="AB261" i="6"/>
  <c r="AA261" i="6"/>
  <c r="Z261" i="6"/>
  <c r="N261" i="6" s="1"/>
  <c r="Y261" i="6"/>
  <c r="M261" i="6" s="1"/>
  <c r="V261" i="6"/>
  <c r="U261" i="6"/>
  <c r="T261" i="6"/>
  <c r="S261" i="6"/>
  <c r="R261" i="6"/>
  <c r="Q261" i="6"/>
  <c r="AB260" i="6"/>
  <c r="AA260" i="6"/>
  <c r="Z260" i="6"/>
  <c r="N260" i="6" s="1"/>
  <c r="Y260" i="6"/>
  <c r="M260" i="6" s="1"/>
  <c r="V260" i="6"/>
  <c r="U260" i="6"/>
  <c r="T260" i="6"/>
  <c r="S260" i="6"/>
  <c r="R260" i="6"/>
  <c r="Q260" i="6"/>
  <c r="AB259" i="6"/>
  <c r="AA259" i="6"/>
  <c r="Z259" i="6"/>
  <c r="N259" i="6" s="1"/>
  <c r="Y259" i="6"/>
  <c r="M259" i="6" s="1"/>
  <c r="V259" i="6"/>
  <c r="U259" i="6"/>
  <c r="T259" i="6"/>
  <c r="S259" i="6"/>
  <c r="R259" i="6"/>
  <c r="Q259" i="6"/>
  <c r="AB258" i="6"/>
  <c r="AA258" i="6"/>
  <c r="Z258" i="6"/>
  <c r="N258" i="6" s="1"/>
  <c r="Y258" i="6"/>
  <c r="M258" i="6" s="1"/>
  <c r="V258" i="6"/>
  <c r="U258" i="6"/>
  <c r="T258" i="6"/>
  <c r="S258" i="6"/>
  <c r="R258" i="6"/>
  <c r="Q258" i="6"/>
  <c r="AB257" i="6"/>
  <c r="AA257" i="6"/>
  <c r="Z257" i="6"/>
  <c r="N257" i="6" s="1"/>
  <c r="Y257" i="6"/>
  <c r="M257" i="6" s="1"/>
  <c r="V257" i="6"/>
  <c r="U257" i="6"/>
  <c r="T257" i="6"/>
  <c r="S257" i="6"/>
  <c r="R257" i="6"/>
  <c r="Q257" i="6"/>
  <c r="AB256" i="6"/>
  <c r="AA256" i="6"/>
  <c r="Z256" i="6"/>
  <c r="N256" i="6" s="1"/>
  <c r="Y256" i="6"/>
  <c r="M256" i="6" s="1"/>
  <c r="V256" i="6"/>
  <c r="U256" i="6"/>
  <c r="T256" i="6"/>
  <c r="S256" i="6"/>
  <c r="R256" i="6"/>
  <c r="Q256" i="6"/>
  <c r="AB255" i="6"/>
  <c r="AA255" i="6"/>
  <c r="Z255" i="6"/>
  <c r="N255" i="6" s="1"/>
  <c r="Y255" i="6"/>
  <c r="M255" i="6" s="1"/>
  <c r="V255" i="6"/>
  <c r="U255" i="6"/>
  <c r="T255" i="6"/>
  <c r="S255" i="6"/>
  <c r="R255" i="6"/>
  <c r="Q255" i="6"/>
  <c r="AB254" i="6"/>
  <c r="AA254" i="6"/>
  <c r="Z254" i="6"/>
  <c r="N254" i="6" s="1"/>
  <c r="Y254" i="6"/>
  <c r="M254" i="6" s="1"/>
  <c r="V254" i="6"/>
  <c r="U254" i="6"/>
  <c r="T254" i="6"/>
  <c r="S254" i="6"/>
  <c r="R254" i="6"/>
  <c r="Q254" i="6"/>
  <c r="AB253" i="6"/>
  <c r="AA253" i="6"/>
  <c r="Z253" i="6"/>
  <c r="N253" i="6" s="1"/>
  <c r="Y253" i="6"/>
  <c r="M253" i="6" s="1"/>
  <c r="V253" i="6"/>
  <c r="U253" i="6"/>
  <c r="T253" i="6"/>
  <c r="S253" i="6"/>
  <c r="R253" i="6"/>
  <c r="Q253" i="6"/>
  <c r="AB252" i="6"/>
  <c r="AA252" i="6"/>
  <c r="Z252" i="6"/>
  <c r="N252" i="6" s="1"/>
  <c r="Y252" i="6"/>
  <c r="M252" i="6" s="1"/>
  <c r="V252" i="6"/>
  <c r="U252" i="6"/>
  <c r="T252" i="6"/>
  <c r="S252" i="6"/>
  <c r="R252" i="6"/>
  <c r="Q252" i="6"/>
  <c r="AB251" i="6"/>
  <c r="AA251" i="6"/>
  <c r="Z251" i="6"/>
  <c r="N251" i="6" s="1"/>
  <c r="Y251" i="6"/>
  <c r="M251" i="6" s="1"/>
  <c r="V251" i="6"/>
  <c r="U251" i="6"/>
  <c r="T251" i="6"/>
  <c r="S251" i="6"/>
  <c r="R251" i="6"/>
  <c r="Q251" i="6"/>
  <c r="AB250" i="6"/>
  <c r="AA250" i="6"/>
  <c r="Z250" i="6"/>
  <c r="N250" i="6" s="1"/>
  <c r="Y250" i="6"/>
  <c r="M250" i="6" s="1"/>
  <c r="V250" i="6"/>
  <c r="U250" i="6"/>
  <c r="T250" i="6"/>
  <c r="S250" i="6"/>
  <c r="R250" i="6"/>
  <c r="Q250" i="6"/>
  <c r="AB249" i="6"/>
  <c r="AA249" i="6"/>
  <c r="Z249" i="6"/>
  <c r="N249" i="6" s="1"/>
  <c r="Y249" i="6"/>
  <c r="M249" i="6" s="1"/>
  <c r="V249" i="6"/>
  <c r="U249" i="6"/>
  <c r="T249" i="6"/>
  <c r="S249" i="6"/>
  <c r="R249" i="6"/>
  <c r="Q249" i="6"/>
  <c r="AB248" i="6"/>
  <c r="AA248" i="6"/>
  <c r="Z248" i="6"/>
  <c r="N248" i="6" s="1"/>
  <c r="Y248" i="6"/>
  <c r="M248" i="6" s="1"/>
  <c r="V248" i="6"/>
  <c r="U248" i="6"/>
  <c r="T248" i="6"/>
  <c r="S248" i="6"/>
  <c r="R248" i="6"/>
  <c r="Q248" i="6"/>
  <c r="AB247" i="6"/>
  <c r="AA247" i="6"/>
  <c r="Z247" i="6"/>
  <c r="N247" i="6" s="1"/>
  <c r="Y247" i="6"/>
  <c r="M247" i="6" s="1"/>
  <c r="V247" i="6"/>
  <c r="U247" i="6"/>
  <c r="T247" i="6"/>
  <c r="S247" i="6"/>
  <c r="R247" i="6"/>
  <c r="Q247" i="6"/>
  <c r="AB246" i="6"/>
  <c r="AA246" i="6"/>
  <c r="Z246" i="6"/>
  <c r="N246" i="6" s="1"/>
  <c r="Y246" i="6"/>
  <c r="M246" i="6" s="1"/>
  <c r="V246" i="6"/>
  <c r="U246" i="6"/>
  <c r="T246" i="6"/>
  <c r="S246" i="6"/>
  <c r="R246" i="6"/>
  <c r="Q246" i="6"/>
  <c r="AB245" i="6"/>
  <c r="AA245" i="6"/>
  <c r="Z245" i="6"/>
  <c r="N245" i="6" s="1"/>
  <c r="Y245" i="6"/>
  <c r="M245" i="6" s="1"/>
  <c r="V245" i="6"/>
  <c r="U245" i="6"/>
  <c r="T245" i="6"/>
  <c r="S245" i="6"/>
  <c r="R245" i="6"/>
  <c r="Q245" i="6"/>
  <c r="AB244" i="6"/>
  <c r="AA244" i="6"/>
  <c r="Z244" i="6"/>
  <c r="N244" i="6" s="1"/>
  <c r="Y244" i="6"/>
  <c r="M244" i="6" s="1"/>
  <c r="V244" i="6"/>
  <c r="U244" i="6"/>
  <c r="T244" i="6"/>
  <c r="S244" i="6"/>
  <c r="R244" i="6"/>
  <c r="Q244" i="6"/>
  <c r="AB243" i="6"/>
  <c r="AA243" i="6"/>
  <c r="Z243" i="6"/>
  <c r="N243" i="6" s="1"/>
  <c r="Y243" i="6"/>
  <c r="M243" i="6" s="1"/>
  <c r="V243" i="6"/>
  <c r="U243" i="6"/>
  <c r="T243" i="6"/>
  <c r="S243" i="6"/>
  <c r="R243" i="6"/>
  <c r="Q243" i="6"/>
  <c r="AB242" i="6"/>
  <c r="AA242" i="6"/>
  <c r="Z242" i="6"/>
  <c r="N242" i="6" s="1"/>
  <c r="Y242" i="6"/>
  <c r="M242" i="6" s="1"/>
  <c r="V242" i="6"/>
  <c r="U242" i="6"/>
  <c r="T242" i="6"/>
  <c r="S242" i="6"/>
  <c r="R242" i="6"/>
  <c r="Q242" i="6"/>
  <c r="AB241" i="6"/>
  <c r="AA241" i="6"/>
  <c r="Z241" i="6"/>
  <c r="N241" i="6" s="1"/>
  <c r="Y241" i="6"/>
  <c r="M241" i="6" s="1"/>
  <c r="V241" i="6"/>
  <c r="U241" i="6"/>
  <c r="T241" i="6"/>
  <c r="S241" i="6"/>
  <c r="R241" i="6"/>
  <c r="Q241" i="6"/>
  <c r="AB240" i="6"/>
  <c r="AA240" i="6"/>
  <c r="Z240" i="6"/>
  <c r="N240" i="6" s="1"/>
  <c r="Y240" i="6"/>
  <c r="M240" i="6" s="1"/>
  <c r="V240" i="6"/>
  <c r="U240" i="6"/>
  <c r="T240" i="6"/>
  <c r="S240" i="6"/>
  <c r="R240" i="6"/>
  <c r="Q240" i="6"/>
  <c r="AB239" i="6"/>
  <c r="AA239" i="6"/>
  <c r="Z239" i="6"/>
  <c r="N239" i="6" s="1"/>
  <c r="Y239" i="6"/>
  <c r="M239" i="6" s="1"/>
  <c r="V239" i="6"/>
  <c r="U239" i="6"/>
  <c r="T239" i="6"/>
  <c r="S239" i="6"/>
  <c r="R239" i="6"/>
  <c r="Q239" i="6"/>
  <c r="AB238" i="6"/>
  <c r="AA238" i="6"/>
  <c r="Z238" i="6"/>
  <c r="N238" i="6" s="1"/>
  <c r="Y238" i="6"/>
  <c r="M238" i="6" s="1"/>
  <c r="V238" i="6"/>
  <c r="U238" i="6"/>
  <c r="T238" i="6"/>
  <c r="S238" i="6"/>
  <c r="R238" i="6"/>
  <c r="Q238" i="6"/>
  <c r="AB237" i="6"/>
  <c r="AA237" i="6"/>
  <c r="Z237" i="6"/>
  <c r="N237" i="6" s="1"/>
  <c r="Y237" i="6"/>
  <c r="M237" i="6" s="1"/>
  <c r="V237" i="6"/>
  <c r="U237" i="6"/>
  <c r="T237" i="6"/>
  <c r="S237" i="6"/>
  <c r="R237" i="6"/>
  <c r="Q237" i="6"/>
  <c r="AB236" i="6"/>
  <c r="AA236" i="6"/>
  <c r="Z236" i="6"/>
  <c r="N236" i="6" s="1"/>
  <c r="Y236" i="6"/>
  <c r="M236" i="6" s="1"/>
  <c r="V236" i="6"/>
  <c r="U236" i="6"/>
  <c r="T236" i="6"/>
  <c r="S236" i="6"/>
  <c r="R236" i="6"/>
  <c r="Q236" i="6"/>
  <c r="AB235" i="6"/>
  <c r="AA235" i="6"/>
  <c r="Z235" i="6"/>
  <c r="N235" i="6" s="1"/>
  <c r="Y235" i="6"/>
  <c r="M235" i="6" s="1"/>
  <c r="V235" i="6"/>
  <c r="U235" i="6"/>
  <c r="T235" i="6"/>
  <c r="S235" i="6"/>
  <c r="R235" i="6"/>
  <c r="Q235" i="6"/>
  <c r="AB234" i="6"/>
  <c r="AA234" i="6"/>
  <c r="Z234" i="6"/>
  <c r="N234" i="6" s="1"/>
  <c r="Y234" i="6"/>
  <c r="M234" i="6" s="1"/>
  <c r="V234" i="6"/>
  <c r="U234" i="6"/>
  <c r="T234" i="6"/>
  <c r="S234" i="6"/>
  <c r="R234" i="6"/>
  <c r="Q234" i="6"/>
  <c r="AB233" i="6"/>
  <c r="AA233" i="6"/>
  <c r="Z233" i="6"/>
  <c r="N233" i="6" s="1"/>
  <c r="Y233" i="6"/>
  <c r="M233" i="6" s="1"/>
  <c r="V233" i="6"/>
  <c r="U233" i="6"/>
  <c r="T233" i="6"/>
  <c r="S233" i="6"/>
  <c r="R233" i="6"/>
  <c r="Q233" i="6"/>
  <c r="AB232" i="6"/>
  <c r="AA232" i="6"/>
  <c r="Z232" i="6"/>
  <c r="N232" i="6" s="1"/>
  <c r="Y232" i="6"/>
  <c r="M232" i="6" s="1"/>
  <c r="V232" i="6"/>
  <c r="U232" i="6"/>
  <c r="T232" i="6"/>
  <c r="S232" i="6"/>
  <c r="R232" i="6"/>
  <c r="Q232" i="6"/>
  <c r="AB231" i="6"/>
  <c r="AA231" i="6"/>
  <c r="Z231" i="6"/>
  <c r="N231" i="6" s="1"/>
  <c r="Y231" i="6"/>
  <c r="M231" i="6" s="1"/>
  <c r="V231" i="6"/>
  <c r="U231" i="6"/>
  <c r="T231" i="6"/>
  <c r="S231" i="6"/>
  <c r="R231" i="6"/>
  <c r="Q231" i="6"/>
  <c r="AB230" i="6"/>
  <c r="AA230" i="6"/>
  <c r="Z230" i="6"/>
  <c r="N230" i="6" s="1"/>
  <c r="Y230" i="6"/>
  <c r="M230" i="6" s="1"/>
  <c r="V230" i="6"/>
  <c r="U230" i="6"/>
  <c r="T230" i="6"/>
  <c r="S230" i="6"/>
  <c r="R230" i="6"/>
  <c r="Q230" i="6"/>
  <c r="AB229" i="6"/>
  <c r="AA229" i="6"/>
  <c r="Z229" i="6"/>
  <c r="N229" i="6" s="1"/>
  <c r="Y229" i="6"/>
  <c r="M229" i="6" s="1"/>
  <c r="V229" i="6"/>
  <c r="U229" i="6"/>
  <c r="T229" i="6"/>
  <c r="S229" i="6"/>
  <c r="R229" i="6"/>
  <c r="Q229" i="6"/>
  <c r="AB228" i="6"/>
  <c r="AA228" i="6"/>
  <c r="Z228" i="6"/>
  <c r="N228" i="6" s="1"/>
  <c r="Y228" i="6"/>
  <c r="M228" i="6" s="1"/>
  <c r="V228" i="6"/>
  <c r="U228" i="6"/>
  <c r="T228" i="6"/>
  <c r="S228" i="6"/>
  <c r="R228" i="6"/>
  <c r="Q228" i="6"/>
  <c r="AB227" i="6"/>
  <c r="AA227" i="6"/>
  <c r="Z227" i="6"/>
  <c r="N227" i="6" s="1"/>
  <c r="Y227" i="6"/>
  <c r="M227" i="6" s="1"/>
  <c r="V227" i="6"/>
  <c r="U227" i="6"/>
  <c r="T227" i="6"/>
  <c r="S227" i="6"/>
  <c r="R227" i="6"/>
  <c r="Q227" i="6"/>
  <c r="AB226" i="6"/>
  <c r="AA226" i="6"/>
  <c r="Z226" i="6"/>
  <c r="N226" i="6" s="1"/>
  <c r="Y226" i="6"/>
  <c r="M226" i="6" s="1"/>
  <c r="V226" i="6"/>
  <c r="U226" i="6"/>
  <c r="T226" i="6"/>
  <c r="S226" i="6"/>
  <c r="R226" i="6"/>
  <c r="Q226" i="6"/>
  <c r="AB225" i="6"/>
  <c r="AA225" i="6"/>
  <c r="Z225" i="6"/>
  <c r="N225" i="6" s="1"/>
  <c r="Y225" i="6"/>
  <c r="M225" i="6" s="1"/>
  <c r="V225" i="6"/>
  <c r="U225" i="6"/>
  <c r="T225" i="6"/>
  <c r="S225" i="6"/>
  <c r="R225" i="6"/>
  <c r="Q225" i="6"/>
  <c r="AB224" i="6"/>
  <c r="AA224" i="6"/>
  <c r="Z224" i="6"/>
  <c r="N224" i="6" s="1"/>
  <c r="Y224" i="6"/>
  <c r="M224" i="6" s="1"/>
  <c r="V224" i="6"/>
  <c r="U224" i="6"/>
  <c r="T224" i="6"/>
  <c r="S224" i="6"/>
  <c r="R224" i="6"/>
  <c r="Q224" i="6"/>
  <c r="AB223" i="6"/>
  <c r="AA223" i="6"/>
  <c r="Z223" i="6"/>
  <c r="N223" i="6" s="1"/>
  <c r="Y223" i="6"/>
  <c r="M223" i="6" s="1"/>
  <c r="V223" i="6"/>
  <c r="U223" i="6"/>
  <c r="T223" i="6"/>
  <c r="S223" i="6"/>
  <c r="R223" i="6"/>
  <c r="Q223" i="6"/>
  <c r="AB222" i="6"/>
  <c r="AA222" i="6"/>
  <c r="Z222" i="6"/>
  <c r="N222" i="6" s="1"/>
  <c r="Y222" i="6"/>
  <c r="M222" i="6" s="1"/>
  <c r="V222" i="6"/>
  <c r="U222" i="6"/>
  <c r="T222" i="6"/>
  <c r="S222" i="6"/>
  <c r="R222" i="6"/>
  <c r="Q222" i="6"/>
  <c r="AB221" i="6"/>
  <c r="AA221" i="6"/>
  <c r="Z221" i="6"/>
  <c r="N221" i="6" s="1"/>
  <c r="Y221" i="6"/>
  <c r="M221" i="6" s="1"/>
  <c r="V221" i="6"/>
  <c r="U221" i="6"/>
  <c r="T221" i="6"/>
  <c r="S221" i="6"/>
  <c r="R221" i="6"/>
  <c r="Q221" i="6"/>
  <c r="AB220" i="6"/>
  <c r="AA220" i="6"/>
  <c r="Z220" i="6"/>
  <c r="N220" i="6" s="1"/>
  <c r="Y220" i="6"/>
  <c r="M220" i="6" s="1"/>
  <c r="V220" i="6"/>
  <c r="U220" i="6"/>
  <c r="T220" i="6"/>
  <c r="S220" i="6"/>
  <c r="R220" i="6"/>
  <c r="Q220" i="6"/>
  <c r="AB219" i="6"/>
  <c r="AA219" i="6"/>
  <c r="Z219" i="6"/>
  <c r="N219" i="6" s="1"/>
  <c r="Y219" i="6"/>
  <c r="M219" i="6" s="1"/>
  <c r="V219" i="6"/>
  <c r="U219" i="6"/>
  <c r="T219" i="6"/>
  <c r="S219" i="6"/>
  <c r="R219" i="6"/>
  <c r="Q219" i="6"/>
  <c r="AB218" i="6"/>
  <c r="AA218" i="6"/>
  <c r="Z218" i="6"/>
  <c r="N218" i="6" s="1"/>
  <c r="Y218" i="6"/>
  <c r="M218" i="6" s="1"/>
  <c r="V218" i="6"/>
  <c r="U218" i="6"/>
  <c r="T218" i="6"/>
  <c r="S218" i="6"/>
  <c r="R218" i="6"/>
  <c r="Q218" i="6"/>
  <c r="AB217" i="6"/>
  <c r="AA217" i="6"/>
  <c r="Z217" i="6"/>
  <c r="N217" i="6" s="1"/>
  <c r="Y217" i="6"/>
  <c r="M217" i="6" s="1"/>
  <c r="V217" i="6"/>
  <c r="U217" i="6"/>
  <c r="T217" i="6"/>
  <c r="S217" i="6"/>
  <c r="R217" i="6"/>
  <c r="Q217" i="6"/>
  <c r="AB216" i="6"/>
  <c r="AA216" i="6"/>
  <c r="Z216" i="6"/>
  <c r="N216" i="6" s="1"/>
  <c r="Y216" i="6"/>
  <c r="M216" i="6" s="1"/>
  <c r="V216" i="6"/>
  <c r="U216" i="6"/>
  <c r="T216" i="6"/>
  <c r="S216" i="6"/>
  <c r="R216" i="6"/>
  <c r="Q216" i="6"/>
  <c r="AB215" i="6"/>
  <c r="AA215" i="6"/>
  <c r="Z215" i="6"/>
  <c r="N215" i="6" s="1"/>
  <c r="Y215" i="6"/>
  <c r="M215" i="6" s="1"/>
  <c r="V215" i="6"/>
  <c r="U215" i="6"/>
  <c r="T215" i="6"/>
  <c r="S215" i="6"/>
  <c r="R215" i="6"/>
  <c r="Q215" i="6"/>
  <c r="AB214" i="6"/>
  <c r="AA214" i="6"/>
  <c r="Z214" i="6"/>
  <c r="N214" i="6" s="1"/>
  <c r="Y214" i="6"/>
  <c r="M214" i="6" s="1"/>
  <c r="V214" i="6"/>
  <c r="U214" i="6"/>
  <c r="T214" i="6"/>
  <c r="S214" i="6"/>
  <c r="R214" i="6"/>
  <c r="Q214" i="6"/>
  <c r="AB213" i="6"/>
  <c r="AA213" i="6"/>
  <c r="Z213" i="6"/>
  <c r="N213" i="6" s="1"/>
  <c r="Y213" i="6"/>
  <c r="M213" i="6" s="1"/>
  <c r="V213" i="6"/>
  <c r="U213" i="6"/>
  <c r="T213" i="6"/>
  <c r="S213" i="6"/>
  <c r="R213" i="6"/>
  <c r="Q213" i="6"/>
  <c r="AB212" i="6"/>
  <c r="AA212" i="6"/>
  <c r="Z212" i="6"/>
  <c r="N212" i="6" s="1"/>
  <c r="Y212" i="6"/>
  <c r="M212" i="6" s="1"/>
  <c r="V212" i="6"/>
  <c r="U212" i="6"/>
  <c r="T212" i="6"/>
  <c r="S212" i="6"/>
  <c r="R212" i="6"/>
  <c r="Q212" i="6"/>
  <c r="AB211" i="6"/>
  <c r="AA211" i="6"/>
  <c r="Z211" i="6"/>
  <c r="N211" i="6" s="1"/>
  <c r="Y211" i="6"/>
  <c r="M211" i="6" s="1"/>
  <c r="V211" i="6"/>
  <c r="U211" i="6"/>
  <c r="T211" i="6"/>
  <c r="S211" i="6"/>
  <c r="R211" i="6"/>
  <c r="Q211" i="6"/>
  <c r="AB210" i="6"/>
  <c r="AA210" i="6"/>
  <c r="Z210" i="6"/>
  <c r="N210" i="6" s="1"/>
  <c r="Y210" i="6"/>
  <c r="M210" i="6" s="1"/>
  <c r="V210" i="6"/>
  <c r="U210" i="6"/>
  <c r="T210" i="6"/>
  <c r="S210" i="6"/>
  <c r="R210" i="6"/>
  <c r="Q210" i="6"/>
  <c r="AB209" i="6"/>
  <c r="AA209" i="6"/>
  <c r="Z209" i="6"/>
  <c r="N209" i="6" s="1"/>
  <c r="Y209" i="6"/>
  <c r="M209" i="6" s="1"/>
  <c r="V209" i="6"/>
  <c r="U209" i="6"/>
  <c r="T209" i="6"/>
  <c r="S209" i="6"/>
  <c r="R209" i="6"/>
  <c r="Q209" i="6"/>
  <c r="AB208" i="6"/>
  <c r="AA208" i="6"/>
  <c r="Z208" i="6"/>
  <c r="N208" i="6" s="1"/>
  <c r="Y208" i="6"/>
  <c r="M208" i="6" s="1"/>
  <c r="V208" i="6"/>
  <c r="U208" i="6"/>
  <c r="T208" i="6"/>
  <c r="S208" i="6"/>
  <c r="R208" i="6"/>
  <c r="Q208" i="6"/>
  <c r="AB207" i="6"/>
  <c r="AA207" i="6"/>
  <c r="Z207" i="6"/>
  <c r="N207" i="6" s="1"/>
  <c r="Y207" i="6"/>
  <c r="M207" i="6" s="1"/>
  <c r="V207" i="6"/>
  <c r="U207" i="6"/>
  <c r="T207" i="6"/>
  <c r="S207" i="6"/>
  <c r="R207" i="6"/>
  <c r="Q207" i="6"/>
  <c r="AB206" i="6"/>
  <c r="AA206" i="6"/>
  <c r="Z206" i="6"/>
  <c r="N206" i="6" s="1"/>
  <c r="Y206" i="6"/>
  <c r="M206" i="6" s="1"/>
  <c r="V206" i="6"/>
  <c r="U206" i="6"/>
  <c r="T206" i="6"/>
  <c r="S206" i="6"/>
  <c r="R206" i="6"/>
  <c r="Q206" i="6"/>
  <c r="AB205" i="6"/>
  <c r="AA205" i="6"/>
  <c r="Z205" i="6"/>
  <c r="N205" i="6" s="1"/>
  <c r="Y205" i="6"/>
  <c r="M205" i="6" s="1"/>
  <c r="V205" i="6"/>
  <c r="U205" i="6"/>
  <c r="T205" i="6"/>
  <c r="S205" i="6"/>
  <c r="R205" i="6"/>
  <c r="Q205" i="6"/>
  <c r="AB204" i="6"/>
  <c r="AA204" i="6"/>
  <c r="Z204" i="6"/>
  <c r="N204" i="6" s="1"/>
  <c r="Y204" i="6"/>
  <c r="M204" i="6" s="1"/>
  <c r="V204" i="6"/>
  <c r="U204" i="6"/>
  <c r="T204" i="6"/>
  <c r="S204" i="6"/>
  <c r="R204" i="6"/>
  <c r="Q204" i="6"/>
  <c r="AB203" i="6"/>
  <c r="AA203" i="6"/>
  <c r="Z203" i="6"/>
  <c r="N203" i="6" s="1"/>
  <c r="Y203" i="6"/>
  <c r="M203" i="6" s="1"/>
  <c r="V203" i="6"/>
  <c r="U203" i="6"/>
  <c r="T203" i="6"/>
  <c r="S203" i="6"/>
  <c r="R203" i="6"/>
  <c r="Q203" i="6"/>
  <c r="AB202" i="6"/>
  <c r="AA202" i="6"/>
  <c r="Z202" i="6"/>
  <c r="N202" i="6" s="1"/>
  <c r="Y202" i="6"/>
  <c r="M202" i="6" s="1"/>
  <c r="V202" i="6"/>
  <c r="U202" i="6"/>
  <c r="T202" i="6"/>
  <c r="S202" i="6"/>
  <c r="R202" i="6"/>
  <c r="Q202" i="6"/>
  <c r="AB201" i="6"/>
  <c r="AA201" i="6"/>
  <c r="Z201" i="6"/>
  <c r="N201" i="6" s="1"/>
  <c r="Y201" i="6"/>
  <c r="M201" i="6" s="1"/>
  <c r="V201" i="6"/>
  <c r="U201" i="6"/>
  <c r="T201" i="6"/>
  <c r="S201" i="6"/>
  <c r="R201" i="6"/>
  <c r="Q201" i="6"/>
  <c r="AB200" i="6"/>
  <c r="AA200" i="6"/>
  <c r="Z200" i="6"/>
  <c r="N200" i="6" s="1"/>
  <c r="Y200" i="6"/>
  <c r="M200" i="6" s="1"/>
  <c r="V200" i="6"/>
  <c r="U200" i="6"/>
  <c r="T200" i="6"/>
  <c r="S200" i="6"/>
  <c r="R200" i="6"/>
  <c r="Q200" i="6"/>
  <c r="AB199" i="6"/>
  <c r="AA199" i="6"/>
  <c r="Z199" i="6"/>
  <c r="N199" i="6" s="1"/>
  <c r="Y199" i="6"/>
  <c r="M199" i="6" s="1"/>
  <c r="V199" i="6"/>
  <c r="U199" i="6"/>
  <c r="T199" i="6"/>
  <c r="S199" i="6"/>
  <c r="R199" i="6"/>
  <c r="Q199" i="6"/>
  <c r="AB198" i="6"/>
  <c r="AA198" i="6"/>
  <c r="Z198" i="6"/>
  <c r="N198" i="6" s="1"/>
  <c r="Y198" i="6"/>
  <c r="M198" i="6" s="1"/>
  <c r="V198" i="6"/>
  <c r="U198" i="6"/>
  <c r="T198" i="6"/>
  <c r="S198" i="6"/>
  <c r="R198" i="6"/>
  <c r="Q198" i="6"/>
  <c r="AB197" i="6"/>
  <c r="AA197" i="6"/>
  <c r="Z197" i="6"/>
  <c r="N197" i="6" s="1"/>
  <c r="Y197" i="6"/>
  <c r="M197" i="6" s="1"/>
  <c r="V197" i="6"/>
  <c r="U197" i="6"/>
  <c r="T197" i="6"/>
  <c r="S197" i="6"/>
  <c r="R197" i="6"/>
  <c r="Q197" i="6"/>
  <c r="AB196" i="6"/>
  <c r="AA196" i="6"/>
  <c r="Z196" i="6"/>
  <c r="N196" i="6" s="1"/>
  <c r="Y196" i="6"/>
  <c r="M196" i="6" s="1"/>
  <c r="V196" i="6"/>
  <c r="U196" i="6"/>
  <c r="T196" i="6"/>
  <c r="S196" i="6"/>
  <c r="R196" i="6"/>
  <c r="Q196" i="6"/>
  <c r="AB195" i="6"/>
  <c r="AA195" i="6"/>
  <c r="Z195" i="6"/>
  <c r="N195" i="6" s="1"/>
  <c r="Y195" i="6"/>
  <c r="M195" i="6" s="1"/>
  <c r="V195" i="6"/>
  <c r="U195" i="6"/>
  <c r="T195" i="6"/>
  <c r="S195" i="6"/>
  <c r="R195" i="6"/>
  <c r="Q195" i="6"/>
  <c r="AB194" i="6"/>
  <c r="AA194" i="6"/>
  <c r="Z194" i="6"/>
  <c r="N194" i="6" s="1"/>
  <c r="Y194" i="6"/>
  <c r="M194" i="6" s="1"/>
  <c r="V194" i="6"/>
  <c r="U194" i="6"/>
  <c r="T194" i="6"/>
  <c r="S194" i="6"/>
  <c r="R194" i="6"/>
  <c r="Q194" i="6"/>
  <c r="AB193" i="6"/>
  <c r="AA193" i="6"/>
  <c r="Z193" i="6"/>
  <c r="N193" i="6" s="1"/>
  <c r="Y193" i="6"/>
  <c r="M193" i="6" s="1"/>
  <c r="V193" i="6"/>
  <c r="U193" i="6"/>
  <c r="T193" i="6"/>
  <c r="S193" i="6"/>
  <c r="R193" i="6"/>
  <c r="Q193" i="6"/>
  <c r="AB192" i="6"/>
  <c r="AA192" i="6"/>
  <c r="Z192" i="6"/>
  <c r="N192" i="6" s="1"/>
  <c r="Y192" i="6"/>
  <c r="M192" i="6" s="1"/>
  <c r="V192" i="6"/>
  <c r="U192" i="6"/>
  <c r="T192" i="6"/>
  <c r="S192" i="6"/>
  <c r="R192" i="6"/>
  <c r="Q192" i="6"/>
  <c r="AB191" i="6"/>
  <c r="AA191" i="6"/>
  <c r="Z191" i="6"/>
  <c r="N191" i="6" s="1"/>
  <c r="Y191" i="6"/>
  <c r="M191" i="6" s="1"/>
  <c r="V191" i="6"/>
  <c r="U191" i="6"/>
  <c r="T191" i="6"/>
  <c r="S191" i="6"/>
  <c r="R191" i="6"/>
  <c r="Q191" i="6"/>
  <c r="AB190" i="6"/>
  <c r="AA190" i="6"/>
  <c r="Z190" i="6"/>
  <c r="N190" i="6" s="1"/>
  <c r="Y190" i="6"/>
  <c r="M190" i="6" s="1"/>
  <c r="V190" i="6"/>
  <c r="U190" i="6"/>
  <c r="T190" i="6"/>
  <c r="S190" i="6"/>
  <c r="R190" i="6"/>
  <c r="Q190" i="6"/>
  <c r="AB189" i="6"/>
  <c r="AA189" i="6"/>
  <c r="Z189" i="6"/>
  <c r="N189" i="6" s="1"/>
  <c r="Y189" i="6"/>
  <c r="M189" i="6" s="1"/>
  <c r="V189" i="6"/>
  <c r="U189" i="6"/>
  <c r="T189" i="6"/>
  <c r="S189" i="6"/>
  <c r="R189" i="6"/>
  <c r="Q189" i="6"/>
  <c r="AB188" i="6"/>
  <c r="AA188" i="6"/>
  <c r="Z188" i="6"/>
  <c r="N188" i="6" s="1"/>
  <c r="Y188" i="6"/>
  <c r="M188" i="6" s="1"/>
  <c r="V188" i="6"/>
  <c r="U188" i="6"/>
  <c r="T188" i="6"/>
  <c r="S188" i="6"/>
  <c r="R188" i="6"/>
  <c r="Q188" i="6"/>
  <c r="AB187" i="6"/>
  <c r="AA187" i="6"/>
  <c r="Z187" i="6"/>
  <c r="N187" i="6" s="1"/>
  <c r="Y187" i="6"/>
  <c r="M187" i="6" s="1"/>
  <c r="V187" i="6"/>
  <c r="U187" i="6"/>
  <c r="T187" i="6"/>
  <c r="S187" i="6"/>
  <c r="R187" i="6"/>
  <c r="Q187" i="6"/>
  <c r="AB186" i="6"/>
  <c r="AA186" i="6"/>
  <c r="Z186" i="6"/>
  <c r="N186" i="6" s="1"/>
  <c r="Y186" i="6"/>
  <c r="M186" i="6" s="1"/>
  <c r="V186" i="6"/>
  <c r="U186" i="6"/>
  <c r="T186" i="6"/>
  <c r="S186" i="6"/>
  <c r="R186" i="6"/>
  <c r="Q186" i="6"/>
  <c r="AB185" i="6"/>
  <c r="AA185" i="6"/>
  <c r="Z185" i="6"/>
  <c r="N185" i="6" s="1"/>
  <c r="Y185" i="6"/>
  <c r="M185" i="6" s="1"/>
  <c r="V185" i="6"/>
  <c r="U185" i="6"/>
  <c r="T185" i="6"/>
  <c r="S185" i="6"/>
  <c r="R185" i="6"/>
  <c r="Q185" i="6"/>
  <c r="AB184" i="6"/>
  <c r="AA184" i="6"/>
  <c r="Z184" i="6"/>
  <c r="N184" i="6" s="1"/>
  <c r="Y184" i="6"/>
  <c r="M184" i="6" s="1"/>
  <c r="V184" i="6"/>
  <c r="U184" i="6"/>
  <c r="T184" i="6"/>
  <c r="S184" i="6"/>
  <c r="R184" i="6"/>
  <c r="Q184" i="6"/>
  <c r="AB183" i="6"/>
  <c r="AA183" i="6"/>
  <c r="Z183" i="6"/>
  <c r="N183" i="6" s="1"/>
  <c r="Y183" i="6"/>
  <c r="M183" i="6" s="1"/>
  <c r="V183" i="6"/>
  <c r="U183" i="6"/>
  <c r="T183" i="6"/>
  <c r="S183" i="6"/>
  <c r="R183" i="6"/>
  <c r="Q183" i="6"/>
  <c r="AB182" i="6"/>
  <c r="AA182" i="6"/>
  <c r="Z182" i="6"/>
  <c r="N182" i="6" s="1"/>
  <c r="Y182" i="6"/>
  <c r="M182" i="6" s="1"/>
  <c r="V182" i="6"/>
  <c r="U182" i="6"/>
  <c r="T182" i="6"/>
  <c r="S182" i="6"/>
  <c r="R182" i="6"/>
  <c r="Q182" i="6"/>
  <c r="AB181" i="6"/>
  <c r="AA181" i="6"/>
  <c r="Z181" i="6"/>
  <c r="N181" i="6" s="1"/>
  <c r="Y181" i="6"/>
  <c r="M181" i="6" s="1"/>
  <c r="V181" i="6"/>
  <c r="U181" i="6"/>
  <c r="T181" i="6"/>
  <c r="S181" i="6"/>
  <c r="R181" i="6"/>
  <c r="Q181" i="6"/>
  <c r="AB180" i="6"/>
  <c r="AA180" i="6"/>
  <c r="Z180" i="6"/>
  <c r="N180" i="6" s="1"/>
  <c r="Y180" i="6"/>
  <c r="M180" i="6" s="1"/>
  <c r="V180" i="6"/>
  <c r="U180" i="6"/>
  <c r="T180" i="6"/>
  <c r="S180" i="6"/>
  <c r="R180" i="6"/>
  <c r="Q180" i="6"/>
  <c r="AB179" i="6"/>
  <c r="AA179" i="6"/>
  <c r="Z179" i="6"/>
  <c r="N179" i="6" s="1"/>
  <c r="Y179" i="6"/>
  <c r="M179" i="6" s="1"/>
  <c r="V179" i="6"/>
  <c r="U179" i="6"/>
  <c r="T179" i="6"/>
  <c r="S179" i="6"/>
  <c r="R179" i="6"/>
  <c r="Q179" i="6"/>
  <c r="AB178" i="6"/>
  <c r="AA178" i="6"/>
  <c r="Z178" i="6"/>
  <c r="N178" i="6" s="1"/>
  <c r="Y178" i="6"/>
  <c r="M178" i="6" s="1"/>
  <c r="V178" i="6"/>
  <c r="U178" i="6"/>
  <c r="T178" i="6"/>
  <c r="S178" i="6"/>
  <c r="R178" i="6"/>
  <c r="Q178" i="6"/>
  <c r="AB177" i="6"/>
  <c r="AA177" i="6"/>
  <c r="Z177" i="6"/>
  <c r="N177" i="6" s="1"/>
  <c r="Y177" i="6"/>
  <c r="M177" i="6" s="1"/>
  <c r="V177" i="6"/>
  <c r="U177" i="6"/>
  <c r="T177" i="6"/>
  <c r="S177" i="6"/>
  <c r="R177" i="6"/>
  <c r="Q177" i="6"/>
  <c r="AB176" i="6"/>
  <c r="AA176" i="6"/>
  <c r="Z176" i="6"/>
  <c r="N176" i="6" s="1"/>
  <c r="Y176" i="6"/>
  <c r="M176" i="6" s="1"/>
  <c r="V176" i="6"/>
  <c r="U176" i="6"/>
  <c r="T176" i="6"/>
  <c r="S176" i="6"/>
  <c r="R176" i="6"/>
  <c r="Q176" i="6"/>
  <c r="AB175" i="6"/>
  <c r="AA175" i="6"/>
  <c r="Z175" i="6"/>
  <c r="N175" i="6" s="1"/>
  <c r="Y175" i="6"/>
  <c r="M175" i="6" s="1"/>
  <c r="V175" i="6"/>
  <c r="U175" i="6"/>
  <c r="T175" i="6"/>
  <c r="S175" i="6"/>
  <c r="R175" i="6"/>
  <c r="Q175" i="6"/>
  <c r="AB174" i="6"/>
  <c r="AA174" i="6"/>
  <c r="Z174" i="6"/>
  <c r="N174" i="6" s="1"/>
  <c r="Y174" i="6"/>
  <c r="M174" i="6" s="1"/>
  <c r="V174" i="6"/>
  <c r="U174" i="6"/>
  <c r="T174" i="6"/>
  <c r="S174" i="6"/>
  <c r="R174" i="6"/>
  <c r="Q174" i="6"/>
  <c r="AB173" i="6"/>
  <c r="AA173" i="6"/>
  <c r="Z173" i="6"/>
  <c r="N173" i="6" s="1"/>
  <c r="Y173" i="6"/>
  <c r="M173" i="6" s="1"/>
  <c r="V173" i="6"/>
  <c r="U173" i="6"/>
  <c r="T173" i="6"/>
  <c r="S173" i="6"/>
  <c r="R173" i="6"/>
  <c r="Q173" i="6"/>
  <c r="AB172" i="6"/>
  <c r="AA172" i="6"/>
  <c r="Z172" i="6"/>
  <c r="N172" i="6" s="1"/>
  <c r="Y172" i="6"/>
  <c r="M172" i="6" s="1"/>
  <c r="V172" i="6"/>
  <c r="U172" i="6"/>
  <c r="T172" i="6"/>
  <c r="S172" i="6"/>
  <c r="R172" i="6"/>
  <c r="Q172" i="6"/>
  <c r="AB171" i="6"/>
  <c r="AA171" i="6"/>
  <c r="Z171" i="6"/>
  <c r="N171" i="6" s="1"/>
  <c r="Y171" i="6"/>
  <c r="M171" i="6" s="1"/>
  <c r="V171" i="6"/>
  <c r="U171" i="6"/>
  <c r="T171" i="6"/>
  <c r="S171" i="6"/>
  <c r="R171" i="6"/>
  <c r="Q171" i="6"/>
  <c r="AB170" i="6"/>
  <c r="AA170" i="6"/>
  <c r="Z170" i="6"/>
  <c r="N170" i="6" s="1"/>
  <c r="Y170" i="6"/>
  <c r="M170" i="6" s="1"/>
  <c r="V170" i="6"/>
  <c r="U170" i="6"/>
  <c r="T170" i="6"/>
  <c r="S170" i="6"/>
  <c r="R170" i="6"/>
  <c r="Q170" i="6"/>
  <c r="AB169" i="6"/>
  <c r="AA169" i="6"/>
  <c r="Z169" i="6"/>
  <c r="N169" i="6" s="1"/>
  <c r="Y169" i="6"/>
  <c r="M169" i="6" s="1"/>
  <c r="V169" i="6"/>
  <c r="U169" i="6"/>
  <c r="T169" i="6"/>
  <c r="S169" i="6"/>
  <c r="R169" i="6"/>
  <c r="Q169" i="6"/>
  <c r="AB168" i="6"/>
  <c r="AA168" i="6"/>
  <c r="Z168" i="6"/>
  <c r="N168" i="6" s="1"/>
  <c r="Y168" i="6"/>
  <c r="M168" i="6" s="1"/>
  <c r="V168" i="6"/>
  <c r="U168" i="6"/>
  <c r="T168" i="6"/>
  <c r="S168" i="6"/>
  <c r="R168" i="6"/>
  <c r="Q168" i="6"/>
  <c r="AB167" i="6"/>
  <c r="AA167" i="6"/>
  <c r="Z167" i="6"/>
  <c r="N167" i="6" s="1"/>
  <c r="Y167" i="6"/>
  <c r="M167" i="6" s="1"/>
  <c r="V167" i="6"/>
  <c r="U167" i="6"/>
  <c r="T167" i="6"/>
  <c r="S167" i="6"/>
  <c r="R167" i="6"/>
  <c r="Q167" i="6"/>
  <c r="AB166" i="6"/>
  <c r="AA166" i="6"/>
  <c r="Z166" i="6"/>
  <c r="N166" i="6" s="1"/>
  <c r="Y166" i="6"/>
  <c r="M166" i="6" s="1"/>
  <c r="V166" i="6"/>
  <c r="U166" i="6"/>
  <c r="T166" i="6"/>
  <c r="S166" i="6"/>
  <c r="R166" i="6"/>
  <c r="Q166" i="6"/>
  <c r="AB165" i="6"/>
  <c r="AA165" i="6"/>
  <c r="Z165" i="6"/>
  <c r="N165" i="6" s="1"/>
  <c r="Y165" i="6"/>
  <c r="M165" i="6" s="1"/>
  <c r="V165" i="6"/>
  <c r="U165" i="6"/>
  <c r="T165" i="6"/>
  <c r="S165" i="6"/>
  <c r="R165" i="6"/>
  <c r="Q165" i="6"/>
  <c r="AB164" i="6"/>
  <c r="AA164" i="6"/>
  <c r="Z164" i="6"/>
  <c r="N164" i="6" s="1"/>
  <c r="Y164" i="6"/>
  <c r="M164" i="6" s="1"/>
  <c r="V164" i="6"/>
  <c r="U164" i="6"/>
  <c r="T164" i="6"/>
  <c r="S164" i="6"/>
  <c r="R164" i="6"/>
  <c r="Q164" i="6"/>
  <c r="AB163" i="6"/>
  <c r="AA163" i="6"/>
  <c r="Z163" i="6"/>
  <c r="N163" i="6" s="1"/>
  <c r="Y163" i="6"/>
  <c r="M163" i="6" s="1"/>
  <c r="V163" i="6"/>
  <c r="U163" i="6"/>
  <c r="T163" i="6"/>
  <c r="S163" i="6"/>
  <c r="R163" i="6"/>
  <c r="Q163" i="6"/>
  <c r="AB162" i="6"/>
  <c r="AA162" i="6"/>
  <c r="Z162" i="6"/>
  <c r="N162" i="6" s="1"/>
  <c r="Y162" i="6"/>
  <c r="M162" i="6" s="1"/>
  <c r="V162" i="6"/>
  <c r="U162" i="6"/>
  <c r="T162" i="6"/>
  <c r="S162" i="6"/>
  <c r="R162" i="6"/>
  <c r="Q162" i="6"/>
  <c r="AB161" i="6"/>
  <c r="AA161" i="6"/>
  <c r="Z161" i="6"/>
  <c r="N161" i="6" s="1"/>
  <c r="Y161" i="6"/>
  <c r="M161" i="6" s="1"/>
  <c r="V161" i="6"/>
  <c r="U161" i="6"/>
  <c r="T161" i="6"/>
  <c r="S161" i="6"/>
  <c r="R161" i="6"/>
  <c r="Q161" i="6"/>
  <c r="AB160" i="6"/>
  <c r="AA160" i="6"/>
  <c r="Z160" i="6"/>
  <c r="N160" i="6" s="1"/>
  <c r="Y160" i="6"/>
  <c r="M160" i="6" s="1"/>
  <c r="V160" i="6"/>
  <c r="U160" i="6"/>
  <c r="T160" i="6"/>
  <c r="S160" i="6"/>
  <c r="R160" i="6"/>
  <c r="Q160" i="6"/>
  <c r="AB159" i="6"/>
  <c r="AA159" i="6"/>
  <c r="Z159" i="6"/>
  <c r="N159" i="6" s="1"/>
  <c r="Y159" i="6"/>
  <c r="M159" i="6" s="1"/>
  <c r="V159" i="6"/>
  <c r="U159" i="6"/>
  <c r="T159" i="6"/>
  <c r="S159" i="6"/>
  <c r="R159" i="6"/>
  <c r="Q159" i="6"/>
  <c r="AB158" i="6"/>
  <c r="AA158" i="6"/>
  <c r="Z158" i="6"/>
  <c r="N158" i="6" s="1"/>
  <c r="Y158" i="6"/>
  <c r="M158" i="6" s="1"/>
  <c r="V158" i="6"/>
  <c r="U158" i="6"/>
  <c r="T158" i="6"/>
  <c r="S158" i="6"/>
  <c r="R158" i="6"/>
  <c r="Q158" i="6"/>
  <c r="AB157" i="6"/>
  <c r="AA157" i="6"/>
  <c r="Z157" i="6"/>
  <c r="N157" i="6" s="1"/>
  <c r="Y157" i="6"/>
  <c r="M157" i="6" s="1"/>
  <c r="V157" i="6"/>
  <c r="U157" i="6"/>
  <c r="T157" i="6"/>
  <c r="S157" i="6"/>
  <c r="R157" i="6"/>
  <c r="Q157" i="6"/>
  <c r="AB156" i="6"/>
  <c r="AA156" i="6"/>
  <c r="Z156" i="6"/>
  <c r="N156" i="6" s="1"/>
  <c r="Y156" i="6"/>
  <c r="M156" i="6" s="1"/>
  <c r="V156" i="6"/>
  <c r="U156" i="6"/>
  <c r="T156" i="6"/>
  <c r="S156" i="6"/>
  <c r="R156" i="6"/>
  <c r="Q156" i="6"/>
  <c r="AB155" i="6"/>
  <c r="AA155" i="6"/>
  <c r="Z155" i="6"/>
  <c r="N155" i="6" s="1"/>
  <c r="Y155" i="6"/>
  <c r="M155" i="6" s="1"/>
  <c r="V155" i="6"/>
  <c r="U155" i="6"/>
  <c r="T155" i="6"/>
  <c r="S155" i="6"/>
  <c r="R155" i="6"/>
  <c r="Q155" i="6"/>
  <c r="AB154" i="6"/>
  <c r="AA154" i="6"/>
  <c r="Z154" i="6"/>
  <c r="N154" i="6" s="1"/>
  <c r="Y154" i="6"/>
  <c r="M154" i="6" s="1"/>
  <c r="V154" i="6"/>
  <c r="U154" i="6"/>
  <c r="T154" i="6"/>
  <c r="S154" i="6"/>
  <c r="R154" i="6"/>
  <c r="Q154" i="6"/>
  <c r="AB153" i="6"/>
  <c r="AA153" i="6"/>
  <c r="Z153" i="6"/>
  <c r="N153" i="6" s="1"/>
  <c r="Y153" i="6"/>
  <c r="M153" i="6" s="1"/>
  <c r="V153" i="6"/>
  <c r="U153" i="6"/>
  <c r="T153" i="6"/>
  <c r="S153" i="6"/>
  <c r="R153" i="6"/>
  <c r="Q153" i="6"/>
  <c r="AB152" i="6"/>
  <c r="AA152" i="6"/>
  <c r="Z152" i="6"/>
  <c r="N152" i="6" s="1"/>
  <c r="Y152" i="6"/>
  <c r="M152" i="6" s="1"/>
  <c r="V152" i="6"/>
  <c r="U152" i="6"/>
  <c r="T152" i="6"/>
  <c r="S152" i="6"/>
  <c r="R152" i="6"/>
  <c r="Q152" i="6"/>
  <c r="AB151" i="6"/>
  <c r="AA151" i="6"/>
  <c r="Z151" i="6"/>
  <c r="N151" i="6" s="1"/>
  <c r="Y151" i="6"/>
  <c r="M151" i="6" s="1"/>
  <c r="V151" i="6"/>
  <c r="U151" i="6"/>
  <c r="T151" i="6"/>
  <c r="S151" i="6"/>
  <c r="R151" i="6"/>
  <c r="Q151" i="6"/>
  <c r="AB150" i="6"/>
  <c r="AA150" i="6"/>
  <c r="Z150" i="6"/>
  <c r="N150" i="6" s="1"/>
  <c r="Y150" i="6"/>
  <c r="M150" i="6" s="1"/>
  <c r="V150" i="6"/>
  <c r="U150" i="6"/>
  <c r="T150" i="6"/>
  <c r="S150" i="6"/>
  <c r="R150" i="6"/>
  <c r="Q150" i="6"/>
  <c r="AB149" i="6"/>
  <c r="AA149" i="6"/>
  <c r="Z149" i="6"/>
  <c r="N149" i="6" s="1"/>
  <c r="Y149" i="6"/>
  <c r="M149" i="6" s="1"/>
  <c r="V149" i="6"/>
  <c r="U149" i="6"/>
  <c r="T149" i="6"/>
  <c r="S149" i="6"/>
  <c r="R149" i="6"/>
  <c r="Q149" i="6"/>
  <c r="AB148" i="6"/>
  <c r="AA148" i="6"/>
  <c r="Z148" i="6"/>
  <c r="N148" i="6" s="1"/>
  <c r="Y148" i="6"/>
  <c r="M148" i="6" s="1"/>
  <c r="V148" i="6"/>
  <c r="U148" i="6"/>
  <c r="T148" i="6"/>
  <c r="S148" i="6"/>
  <c r="R148" i="6"/>
  <c r="Q148" i="6"/>
  <c r="AB147" i="6"/>
  <c r="AA147" i="6"/>
  <c r="Z147" i="6"/>
  <c r="N147" i="6" s="1"/>
  <c r="Y147" i="6"/>
  <c r="M147" i="6" s="1"/>
  <c r="V147" i="6"/>
  <c r="U147" i="6"/>
  <c r="T147" i="6"/>
  <c r="S147" i="6"/>
  <c r="R147" i="6"/>
  <c r="Q147" i="6"/>
  <c r="AB146" i="6"/>
  <c r="AA146" i="6"/>
  <c r="Z146" i="6"/>
  <c r="N146" i="6" s="1"/>
  <c r="Y146" i="6"/>
  <c r="M146" i="6" s="1"/>
  <c r="V146" i="6"/>
  <c r="U146" i="6"/>
  <c r="T146" i="6"/>
  <c r="S146" i="6"/>
  <c r="R146" i="6"/>
  <c r="Q146" i="6"/>
  <c r="AB145" i="6"/>
  <c r="AA145" i="6"/>
  <c r="Z145" i="6"/>
  <c r="N145" i="6" s="1"/>
  <c r="Y145" i="6"/>
  <c r="M145" i="6" s="1"/>
  <c r="V145" i="6"/>
  <c r="U145" i="6"/>
  <c r="T145" i="6"/>
  <c r="S145" i="6"/>
  <c r="R145" i="6"/>
  <c r="Q145" i="6"/>
  <c r="AB144" i="6"/>
  <c r="AA144" i="6"/>
  <c r="Z144" i="6"/>
  <c r="N144" i="6" s="1"/>
  <c r="Y144" i="6"/>
  <c r="M144" i="6" s="1"/>
  <c r="V144" i="6"/>
  <c r="U144" i="6"/>
  <c r="T144" i="6"/>
  <c r="S144" i="6"/>
  <c r="R144" i="6"/>
  <c r="Q144" i="6"/>
  <c r="AB143" i="6"/>
  <c r="AA143" i="6"/>
  <c r="Z143" i="6"/>
  <c r="N143" i="6" s="1"/>
  <c r="Y143" i="6"/>
  <c r="M143" i="6" s="1"/>
  <c r="V143" i="6"/>
  <c r="U143" i="6"/>
  <c r="T143" i="6"/>
  <c r="S143" i="6"/>
  <c r="R143" i="6"/>
  <c r="Q143" i="6"/>
  <c r="AB142" i="6"/>
  <c r="AA142" i="6"/>
  <c r="Z142" i="6"/>
  <c r="N142" i="6" s="1"/>
  <c r="Y142" i="6"/>
  <c r="M142" i="6" s="1"/>
  <c r="V142" i="6"/>
  <c r="U142" i="6"/>
  <c r="T142" i="6"/>
  <c r="S142" i="6"/>
  <c r="R142" i="6"/>
  <c r="Q142" i="6"/>
  <c r="AB141" i="6"/>
  <c r="AA141" i="6"/>
  <c r="Z141" i="6"/>
  <c r="N141" i="6" s="1"/>
  <c r="Y141" i="6"/>
  <c r="M141" i="6" s="1"/>
  <c r="V141" i="6"/>
  <c r="U141" i="6"/>
  <c r="T141" i="6"/>
  <c r="S141" i="6"/>
  <c r="R141" i="6"/>
  <c r="Q141" i="6"/>
  <c r="AB140" i="6"/>
  <c r="AA140" i="6"/>
  <c r="Z140" i="6"/>
  <c r="N140" i="6" s="1"/>
  <c r="Y140" i="6"/>
  <c r="M140" i="6" s="1"/>
  <c r="V140" i="6"/>
  <c r="U140" i="6"/>
  <c r="T140" i="6"/>
  <c r="S140" i="6"/>
  <c r="R140" i="6"/>
  <c r="Q140" i="6"/>
  <c r="AB139" i="6"/>
  <c r="AA139" i="6"/>
  <c r="Z139" i="6"/>
  <c r="N139" i="6" s="1"/>
  <c r="Y139" i="6"/>
  <c r="M139" i="6" s="1"/>
  <c r="V139" i="6"/>
  <c r="U139" i="6"/>
  <c r="T139" i="6"/>
  <c r="S139" i="6"/>
  <c r="R139" i="6"/>
  <c r="Q139" i="6"/>
  <c r="AB138" i="6"/>
  <c r="AA138" i="6"/>
  <c r="Z138" i="6"/>
  <c r="N138" i="6" s="1"/>
  <c r="Y138" i="6"/>
  <c r="M138" i="6" s="1"/>
  <c r="V138" i="6"/>
  <c r="U138" i="6"/>
  <c r="T138" i="6"/>
  <c r="S138" i="6"/>
  <c r="R138" i="6"/>
  <c r="Q138" i="6"/>
  <c r="AB137" i="6"/>
  <c r="AA137" i="6"/>
  <c r="Z137" i="6"/>
  <c r="N137" i="6" s="1"/>
  <c r="Y137" i="6"/>
  <c r="M137" i="6" s="1"/>
  <c r="V137" i="6"/>
  <c r="U137" i="6"/>
  <c r="T137" i="6"/>
  <c r="S137" i="6"/>
  <c r="R137" i="6"/>
  <c r="Q137" i="6"/>
  <c r="AB136" i="6"/>
  <c r="AA136" i="6"/>
  <c r="Z136" i="6"/>
  <c r="N136" i="6" s="1"/>
  <c r="Y136" i="6"/>
  <c r="M136" i="6" s="1"/>
  <c r="V136" i="6"/>
  <c r="U136" i="6"/>
  <c r="T136" i="6"/>
  <c r="S136" i="6"/>
  <c r="R136" i="6"/>
  <c r="Q136" i="6"/>
  <c r="AB135" i="6"/>
  <c r="AA135" i="6"/>
  <c r="Z135" i="6"/>
  <c r="N135" i="6" s="1"/>
  <c r="Y135" i="6"/>
  <c r="M135" i="6" s="1"/>
  <c r="V135" i="6"/>
  <c r="U135" i="6"/>
  <c r="T135" i="6"/>
  <c r="S135" i="6"/>
  <c r="R135" i="6"/>
  <c r="Q135" i="6"/>
  <c r="AB134" i="6"/>
  <c r="AA134" i="6"/>
  <c r="Z134" i="6"/>
  <c r="N134" i="6" s="1"/>
  <c r="Y134" i="6"/>
  <c r="M134" i="6" s="1"/>
  <c r="V134" i="6"/>
  <c r="U134" i="6"/>
  <c r="T134" i="6"/>
  <c r="S134" i="6"/>
  <c r="R134" i="6"/>
  <c r="Q134" i="6"/>
  <c r="AB133" i="6"/>
  <c r="AA133" i="6"/>
  <c r="Z133" i="6"/>
  <c r="N133" i="6" s="1"/>
  <c r="Y133" i="6"/>
  <c r="M133" i="6" s="1"/>
  <c r="V133" i="6"/>
  <c r="U133" i="6"/>
  <c r="T133" i="6"/>
  <c r="S133" i="6"/>
  <c r="R133" i="6"/>
  <c r="Q133" i="6"/>
  <c r="AB132" i="6"/>
  <c r="AA132" i="6"/>
  <c r="Z132" i="6"/>
  <c r="N132" i="6" s="1"/>
  <c r="Y132" i="6"/>
  <c r="M132" i="6" s="1"/>
  <c r="V132" i="6"/>
  <c r="U132" i="6"/>
  <c r="T132" i="6"/>
  <c r="S132" i="6"/>
  <c r="R132" i="6"/>
  <c r="Q132" i="6"/>
  <c r="AB131" i="6"/>
  <c r="AA131" i="6"/>
  <c r="Z131" i="6"/>
  <c r="N131" i="6" s="1"/>
  <c r="Y131" i="6"/>
  <c r="M131" i="6" s="1"/>
  <c r="V131" i="6"/>
  <c r="U131" i="6"/>
  <c r="T131" i="6"/>
  <c r="S131" i="6"/>
  <c r="R131" i="6"/>
  <c r="Q131" i="6"/>
  <c r="AB130" i="6"/>
  <c r="AA130" i="6"/>
  <c r="Z130" i="6"/>
  <c r="N130" i="6" s="1"/>
  <c r="Y130" i="6"/>
  <c r="M130" i="6" s="1"/>
  <c r="V130" i="6"/>
  <c r="U130" i="6"/>
  <c r="T130" i="6"/>
  <c r="S130" i="6"/>
  <c r="R130" i="6"/>
  <c r="Q130" i="6"/>
  <c r="AB129" i="6"/>
  <c r="AA129" i="6"/>
  <c r="Z129" i="6"/>
  <c r="N129" i="6" s="1"/>
  <c r="Y129" i="6"/>
  <c r="M129" i="6" s="1"/>
  <c r="V129" i="6"/>
  <c r="U129" i="6"/>
  <c r="T129" i="6"/>
  <c r="S129" i="6"/>
  <c r="R129" i="6"/>
  <c r="Q129" i="6"/>
  <c r="AB128" i="6"/>
  <c r="AA128" i="6"/>
  <c r="Z128" i="6"/>
  <c r="N128" i="6" s="1"/>
  <c r="Y128" i="6"/>
  <c r="M128" i="6" s="1"/>
  <c r="V128" i="6"/>
  <c r="U128" i="6"/>
  <c r="T128" i="6"/>
  <c r="S128" i="6"/>
  <c r="R128" i="6"/>
  <c r="Q128" i="6"/>
  <c r="AB127" i="6"/>
  <c r="AA127" i="6"/>
  <c r="Z127" i="6"/>
  <c r="N127" i="6" s="1"/>
  <c r="Y127" i="6"/>
  <c r="M127" i="6" s="1"/>
  <c r="V127" i="6"/>
  <c r="U127" i="6"/>
  <c r="T127" i="6"/>
  <c r="S127" i="6"/>
  <c r="R127" i="6"/>
  <c r="Q127" i="6"/>
  <c r="AB126" i="6"/>
  <c r="AA126" i="6"/>
  <c r="Z126" i="6"/>
  <c r="N126" i="6" s="1"/>
  <c r="Y126" i="6"/>
  <c r="M126" i="6" s="1"/>
  <c r="V126" i="6"/>
  <c r="U126" i="6"/>
  <c r="T126" i="6"/>
  <c r="S126" i="6"/>
  <c r="R126" i="6"/>
  <c r="Q126" i="6"/>
  <c r="AB125" i="6"/>
  <c r="AA125" i="6"/>
  <c r="Z125" i="6"/>
  <c r="N125" i="6" s="1"/>
  <c r="Y125" i="6"/>
  <c r="M125" i="6" s="1"/>
  <c r="V125" i="6"/>
  <c r="U125" i="6"/>
  <c r="T125" i="6"/>
  <c r="S125" i="6"/>
  <c r="R125" i="6"/>
  <c r="Q125" i="6"/>
  <c r="AB124" i="6"/>
  <c r="AA124" i="6"/>
  <c r="Z124" i="6"/>
  <c r="N124" i="6" s="1"/>
  <c r="Y124" i="6"/>
  <c r="M124" i="6" s="1"/>
  <c r="V124" i="6"/>
  <c r="U124" i="6"/>
  <c r="T124" i="6"/>
  <c r="S124" i="6"/>
  <c r="R124" i="6"/>
  <c r="Q124" i="6"/>
  <c r="AB123" i="6"/>
  <c r="AA123" i="6"/>
  <c r="Z123" i="6"/>
  <c r="N123" i="6" s="1"/>
  <c r="Y123" i="6"/>
  <c r="M123" i="6" s="1"/>
  <c r="V123" i="6"/>
  <c r="U123" i="6"/>
  <c r="T123" i="6"/>
  <c r="S123" i="6"/>
  <c r="R123" i="6"/>
  <c r="Q123" i="6"/>
  <c r="AB122" i="6"/>
  <c r="AA122" i="6"/>
  <c r="Z122" i="6"/>
  <c r="N122" i="6" s="1"/>
  <c r="Y122" i="6"/>
  <c r="M122" i="6" s="1"/>
  <c r="V122" i="6"/>
  <c r="U122" i="6"/>
  <c r="T122" i="6"/>
  <c r="S122" i="6"/>
  <c r="R122" i="6"/>
  <c r="Q122" i="6"/>
  <c r="AB121" i="6"/>
  <c r="AA121" i="6"/>
  <c r="Z121" i="6"/>
  <c r="N121" i="6" s="1"/>
  <c r="Y121" i="6"/>
  <c r="M121" i="6" s="1"/>
  <c r="V121" i="6"/>
  <c r="U121" i="6"/>
  <c r="T121" i="6"/>
  <c r="S121" i="6"/>
  <c r="R121" i="6"/>
  <c r="Q121" i="6"/>
  <c r="AB120" i="6"/>
  <c r="AA120" i="6"/>
  <c r="Z120" i="6"/>
  <c r="N120" i="6" s="1"/>
  <c r="Y120" i="6"/>
  <c r="M120" i="6" s="1"/>
  <c r="V120" i="6"/>
  <c r="U120" i="6"/>
  <c r="T120" i="6"/>
  <c r="S120" i="6"/>
  <c r="R120" i="6"/>
  <c r="Q120" i="6"/>
  <c r="AB119" i="6"/>
  <c r="AA119" i="6"/>
  <c r="Z119" i="6"/>
  <c r="N119" i="6" s="1"/>
  <c r="Y119" i="6"/>
  <c r="M119" i="6" s="1"/>
  <c r="V119" i="6"/>
  <c r="U119" i="6"/>
  <c r="T119" i="6"/>
  <c r="S119" i="6"/>
  <c r="R119" i="6"/>
  <c r="Q119" i="6"/>
  <c r="AB118" i="6"/>
  <c r="AA118" i="6"/>
  <c r="Z118" i="6"/>
  <c r="N118" i="6" s="1"/>
  <c r="Y118" i="6"/>
  <c r="M118" i="6" s="1"/>
  <c r="V118" i="6"/>
  <c r="U118" i="6"/>
  <c r="T118" i="6"/>
  <c r="S118" i="6"/>
  <c r="R118" i="6"/>
  <c r="Q118" i="6"/>
  <c r="AB117" i="6"/>
  <c r="AA117" i="6"/>
  <c r="Z117" i="6"/>
  <c r="N117" i="6" s="1"/>
  <c r="Y117" i="6"/>
  <c r="M117" i="6" s="1"/>
  <c r="V117" i="6"/>
  <c r="U117" i="6"/>
  <c r="T117" i="6"/>
  <c r="S117" i="6"/>
  <c r="R117" i="6"/>
  <c r="Q117" i="6"/>
  <c r="AB116" i="6"/>
  <c r="AA116" i="6"/>
  <c r="Z116" i="6"/>
  <c r="N116" i="6" s="1"/>
  <c r="Y116" i="6"/>
  <c r="M116" i="6" s="1"/>
  <c r="V116" i="6"/>
  <c r="U116" i="6"/>
  <c r="T116" i="6"/>
  <c r="S116" i="6"/>
  <c r="R116" i="6"/>
  <c r="Q116" i="6"/>
  <c r="AB115" i="6"/>
  <c r="AA115" i="6"/>
  <c r="Z115" i="6"/>
  <c r="N115" i="6" s="1"/>
  <c r="Y115" i="6"/>
  <c r="M115" i="6" s="1"/>
  <c r="V115" i="6"/>
  <c r="U115" i="6"/>
  <c r="T115" i="6"/>
  <c r="S115" i="6"/>
  <c r="R115" i="6"/>
  <c r="Q115" i="6"/>
  <c r="AB114" i="6"/>
  <c r="AA114" i="6"/>
  <c r="Z114" i="6"/>
  <c r="N114" i="6" s="1"/>
  <c r="Y114" i="6"/>
  <c r="M114" i="6" s="1"/>
  <c r="V114" i="6"/>
  <c r="U114" i="6"/>
  <c r="T114" i="6"/>
  <c r="S114" i="6"/>
  <c r="R114" i="6"/>
  <c r="Q114" i="6"/>
  <c r="AB113" i="6"/>
  <c r="AA113" i="6"/>
  <c r="Z113" i="6"/>
  <c r="N113" i="6" s="1"/>
  <c r="Y113" i="6"/>
  <c r="M113" i="6" s="1"/>
  <c r="V113" i="6"/>
  <c r="U113" i="6"/>
  <c r="T113" i="6"/>
  <c r="S113" i="6"/>
  <c r="R113" i="6"/>
  <c r="Q113" i="6"/>
  <c r="AB112" i="6"/>
  <c r="AA112" i="6"/>
  <c r="Z112" i="6"/>
  <c r="N112" i="6" s="1"/>
  <c r="Y112" i="6"/>
  <c r="M112" i="6" s="1"/>
  <c r="V112" i="6"/>
  <c r="U112" i="6"/>
  <c r="T112" i="6"/>
  <c r="S112" i="6"/>
  <c r="R112" i="6"/>
  <c r="Q112" i="6"/>
  <c r="AB111" i="6"/>
  <c r="AA111" i="6"/>
  <c r="Z111" i="6"/>
  <c r="N111" i="6" s="1"/>
  <c r="Y111" i="6"/>
  <c r="M111" i="6" s="1"/>
  <c r="V111" i="6"/>
  <c r="U111" i="6"/>
  <c r="T111" i="6"/>
  <c r="S111" i="6"/>
  <c r="R111" i="6"/>
  <c r="Q111" i="6"/>
  <c r="AB110" i="6"/>
  <c r="AA110" i="6"/>
  <c r="Z110" i="6"/>
  <c r="N110" i="6" s="1"/>
  <c r="Y110" i="6"/>
  <c r="M110" i="6" s="1"/>
  <c r="V110" i="6"/>
  <c r="U110" i="6"/>
  <c r="T110" i="6"/>
  <c r="S110" i="6"/>
  <c r="R110" i="6"/>
  <c r="Q110" i="6"/>
  <c r="AB109" i="6"/>
  <c r="AA109" i="6"/>
  <c r="Z109" i="6"/>
  <c r="N109" i="6" s="1"/>
  <c r="Y109" i="6"/>
  <c r="M109" i="6" s="1"/>
  <c r="V109" i="6"/>
  <c r="U109" i="6"/>
  <c r="T109" i="6"/>
  <c r="S109" i="6"/>
  <c r="R109" i="6"/>
  <c r="Q109" i="6"/>
  <c r="AB108" i="6"/>
  <c r="AA108" i="6"/>
  <c r="Z108" i="6"/>
  <c r="N108" i="6" s="1"/>
  <c r="Y108" i="6"/>
  <c r="M108" i="6" s="1"/>
  <c r="V108" i="6"/>
  <c r="U108" i="6"/>
  <c r="T108" i="6"/>
  <c r="S108" i="6"/>
  <c r="R108" i="6"/>
  <c r="Q108" i="6"/>
  <c r="AB107" i="6"/>
  <c r="AA107" i="6"/>
  <c r="Z107" i="6"/>
  <c r="N107" i="6" s="1"/>
  <c r="Y107" i="6"/>
  <c r="M107" i="6" s="1"/>
  <c r="V107" i="6"/>
  <c r="U107" i="6"/>
  <c r="T107" i="6"/>
  <c r="S107" i="6"/>
  <c r="R107" i="6"/>
  <c r="Q107" i="6"/>
  <c r="AB106" i="6"/>
  <c r="AA106" i="6"/>
  <c r="Z106" i="6"/>
  <c r="N106" i="6" s="1"/>
  <c r="Y106" i="6"/>
  <c r="M106" i="6" s="1"/>
  <c r="V106" i="6"/>
  <c r="U106" i="6"/>
  <c r="T106" i="6"/>
  <c r="S106" i="6"/>
  <c r="R106" i="6"/>
  <c r="Q106" i="6"/>
  <c r="AB105" i="6"/>
  <c r="AA105" i="6"/>
  <c r="Z105" i="6"/>
  <c r="N105" i="6" s="1"/>
  <c r="Y105" i="6"/>
  <c r="M105" i="6" s="1"/>
  <c r="V105" i="6"/>
  <c r="U105" i="6"/>
  <c r="T105" i="6"/>
  <c r="S105" i="6"/>
  <c r="R105" i="6"/>
  <c r="Q105" i="6"/>
  <c r="AB104" i="6"/>
  <c r="AA104" i="6"/>
  <c r="Z104" i="6"/>
  <c r="N104" i="6" s="1"/>
  <c r="Y104" i="6"/>
  <c r="M104" i="6" s="1"/>
  <c r="V104" i="6"/>
  <c r="U104" i="6"/>
  <c r="T104" i="6"/>
  <c r="S104" i="6"/>
  <c r="R104" i="6"/>
  <c r="Q104" i="6"/>
  <c r="AB103" i="6"/>
  <c r="AA103" i="6"/>
  <c r="Z103" i="6"/>
  <c r="N103" i="6" s="1"/>
  <c r="Y103" i="6"/>
  <c r="M103" i="6" s="1"/>
  <c r="V103" i="6"/>
  <c r="U103" i="6"/>
  <c r="T103" i="6"/>
  <c r="S103" i="6"/>
  <c r="R103" i="6"/>
  <c r="Q103" i="6"/>
  <c r="AB102" i="6"/>
  <c r="AA102" i="6"/>
  <c r="Z102" i="6"/>
  <c r="N102" i="6" s="1"/>
  <c r="Y102" i="6"/>
  <c r="M102" i="6" s="1"/>
  <c r="V102" i="6"/>
  <c r="U102" i="6"/>
  <c r="T102" i="6"/>
  <c r="S102" i="6"/>
  <c r="R102" i="6"/>
  <c r="Q102" i="6"/>
  <c r="AB101" i="6"/>
  <c r="AA101" i="6"/>
  <c r="Z101" i="6"/>
  <c r="N101" i="6" s="1"/>
  <c r="Y101" i="6"/>
  <c r="M101" i="6" s="1"/>
  <c r="V101" i="6"/>
  <c r="U101" i="6"/>
  <c r="T101" i="6"/>
  <c r="S101" i="6"/>
  <c r="R101" i="6"/>
  <c r="Q101" i="6"/>
  <c r="AB100" i="6"/>
  <c r="AA100" i="6"/>
  <c r="Z100" i="6"/>
  <c r="N100" i="6" s="1"/>
  <c r="Y100" i="6"/>
  <c r="M100" i="6" s="1"/>
  <c r="V100" i="6"/>
  <c r="U100" i="6"/>
  <c r="T100" i="6"/>
  <c r="S100" i="6"/>
  <c r="R100" i="6"/>
  <c r="Q100" i="6"/>
  <c r="AB99" i="6"/>
  <c r="AA99" i="6"/>
  <c r="Z99" i="6"/>
  <c r="N99" i="6" s="1"/>
  <c r="Y99" i="6"/>
  <c r="M99" i="6" s="1"/>
  <c r="V99" i="6"/>
  <c r="U99" i="6"/>
  <c r="T99" i="6"/>
  <c r="S99" i="6"/>
  <c r="R99" i="6"/>
  <c r="Q99" i="6"/>
  <c r="AB98" i="6"/>
  <c r="AA98" i="6"/>
  <c r="Z98" i="6"/>
  <c r="N98" i="6" s="1"/>
  <c r="Y98" i="6"/>
  <c r="M98" i="6" s="1"/>
  <c r="V98" i="6"/>
  <c r="U98" i="6"/>
  <c r="T98" i="6"/>
  <c r="S98" i="6"/>
  <c r="R98" i="6"/>
  <c r="Q98" i="6"/>
  <c r="AB97" i="6"/>
  <c r="AA97" i="6"/>
  <c r="Z97" i="6"/>
  <c r="N97" i="6" s="1"/>
  <c r="Y97" i="6"/>
  <c r="M97" i="6" s="1"/>
  <c r="V97" i="6"/>
  <c r="U97" i="6"/>
  <c r="T97" i="6"/>
  <c r="S97" i="6"/>
  <c r="R97" i="6"/>
  <c r="Q97" i="6"/>
  <c r="AB96" i="6"/>
  <c r="AA96" i="6"/>
  <c r="Z96" i="6"/>
  <c r="N96" i="6" s="1"/>
  <c r="Y96" i="6"/>
  <c r="M96" i="6" s="1"/>
  <c r="V96" i="6"/>
  <c r="U96" i="6"/>
  <c r="T96" i="6"/>
  <c r="S96" i="6"/>
  <c r="R96" i="6"/>
  <c r="Q96" i="6"/>
  <c r="AB95" i="6"/>
  <c r="AA95" i="6"/>
  <c r="Z95" i="6"/>
  <c r="N95" i="6" s="1"/>
  <c r="Y95" i="6"/>
  <c r="M95" i="6" s="1"/>
  <c r="V95" i="6"/>
  <c r="U95" i="6"/>
  <c r="T95" i="6"/>
  <c r="S95" i="6"/>
  <c r="R95" i="6"/>
  <c r="Q95" i="6"/>
  <c r="AB94" i="6"/>
  <c r="AA94" i="6"/>
  <c r="Z94" i="6"/>
  <c r="N94" i="6" s="1"/>
  <c r="Y94" i="6"/>
  <c r="M94" i="6" s="1"/>
  <c r="V94" i="6"/>
  <c r="U94" i="6"/>
  <c r="T94" i="6"/>
  <c r="S94" i="6"/>
  <c r="R94" i="6"/>
  <c r="Q94" i="6"/>
  <c r="AB93" i="6"/>
  <c r="AA93" i="6"/>
  <c r="Z93" i="6"/>
  <c r="N93" i="6" s="1"/>
  <c r="Y93" i="6"/>
  <c r="M93" i="6" s="1"/>
  <c r="V93" i="6"/>
  <c r="U93" i="6"/>
  <c r="T93" i="6"/>
  <c r="S93" i="6"/>
  <c r="R93" i="6"/>
  <c r="Q93" i="6"/>
  <c r="AB92" i="6"/>
  <c r="AA92" i="6"/>
  <c r="Z92" i="6"/>
  <c r="N92" i="6" s="1"/>
  <c r="Y92" i="6"/>
  <c r="M92" i="6" s="1"/>
  <c r="V92" i="6"/>
  <c r="U92" i="6"/>
  <c r="T92" i="6"/>
  <c r="S92" i="6"/>
  <c r="R92" i="6"/>
  <c r="Q92" i="6"/>
  <c r="AB91" i="6"/>
  <c r="AA91" i="6"/>
  <c r="Z91" i="6"/>
  <c r="N91" i="6" s="1"/>
  <c r="Y91" i="6"/>
  <c r="M91" i="6" s="1"/>
  <c r="V91" i="6"/>
  <c r="U91" i="6"/>
  <c r="T91" i="6"/>
  <c r="S91" i="6"/>
  <c r="R91" i="6"/>
  <c r="Q91" i="6"/>
  <c r="AB90" i="6"/>
  <c r="AA90" i="6"/>
  <c r="Z90" i="6"/>
  <c r="N90" i="6" s="1"/>
  <c r="Y90" i="6"/>
  <c r="M90" i="6" s="1"/>
  <c r="V90" i="6"/>
  <c r="U90" i="6"/>
  <c r="T90" i="6"/>
  <c r="S90" i="6"/>
  <c r="R90" i="6"/>
  <c r="Q90" i="6"/>
  <c r="AB89" i="6"/>
  <c r="AA89" i="6"/>
  <c r="Z89" i="6"/>
  <c r="N89" i="6" s="1"/>
  <c r="Y89" i="6"/>
  <c r="M89" i="6" s="1"/>
  <c r="V89" i="6"/>
  <c r="U89" i="6"/>
  <c r="T89" i="6"/>
  <c r="S89" i="6"/>
  <c r="R89" i="6"/>
  <c r="Q89" i="6"/>
  <c r="AB88" i="6"/>
  <c r="AA88" i="6"/>
  <c r="Z88" i="6"/>
  <c r="N88" i="6" s="1"/>
  <c r="Y88" i="6"/>
  <c r="M88" i="6" s="1"/>
  <c r="V88" i="6"/>
  <c r="U88" i="6"/>
  <c r="T88" i="6"/>
  <c r="S88" i="6"/>
  <c r="R88" i="6"/>
  <c r="Q88" i="6"/>
  <c r="AB87" i="6"/>
  <c r="AA87" i="6"/>
  <c r="Z87" i="6"/>
  <c r="N87" i="6" s="1"/>
  <c r="Y87" i="6"/>
  <c r="M87" i="6" s="1"/>
  <c r="V87" i="6"/>
  <c r="U87" i="6"/>
  <c r="T87" i="6"/>
  <c r="S87" i="6"/>
  <c r="R87" i="6"/>
  <c r="Q87" i="6"/>
  <c r="AB86" i="6"/>
  <c r="AA86" i="6"/>
  <c r="Z86" i="6"/>
  <c r="N86" i="6" s="1"/>
  <c r="Y86" i="6"/>
  <c r="M86" i="6" s="1"/>
  <c r="V86" i="6"/>
  <c r="U86" i="6"/>
  <c r="T86" i="6"/>
  <c r="S86" i="6"/>
  <c r="R86" i="6"/>
  <c r="Q86" i="6"/>
  <c r="AB85" i="6"/>
  <c r="AA85" i="6"/>
  <c r="Z85" i="6"/>
  <c r="N85" i="6" s="1"/>
  <c r="Y85" i="6"/>
  <c r="M85" i="6" s="1"/>
  <c r="V85" i="6"/>
  <c r="U85" i="6"/>
  <c r="T85" i="6"/>
  <c r="S85" i="6"/>
  <c r="R85" i="6"/>
  <c r="Q85" i="6"/>
  <c r="AB84" i="6"/>
  <c r="AA84" i="6"/>
  <c r="Z84" i="6"/>
  <c r="N84" i="6" s="1"/>
  <c r="Y84" i="6"/>
  <c r="M84" i="6" s="1"/>
  <c r="V84" i="6"/>
  <c r="U84" i="6"/>
  <c r="T84" i="6"/>
  <c r="S84" i="6"/>
  <c r="R84" i="6"/>
  <c r="Q84" i="6"/>
  <c r="AB83" i="6"/>
  <c r="AA83" i="6"/>
  <c r="Z83" i="6"/>
  <c r="N83" i="6" s="1"/>
  <c r="Y83" i="6"/>
  <c r="M83" i="6" s="1"/>
  <c r="V83" i="6"/>
  <c r="U83" i="6"/>
  <c r="T83" i="6"/>
  <c r="S83" i="6"/>
  <c r="R83" i="6"/>
  <c r="Q83" i="6"/>
  <c r="AB82" i="6"/>
  <c r="AA82" i="6"/>
  <c r="Z82" i="6"/>
  <c r="N82" i="6" s="1"/>
  <c r="Y82" i="6"/>
  <c r="M82" i="6" s="1"/>
  <c r="V82" i="6"/>
  <c r="U82" i="6"/>
  <c r="T82" i="6"/>
  <c r="S82" i="6"/>
  <c r="R82" i="6"/>
  <c r="Q82" i="6"/>
  <c r="AB81" i="6"/>
  <c r="AA81" i="6"/>
  <c r="Z81" i="6"/>
  <c r="N81" i="6" s="1"/>
  <c r="Y81" i="6"/>
  <c r="M81" i="6" s="1"/>
  <c r="V81" i="6"/>
  <c r="U81" i="6"/>
  <c r="T81" i="6"/>
  <c r="S81" i="6"/>
  <c r="R81" i="6"/>
  <c r="Q81" i="6"/>
  <c r="AB80" i="6"/>
  <c r="AA80" i="6"/>
  <c r="Z80" i="6"/>
  <c r="N80" i="6" s="1"/>
  <c r="Y80" i="6"/>
  <c r="M80" i="6" s="1"/>
  <c r="V80" i="6"/>
  <c r="U80" i="6"/>
  <c r="T80" i="6"/>
  <c r="S80" i="6"/>
  <c r="R80" i="6"/>
  <c r="Q80" i="6"/>
  <c r="AB79" i="6"/>
  <c r="AA79" i="6"/>
  <c r="Z79" i="6"/>
  <c r="N79" i="6" s="1"/>
  <c r="Y79" i="6"/>
  <c r="M79" i="6" s="1"/>
  <c r="V79" i="6"/>
  <c r="U79" i="6"/>
  <c r="T79" i="6"/>
  <c r="S79" i="6"/>
  <c r="R79" i="6"/>
  <c r="Q79" i="6"/>
  <c r="AB78" i="6"/>
  <c r="AA78" i="6"/>
  <c r="Z78" i="6"/>
  <c r="N78" i="6" s="1"/>
  <c r="Y78" i="6"/>
  <c r="M78" i="6" s="1"/>
  <c r="V78" i="6"/>
  <c r="U78" i="6"/>
  <c r="T78" i="6"/>
  <c r="S78" i="6"/>
  <c r="R78" i="6"/>
  <c r="Q78" i="6"/>
  <c r="AB77" i="6"/>
  <c r="AA77" i="6"/>
  <c r="Z77" i="6"/>
  <c r="N77" i="6" s="1"/>
  <c r="Y77" i="6"/>
  <c r="M77" i="6" s="1"/>
  <c r="V77" i="6"/>
  <c r="U77" i="6"/>
  <c r="T77" i="6"/>
  <c r="S77" i="6"/>
  <c r="R77" i="6"/>
  <c r="Q77" i="6"/>
  <c r="AB76" i="6"/>
  <c r="AA76" i="6"/>
  <c r="Z76" i="6"/>
  <c r="N76" i="6" s="1"/>
  <c r="Y76" i="6"/>
  <c r="M76" i="6" s="1"/>
  <c r="V76" i="6"/>
  <c r="U76" i="6"/>
  <c r="T76" i="6"/>
  <c r="S76" i="6"/>
  <c r="R76" i="6"/>
  <c r="Q76" i="6"/>
  <c r="AB75" i="6"/>
  <c r="AA75" i="6"/>
  <c r="Z75" i="6"/>
  <c r="N75" i="6" s="1"/>
  <c r="Y75" i="6"/>
  <c r="M75" i="6" s="1"/>
  <c r="V75" i="6"/>
  <c r="U75" i="6"/>
  <c r="T75" i="6"/>
  <c r="S75" i="6"/>
  <c r="R75" i="6"/>
  <c r="Q75" i="6"/>
  <c r="AB74" i="6"/>
  <c r="AA74" i="6"/>
  <c r="Z74" i="6"/>
  <c r="N74" i="6" s="1"/>
  <c r="Y74" i="6"/>
  <c r="M74" i="6" s="1"/>
  <c r="V74" i="6"/>
  <c r="U74" i="6"/>
  <c r="T74" i="6"/>
  <c r="S74" i="6"/>
  <c r="R74" i="6"/>
  <c r="Q74" i="6"/>
  <c r="AB73" i="6"/>
  <c r="AA73" i="6"/>
  <c r="Z73" i="6"/>
  <c r="N73" i="6" s="1"/>
  <c r="Y73" i="6"/>
  <c r="M73" i="6" s="1"/>
  <c r="V73" i="6"/>
  <c r="U73" i="6"/>
  <c r="T73" i="6"/>
  <c r="S73" i="6"/>
  <c r="R73" i="6"/>
  <c r="Q73" i="6"/>
  <c r="AB72" i="6"/>
  <c r="AA72" i="6"/>
  <c r="Z72" i="6"/>
  <c r="N72" i="6" s="1"/>
  <c r="Y72" i="6"/>
  <c r="M72" i="6" s="1"/>
  <c r="V72" i="6"/>
  <c r="U72" i="6"/>
  <c r="T72" i="6"/>
  <c r="S72" i="6"/>
  <c r="R72" i="6"/>
  <c r="Q72" i="6"/>
  <c r="AB71" i="6"/>
  <c r="AA71" i="6"/>
  <c r="Z71" i="6"/>
  <c r="N71" i="6" s="1"/>
  <c r="Y71" i="6"/>
  <c r="M71" i="6" s="1"/>
  <c r="V71" i="6"/>
  <c r="U71" i="6"/>
  <c r="T71" i="6"/>
  <c r="S71" i="6"/>
  <c r="R71" i="6"/>
  <c r="Q71" i="6"/>
  <c r="AB70" i="6"/>
  <c r="AA70" i="6"/>
  <c r="Z70" i="6"/>
  <c r="N70" i="6" s="1"/>
  <c r="Y70" i="6"/>
  <c r="M70" i="6" s="1"/>
  <c r="V70" i="6"/>
  <c r="U70" i="6"/>
  <c r="T70" i="6"/>
  <c r="S70" i="6"/>
  <c r="R70" i="6"/>
  <c r="Q70" i="6"/>
  <c r="AB69" i="6"/>
  <c r="AA69" i="6"/>
  <c r="Z69" i="6"/>
  <c r="N69" i="6" s="1"/>
  <c r="Y69" i="6"/>
  <c r="M69" i="6" s="1"/>
  <c r="V69" i="6"/>
  <c r="U69" i="6"/>
  <c r="T69" i="6"/>
  <c r="S69" i="6"/>
  <c r="R69" i="6"/>
  <c r="Q69" i="6"/>
  <c r="AB68" i="6"/>
  <c r="AA68" i="6"/>
  <c r="Z68" i="6"/>
  <c r="N68" i="6" s="1"/>
  <c r="Y68" i="6"/>
  <c r="M68" i="6" s="1"/>
  <c r="V68" i="6"/>
  <c r="U68" i="6"/>
  <c r="T68" i="6"/>
  <c r="S68" i="6"/>
  <c r="R68" i="6"/>
  <c r="Q68" i="6"/>
  <c r="AB67" i="6"/>
  <c r="AA67" i="6"/>
  <c r="Z67" i="6"/>
  <c r="N67" i="6" s="1"/>
  <c r="Y67" i="6"/>
  <c r="M67" i="6" s="1"/>
  <c r="V67" i="6"/>
  <c r="U67" i="6"/>
  <c r="T67" i="6"/>
  <c r="S67" i="6"/>
  <c r="R67" i="6"/>
  <c r="Q67" i="6"/>
  <c r="AB66" i="6"/>
  <c r="AA66" i="6"/>
  <c r="Z66" i="6"/>
  <c r="N66" i="6" s="1"/>
  <c r="Y66" i="6"/>
  <c r="M66" i="6" s="1"/>
  <c r="V66" i="6"/>
  <c r="U66" i="6"/>
  <c r="T66" i="6"/>
  <c r="S66" i="6"/>
  <c r="R66" i="6"/>
  <c r="Q66" i="6"/>
  <c r="AB65" i="6"/>
  <c r="AA65" i="6"/>
  <c r="Z65" i="6"/>
  <c r="N65" i="6" s="1"/>
  <c r="Y65" i="6"/>
  <c r="M65" i="6" s="1"/>
  <c r="V65" i="6"/>
  <c r="U65" i="6"/>
  <c r="T65" i="6"/>
  <c r="S65" i="6"/>
  <c r="R65" i="6"/>
  <c r="Q65" i="6"/>
  <c r="AB64" i="6"/>
  <c r="AA64" i="6"/>
  <c r="Z64" i="6"/>
  <c r="N64" i="6" s="1"/>
  <c r="Y64" i="6"/>
  <c r="M64" i="6" s="1"/>
  <c r="V64" i="6"/>
  <c r="U64" i="6"/>
  <c r="T64" i="6"/>
  <c r="S64" i="6"/>
  <c r="R64" i="6"/>
  <c r="Q64" i="6"/>
  <c r="AB63" i="6"/>
  <c r="AA63" i="6"/>
  <c r="Z63" i="6"/>
  <c r="N63" i="6" s="1"/>
  <c r="Y63" i="6"/>
  <c r="M63" i="6" s="1"/>
  <c r="V63" i="6"/>
  <c r="U63" i="6"/>
  <c r="T63" i="6"/>
  <c r="S63" i="6"/>
  <c r="R63" i="6"/>
  <c r="Q63" i="6"/>
  <c r="AB62" i="6"/>
  <c r="AA62" i="6"/>
  <c r="Z62" i="6"/>
  <c r="N62" i="6" s="1"/>
  <c r="Y62" i="6"/>
  <c r="M62" i="6" s="1"/>
  <c r="V62" i="6"/>
  <c r="U62" i="6"/>
  <c r="T62" i="6"/>
  <c r="S62" i="6"/>
  <c r="R62" i="6"/>
  <c r="Q62" i="6"/>
  <c r="AB61" i="6"/>
  <c r="AA61" i="6"/>
  <c r="Z61" i="6"/>
  <c r="N61" i="6" s="1"/>
  <c r="Y61" i="6"/>
  <c r="M61" i="6" s="1"/>
  <c r="V61" i="6"/>
  <c r="U61" i="6"/>
  <c r="T61" i="6"/>
  <c r="S61" i="6"/>
  <c r="R61" i="6"/>
  <c r="Q61" i="6"/>
  <c r="AB60" i="6"/>
  <c r="AA60" i="6"/>
  <c r="Z60" i="6"/>
  <c r="N60" i="6" s="1"/>
  <c r="Y60" i="6"/>
  <c r="M60" i="6" s="1"/>
  <c r="V60" i="6"/>
  <c r="U60" i="6"/>
  <c r="T60" i="6"/>
  <c r="S60" i="6"/>
  <c r="R60" i="6"/>
  <c r="Q60" i="6"/>
  <c r="AB59" i="6"/>
  <c r="AA59" i="6"/>
  <c r="Z59" i="6"/>
  <c r="N59" i="6" s="1"/>
  <c r="Y59" i="6"/>
  <c r="M59" i="6" s="1"/>
  <c r="V59" i="6"/>
  <c r="U59" i="6"/>
  <c r="T59" i="6"/>
  <c r="S59" i="6"/>
  <c r="R59" i="6"/>
  <c r="Q59" i="6"/>
  <c r="AB58" i="6"/>
  <c r="AA58" i="6"/>
  <c r="Z58" i="6"/>
  <c r="N58" i="6" s="1"/>
  <c r="Y58" i="6"/>
  <c r="M58" i="6" s="1"/>
  <c r="V58" i="6"/>
  <c r="U58" i="6"/>
  <c r="T58" i="6"/>
  <c r="S58" i="6"/>
  <c r="R58" i="6"/>
  <c r="Q58" i="6"/>
  <c r="AB57" i="6"/>
  <c r="AA57" i="6"/>
  <c r="Z57" i="6"/>
  <c r="N57" i="6" s="1"/>
  <c r="Y57" i="6"/>
  <c r="M57" i="6" s="1"/>
  <c r="V57" i="6"/>
  <c r="U57" i="6"/>
  <c r="T57" i="6"/>
  <c r="S57" i="6"/>
  <c r="R57" i="6"/>
  <c r="Q57" i="6"/>
  <c r="AB56" i="6"/>
  <c r="AA56" i="6"/>
  <c r="Z56" i="6"/>
  <c r="N56" i="6" s="1"/>
  <c r="Y56" i="6"/>
  <c r="M56" i="6" s="1"/>
  <c r="V56" i="6"/>
  <c r="U56" i="6"/>
  <c r="T56" i="6"/>
  <c r="S56" i="6"/>
  <c r="R56" i="6"/>
  <c r="Q56" i="6"/>
  <c r="AB55" i="6"/>
  <c r="AA55" i="6"/>
  <c r="Z55" i="6"/>
  <c r="N55" i="6" s="1"/>
  <c r="Y55" i="6"/>
  <c r="M55" i="6" s="1"/>
  <c r="V55" i="6"/>
  <c r="U55" i="6"/>
  <c r="T55" i="6"/>
  <c r="S55" i="6"/>
  <c r="R55" i="6"/>
  <c r="Q55" i="6"/>
  <c r="AB54" i="6"/>
  <c r="AA54" i="6"/>
  <c r="Z54" i="6"/>
  <c r="N54" i="6" s="1"/>
  <c r="Y54" i="6"/>
  <c r="M54" i="6" s="1"/>
  <c r="V54" i="6"/>
  <c r="U54" i="6"/>
  <c r="T54" i="6"/>
  <c r="S54" i="6"/>
  <c r="R54" i="6"/>
  <c r="Q54" i="6"/>
  <c r="AB53" i="6"/>
  <c r="AA53" i="6"/>
  <c r="Z53" i="6"/>
  <c r="N53" i="6" s="1"/>
  <c r="Y53" i="6"/>
  <c r="M53" i="6" s="1"/>
  <c r="V53" i="6"/>
  <c r="U53" i="6"/>
  <c r="T53" i="6"/>
  <c r="S53" i="6"/>
  <c r="R53" i="6"/>
  <c r="Q53" i="6"/>
  <c r="AB52" i="6"/>
  <c r="AA52" i="6"/>
  <c r="Z52" i="6"/>
  <c r="N52" i="6" s="1"/>
  <c r="Y52" i="6"/>
  <c r="M52" i="6" s="1"/>
  <c r="V52" i="6"/>
  <c r="U52" i="6"/>
  <c r="T52" i="6"/>
  <c r="S52" i="6"/>
  <c r="R52" i="6"/>
  <c r="Q52" i="6"/>
  <c r="AB51" i="6"/>
  <c r="AA51" i="6"/>
  <c r="Z51" i="6"/>
  <c r="N51" i="6" s="1"/>
  <c r="Y51" i="6"/>
  <c r="M51" i="6" s="1"/>
  <c r="V51" i="6"/>
  <c r="U51" i="6"/>
  <c r="T51" i="6"/>
  <c r="S51" i="6"/>
  <c r="R51" i="6"/>
  <c r="Q51" i="6"/>
  <c r="AB50" i="6"/>
  <c r="AA50" i="6"/>
  <c r="Z50" i="6"/>
  <c r="N50" i="6" s="1"/>
  <c r="Y50" i="6"/>
  <c r="M50" i="6" s="1"/>
  <c r="V50" i="6"/>
  <c r="U50" i="6"/>
  <c r="T50" i="6"/>
  <c r="S50" i="6"/>
  <c r="R50" i="6"/>
  <c r="Q50" i="6"/>
  <c r="AB49" i="6"/>
  <c r="AA49" i="6"/>
  <c r="Z49" i="6"/>
  <c r="N49" i="6" s="1"/>
  <c r="Y49" i="6"/>
  <c r="M49" i="6" s="1"/>
  <c r="V49" i="6"/>
  <c r="U49" i="6"/>
  <c r="T49" i="6"/>
  <c r="S49" i="6"/>
  <c r="R49" i="6"/>
  <c r="Q49" i="6"/>
  <c r="AB48" i="6"/>
  <c r="AA48" i="6"/>
  <c r="Z48" i="6"/>
  <c r="N48" i="6" s="1"/>
  <c r="Y48" i="6"/>
  <c r="M48" i="6" s="1"/>
  <c r="V48" i="6"/>
  <c r="U48" i="6"/>
  <c r="T48" i="6"/>
  <c r="S48" i="6"/>
  <c r="R48" i="6"/>
  <c r="Q48" i="6"/>
  <c r="AB47" i="6"/>
  <c r="AA47" i="6"/>
  <c r="Z47" i="6"/>
  <c r="N47" i="6" s="1"/>
  <c r="Y47" i="6"/>
  <c r="M47" i="6" s="1"/>
  <c r="V47" i="6"/>
  <c r="U47" i="6"/>
  <c r="T47" i="6"/>
  <c r="S47" i="6"/>
  <c r="R47" i="6"/>
  <c r="Q47" i="6"/>
  <c r="AB46" i="6"/>
  <c r="AA46" i="6"/>
  <c r="Z46" i="6"/>
  <c r="N46" i="6" s="1"/>
  <c r="Y46" i="6"/>
  <c r="M46" i="6" s="1"/>
  <c r="V46" i="6"/>
  <c r="U46" i="6"/>
  <c r="T46" i="6"/>
  <c r="S46" i="6"/>
  <c r="R46" i="6"/>
  <c r="Q46" i="6"/>
  <c r="AB45" i="6"/>
  <c r="AA45" i="6"/>
  <c r="Z45" i="6"/>
  <c r="N45" i="6" s="1"/>
  <c r="Y45" i="6"/>
  <c r="M45" i="6" s="1"/>
  <c r="V45" i="6"/>
  <c r="U45" i="6"/>
  <c r="T45" i="6"/>
  <c r="S45" i="6"/>
  <c r="R45" i="6"/>
  <c r="Q45" i="6"/>
  <c r="AB44" i="6"/>
  <c r="AA44" i="6"/>
  <c r="Z44" i="6"/>
  <c r="N44" i="6" s="1"/>
  <c r="Y44" i="6"/>
  <c r="M44" i="6" s="1"/>
  <c r="V44" i="6"/>
  <c r="U44" i="6"/>
  <c r="T44" i="6"/>
  <c r="S44" i="6"/>
  <c r="R44" i="6"/>
  <c r="Q44" i="6"/>
  <c r="AB43" i="6"/>
  <c r="AA43" i="6"/>
  <c r="Z43" i="6"/>
  <c r="N43" i="6" s="1"/>
  <c r="Y43" i="6"/>
  <c r="M43" i="6" s="1"/>
  <c r="V43" i="6"/>
  <c r="U43" i="6"/>
  <c r="T43" i="6"/>
  <c r="S43" i="6"/>
  <c r="R43" i="6"/>
  <c r="Q43" i="6"/>
  <c r="AB42" i="6"/>
  <c r="AA42" i="6"/>
  <c r="Z42" i="6"/>
  <c r="N42" i="6" s="1"/>
  <c r="Y42" i="6"/>
  <c r="M42" i="6" s="1"/>
  <c r="V42" i="6"/>
  <c r="U42" i="6"/>
  <c r="T42" i="6"/>
  <c r="S42" i="6"/>
  <c r="R42" i="6"/>
  <c r="Q42" i="6"/>
  <c r="AB41" i="6"/>
  <c r="AA41" i="6"/>
  <c r="Z41" i="6"/>
  <c r="N41" i="6" s="1"/>
  <c r="Y41" i="6"/>
  <c r="M41" i="6" s="1"/>
  <c r="V41" i="6"/>
  <c r="U41" i="6"/>
  <c r="T41" i="6"/>
  <c r="S41" i="6"/>
  <c r="R41" i="6"/>
  <c r="Q41" i="6"/>
  <c r="AB40" i="6"/>
  <c r="AA40" i="6"/>
  <c r="Z40" i="6"/>
  <c r="N40" i="6" s="1"/>
  <c r="Y40" i="6"/>
  <c r="M40" i="6" s="1"/>
  <c r="V40" i="6"/>
  <c r="U40" i="6"/>
  <c r="T40" i="6"/>
  <c r="S40" i="6"/>
  <c r="R40" i="6"/>
  <c r="Q40" i="6"/>
  <c r="AB39" i="6"/>
  <c r="AA39" i="6"/>
  <c r="Z39" i="6"/>
  <c r="N39" i="6" s="1"/>
  <c r="Y39" i="6"/>
  <c r="M39" i="6" s="1"/>
  <c r="V39" i="6"/>
  <c r="U39" i="6"/>
  <c r="T39" i="6"/>
  <c r="S39" i="6"/>
  <c r="R39" i="6"/>
  <c r="Q39" i="6"/>
  <c r="AB38" i="6"/>
  <c r="AA38" i="6"/>
  <c r="Z38" i="6"/>
  <c r="N38" i="6" s="1"/>
  <c r="Y38" i="6"/>
  <c r="M38" i="6" s="1"/>
  <c r="V38" i="6"/>
  <c r="U38" i="6"/>
  <c r="T38" i="6"/>
  <c r="S38" i="6"/>
  <c r="R38" i="6"/>
  <c r="Q38" i="6"/>
  <c r="AB37" i="6"/>
  <c r="AA37" i="6"/>
  <c r="Z37" i="6"/>
  <c r="N37" i="6" s="1"/>
  <c r="Y37" i="6"/>
  <c r="M37" i="6" s="1"/>
  <c r="V37" i="6"/>
  <c r="U37" i="6"/>
  <c r="T37" i="6"/>
  <c r="S37" i="6"/>
  <c r="R37" i="6"/>
  <c r="Q37" i="6"/>
  <c r="AB36" i="6"/>
  <c r="AA36" i="6"/>
  <c r="Z36" i="6"/>
  <c r="N36" i="6" s="1"/>
  <c r="Y36" i="6"/>
  <c r="M36" i="6" s="1"/>
  <c r="V36" i="6"/>
  <c r="U36" i="6"/>
  <c r="T36" i="6"/>
  <c r="S36" i="6"/>
  <c r="R36" i="6"/>
  <c r="Q36" i="6"/>
  <c r="AB35" i="6"/>
  <c r="AA35" i="6"/>
  <c r="Z35" i="6"/>
  <c r="N35" i="6" s="1"/>
  <c r="Y35" i="6"/>
  <c r="M35" i="6" s="1"/>
  <c r="V35" i="6"/>
  <c r="U35" i="6"/>
  <c r="T35" i="6"/>
  <c r="S35" i="6"/>
  <c r="R35" i="6"/>
  <c r="Q35" i="6"/>
  <c r="AB34" i="6"/>
  <c r="AA34" i="6"/>
  <c r="Z34" i="6"/>
  <c r="N34" i="6" s="1"/>
  <c r="Y34" i="6"/>
  <c r="M34" i="6" s="1"/>
  <c r="V34" i="6"/>
  <c r="U34" i="6"/>
  <c r="T34" i="6"/>
  <c r="S34" i="6"/>
  <c r="R34" i="6"/>
  <c r="Q34" i="6"/>
  <c r="AB33" i="6"/>
  <c r="AA33" i="6"/>
  <c r="Z33" i="6"/>
  <c r="N33" i="6" s="1"/>
  <c r="Y33" i="6"/>
  <c r="M33" i="6" s="1"/>
  <c r="V33" i="6"/>
  <c r="U33" i="6"/>
  <c r="T33" i="6"/>
  <c r="S33" i="6"/>
  <c r="R33" i="6"/>
  <c r="Q33" i="6"/>
  <c r="AB32" i="6"/>
  <c r="AA32" i="6"/>
  <c r="Z32" i="6"/>
  <c r="N32" i="6" s="1"/>
  <c r="Y32" i="6"/>
  <c r="M32" i="6" s="1"/>
  <c r="V32" i="6"/>
  <c r="U32" i="6"/>
  <c r="T32" i="6"/>
  <c r="S32" i="6"/>
  <c r="R32" i="6"/>
  <c r="Q32" i="6"/>
  <c r="AB31" i="6"/>
  <c r="AA31" i="6"/>
  <c r="Z31" i="6"/>
  <c r="N31" i="6" s="1"/>
  <c r="Y31" i="6"/>
  <c r="M31" i="6" s="1"/>
  <c r="V31" i="6"/>
  <c r="U31" i="6"/>
  <c r="T31" i="6"/>
  <c r="S31" i="6"/>
  <c r="R31" i="6"/>
  <c r="Q31" i="6"/>
  <c r="AB30" i="6"/>
  <c r="AA30" i="6"/>
  <c r="Z30" i="6"/>
  <c r="N30" i="6" s="1"/>
  <c r="Y30" i="6"/>
  <c r="M30" i="6" s="1"/>
  <c r="V30" i="6"/>
  <c r="U30" i="6"/>
  <c r="T30" i="6"/>
  <c r="S30" i="6"/>
  <c r="R30" i="6"/>
  <c r="Q30" i="6"/>
  <c r="AB29" i="6"/>
  <c r="AA29" i="6"/>
  <c r="Z29" i="6"/>
  <c r="N29" i="6" s="1"/>
  <c r="Y29" i="6"/>
  <c r="M29" i="6" s="1"/>
  <c r="V29" i="6"/>
  <c r="U29" i="6"/>
  <c r="T29" i="6"/>
  <c r="S29" i="6"/>
  <c r="R29" i="6"/>
  <c r="Q29" i="6"/>
  <c r="AB28" i="6"/>
  <c r="AA28" i="6"/>
  <c r="Z28" i="6"/>
  <c r="N28" i="6" s="1"/>
  <c r="Y28" i="6"/>
  <c r="M28" i="6" s="1"/>
  <c r="V28" i="6"/>
  <c r="U28" i="6"/>
  <c r="T28" i="6"/>
  <c r="S28" i="6"/>
  <c r="R28" i="6"/>
  <c r="Q28" i="6"/>
  <c r="AB27" i="6"/>
  <c r="AA27" i="6"/>
  <c r="Z27" i="6"/>
  <c r="N27" i="6" s="1"/>
  <c r="Y27" i="6"/>
  <c r="M27" i="6" s="1"/>
  <c r="V27" i="6"/>
  <c r="U27" i="6"/>
  <c r="T27" i="6"/>
  <c r="S27" i="6"/>
  <c r="R27" i="6"/>
  <c r="Q27" i="6"/>
  <c r="AB26" i="6"/>
  <c r="AA26" i="6"/>
  <c r="Z26" i="6"/>
  <c r="N26" i="6" s="1"/>
  <c r="Y26" i="6"/>
  <c r="M26" i="6" s="1"/>
  <c r="V26" i="6"/>
  <c r="U26" i="6"/>
  <c r="T26" i="6"/>
  <c r="S26" i="6"/>
  <c r="R26" i="6"/>
  <c r="Q26" i="6"/>
  <c r="AB25" i="6"/>
  <c r="AA25" i="6"/>
  <c r="Z25" i="6"/>
  <c r="N25" i="6" s="1"/>
  <c r="Y25" i="6"/>
  <c r="M25" i="6" s="1"/>
  <c r="V25" i="6"/>
  <c r="U25" i="6"/>
  <c r="T25" i="6"/>
  <c r="S25" i="6"/>
  <c r="R25" i="6"/>
  <c r="Q25" i="6"/>
  <c r="AB24" i="6"/>
  <c r="AA24" i="6"/>
  <c r="Z24" i="6"/>
  <c r="N24" i="6" s="1"/>
  <c r="Y24" i="6"/>
  <c r="M24" i="6" s="1"/>
  <c r="V24" i="6"/>
  <c r="U24" i="6"/>
  <c r="T24" i="6"/>
  <c r="S24" i="6"/>
  <c r="R24" i="6"/>
  <c r="Q24" i="6"/>
  <c r="AB23" i="6"/>
  <c r="AA23" i="6"/>
  <c r="Z23" i="6"/>
  <c r="N23" i="6" s="1"/>
  <c r="Y23" i="6"/>
  <c r="M23" i="6" s="1"/>
  <c r="V23" i="6"/>
  <c r="U23" i="6"/>
  <c r="T23" i="6"/>
  <c r="S23" i="6"/>
  <c r="R23" i="6"/>
  <c r="Q23" i="6"/>
  <c r="AB22" i="6"/>
  <c r="AA22" i="6"/>
  <c r="Z22" i="6"/>
  <c r="N22" i="6" s="1"/>
  <c r="Y22" i="6"/>
  <c r="M22" i="6" s="1"/>
  <c r="V22" i="6"/>
  <c r="U22" i="6"/>
  <c r="T22" i="6"/>
  <c r="S22" i="6"/>
  <c r="R22" i="6"/>
  <c r="Q22" i="6"/>
  <c r="AB21" i="6"/>
  <c r="AA21" i="6"/>
  <c r="Z21" i="6"/>
  <c r="N21" i="6" s="1"/>
  <c r="Y21" i="6"/>
  <c r="M21" i="6" s="1"/>
  <c r="V21" i="6"/>
  <c r="U21" i="6"/>
  <c r="T21" i="6"/>
  <c r="S21" i="6"/>
  <c r="R21" i="6"/>
  <c r="Q21" i="6"/>
  <c r="AB20" i="6"/>
  <c r="AA20" i="6"/>
  <c r="Z20" i="6"/>
  <c r="N20" i="6" s="1"/>
  <c r="Y20" i="6"/>
  <c r="M20" i="6" s="1"/>
  <c r="V20" i="6"/>
  <c r="U20" i="6"/>
  <c r="T20" i="6"/>
  <c r="S20" i="6"/>
  <c r="R20" i="6"/>
  <c r="Q20" i="6"/>
  <c r="AB19" i="6"/>
  <c r="AA19" i="6"/>
  <c r="Z19" i="6"/>
  <c r="N19" i="6" s="1"/>
  <c r="Y19" i="6"/>
  <c r="M19" i="6" s="1"/>
  <c r="V19" i="6"/>
  <c r="U19" i="6"/>
  <c r="T19" i="6"/>
  <c r="S19" i="6"/>
  <c r="R19" i="6"/>
  <c r="Q19" i="6"/>
  <c r="AB18" i="6"/>
  <c r="AA18" i="6"/>
  <c r="Z18" i="6"/>
  <c r="N18" i="6" s="1"/>
  <c r="Y18" i="6"/>
  <c r="M18" i="6" s="1"/>
  <c r="V18" i="6"/>
  <c r="U18" i="6"/>
  <c r="T18" i="6"/>
  <c r="S18" i="6"/>
  <c r="R18" i="6"/>
  <c r="Q18" i="6"/>
  <c r="AB17" i="6"/>
  <c r="AA17" i="6"/>
  <c r="Z17" i="6"/>
  <c r="N17" i="6" s="1"/>
  <c r="Y17" i="6"/>
  <c r="M17" i="6" s="1"/>
  <c r="V17" i="6"/>
  <c r="U17" i="6"/>
  <c r="T17" i="6"/>
  <c r="S17" i="6"/>
  <c r="R17" i="6"/>
  <c r="Q17" i="6"/>
  <c r="AB16" i="6"/>
  <c r="AA16" i="6"/>
  <c r="Z16" i="6"/>
  <c r="N16" i="6" s="1"/>
  <c r="Y16" i="6"/>
  <c r="M16" i="6" s="1"/>
  <c r="V16" i="6"/>
  <c r="U16" i="6"/>
  <c r="T16" i="6"/>
  <c r="S16" i="6"/>
  <c r="R16" i="6"/>
  <c r="Q16" i="6"/>
  <c r="AB15" i="6"/>
  <c r="AA15" i="6"/>
  <c r="Z15" i="6"/>
  <c r="N15" i="6" s="1"/>
  <c r="Y15" i="6"/>
  <c r="M15" i="6" s="1"/>
  <c r="V15" i="6"/>
  <c r="U15" i="6"/>
  <c r="T15" i="6"/>
  <c r="S15" i="6"/>
  <c r="R15" i="6"/>
  <c r="Q15" i="6"/>
  <c r="AB14" i="6"/>
  <c r="AA14" i="6"/>
  <c r="Z14" i="6"/>
  <c r="N14" i="6" s="1"/>
  <c r="Y14" i="6"/>
  <c r="M14" i="6" s="1"/>
  <c r="V14" i="6"/>
  <c r="U14" i="6"/>
  <c r="T14" i="6"/>
  <c r="S14" i="6"/>
  <c r="R14" i="6"/>
  <c r="Q14" i="6"/>
  <c r="AB13" i="6"/>
  <c r="AA13" i="6"/>
  <c r="Z13" i="6"/>
  <c r="N13" i="6" s="1"/>
  <c r="Y13" i="6"/>
  <c r="M13" i="6" s="1"/>
  <c r="V13" i="6"/>
  <c r="U13" i="6"/>
  <c r="T13" i="6"/>
  <c r="S13" i="6"/>
  <c r="R13" i="6"/>
  <c r="Q13" i="6"/>
  <c r="AB12" i="6"/>
  <c r="AA12" i="6"/>
  <c r="Z12" i="6"/>
  <c r="N12" i="6" s="1"/>
  <c r="Y12" i="6"/>
  <c r="M12" i="6" s="1"/>
  <c r="V12" i="6"/>
  <c r="U12" i="6"/>
  <c r="T12" i="6"/>
  <c r="S12" i="6"/>
  <c r="R12" i="6"/>
  <c r="Q12" i="6"/>
  <c r="AB11" i="6"/>
  <c r="AA11" i="6"/>
  <c r="Z11" i="6"/>
  <c r="N11" i="6" s="1"/>
  <c r="Y11" i="6"/>
  <c r="M11" i="6" s="1"/>
  <c r="V11" i="6"/>
  <c r="U11" i="6"/>
  <c r="T11" i="6"/>
  <c r="S11" i="6"/>
  <c r="R11" i="6"/>
  <c r="Q11" i="6"/>
  <c r="AB10" i="6"/>
  <c r="AA10" i="6"/>
  <c r="Z10" i="6"/>
  <c r="N10" i="6" s="1"/>
  <c r="Y10" i="6"/>
  <c r="M10" i="6" s="1"/>
  <c r="V10" i="6"/>
  <c r="U10" i="6"/>
  <c r="T10" i="6"/>
  <c r="S10" i="6"/>
  <c r="R10" i="6"/>
  <c r="Q10" i="6"/>
  <c r="AB9" i="6"/>
  <c r="AA9" i="6"/>
  <c r="Z9" i="6"/>
  <c r="N9" i="6" s="1"/>
  <c r="Y9" i="6"/>
  <c r="M9" i="6" s="1"/>
  <c r="V9" i="6"/>
  <c r="U9" i="6"/>
  <c r="T9" i="6"/>
  <c r="S9" i="6"/>
  <c r="R9" i="6"/>
  <c r="Q9" i="6"/>
  <c r="AB8" i="6"/>
  <c r="AA8" i="6"/>
  <c r="Z8" i="6"/>
  <c r="N8" i="6" s="1"/>
  <c r="Y8" i="6"/>
  <c r="M8" i="6" s="1"/>
  <c r="V8" i="6"/>
  <c r="U8" i="6"/>
  <c r="T8" i="6"/>
  <c r="S8" i="6"/>
  <c r="R8" i="6"/>
  <c r="Q8" i="6"/>
  <c r="AB7" i="6"/>
  <c r="AA7" i="6"/>
  <c r="Z7" i="6"/>
  <c r="N7" i="6" s="1"/>
  <c r="Y7" i="6"/>
  <c r="M7" i="6" s="1"/>
  <c r="V7" i="6"/>
  <c r="U7" i="6"/>
  <c r="T7" i="6"/>
  <c r="S7" i="6"/>
  <c r="R7" i="6"/>
  <c r="Q7" i="6"/>
  <c r="AB6" i="6"/>
  <c r="AA6" i="6"/>
  <c r="Z6" i="6"/>
  <c r="N6" i="6" s="1"/>
  <c r="Y6" i="6"/>
  <c r="M6" i="6" s="1"/>
  <c r="V6" i="6"/>
  <c r="U6" i="6"/>
  <c r="T6" i="6"/>
  <c r="S6" i="6"/>
  <c r="R6" i="6"/>
  <c r="Q6" i="6"/>
  <c r="AB5" i="6"/>
  <c r="AA5" i="6"/>
  <c r="Z5" i="6"/>
  <c r="N5" i="6" s="1"/>
  <c r="Y5" i="6"/>
  <c r="M5" i="6" s="1"/>
  <c r="V5" i="6"/>
  <c r="U5" i="6"/>
  <c r="T5" i="6"/>
  <c r="S5" i="6"/>
  <c r="R5" i="6"/>
  <c r="Q5" i="6"/>
  <c r="AB4" i="6"/>
  <c r="AA4" i="6"/>
  <c r="Z4" i="6"/>
  <c r="N4" i="6" s="1"/>
  <c r="Y4" i="6"/>
  <c r="M4" i="6" s="1"/>
  <c r="V4" i="6"/>
  <c r="U4" i="6"/>
  <c r="T4" i="6"/>
  <c r="S4" i="6"/>
  <c r="R4" i="6"/>
  <c r="Q4" i="6"/>
  <c r="AB3" i="6"/>
  <c r="AA3" i="6"/>
  <c r="Z3" i="6"/>
  <c r="N3" i="6" s="1"/>
  <c r="Y3" i="6"/>
  <c r="M3" i="6" s="1"/>
  <c r="V3" i="6"/>
  <c r="U3" i="6"/>
  <c r="T3" i="6"/>
  <c r="S3" i="6"/>
  <c r="R3" i="6"/>
  <c r="Q3" i="6"/>
  <c r="AB2" i="6"/>
  <c r="AA2" i="6"/>
  <c r="Z2" i="6"/>
  <c r="N2" i="6" s="1"/>
  <c r="Y2" i="6"/>
  <c r="M2" i="6" s="1"/>
  <c r="V2" i="6"/>
  <c r="U2" i="6"/>
  <c r="T2" i="6"/>
  <c r="S2" i="6"/>
  <c r="R2" i="6"/>
  <c r="Q2" i="6"/>
  <c r="AB569" i="2"/>
  <c r="AA569" i="2"/>
  <c r="X569" i="2"/>
  <c r="W569" i="2"/>
  <c r="V569" i="2"/>
  <c r="U569" i="2"/>
  <c r="T569" i="2"/>
  <c r="S569" i="2"/>
  <c r="AB568" i="2"/>
  <c r="AA568" i="2"/>
  <c r="X568" i="2"/>
  <c r="W568" i="2"/>
  <c r="V568" i="2"/>
  <c r="U568" i="2"/>
  <c r="T568" i="2"/>
  <c r="S568" i="2"/>
  <c r="AB567" i="2"/>
  <c r="AA567" i="2"/>
  <c r="X567" i="2"/>
  <c r="W567" i="2"/>
  <c r="V567" i="2"/>
  <c r="U567" i="2"/>
  <c r="T567" i="2"/>
  <c r="S567" i="2"/>
  <c r="AB566" i="2"/>
  <c r="AA566" i="2"/>
  <c r="X566" i="2"/>
  <c r="W566" i="2"/>
  <c r="V566" i="2"/>
  <c r="U566" i="2"/>
  <c r="T566" i="2"/>
  <c r="S566" i="2"/>
  <c r="AB565" i="2"/>
  <c r="AA565" i="2"/>
  <c r="X565" i="2"/>
  <c r="W565" i="2"/>
  <c r="V565" i="2"/>
  <c r="U565" i="2"/>
  <c r="T565" i="2"/>
  <c r="S565" i="2"/>
  <c r="AB564" i="2"/>
  <c r="AA564" i="2"/>
  <c r="X564" i="2"/>
  <c r="W564" i="2"/>
  <c r="V564" i="2"/>
  <c r="U564" i="2"/>
  <c r="T564" i="2"/>
  <c r="S564" i="2"/>
  <c r="AB563" i="2"/>
  <c r="AA563" i="2"/>
  <c r="X563" i="2"/>
  <c r="W563" i="2"/>
  <c r="V563" i="2"/>
  <c r="U563" i="2"/>
  <c r="T563" i="2"/>
  <c r="S563" i="2"/>
  <c r="R563" i="2"/>
  <c r="Q563" i="2"/>
  <c r="AB562" i="2"/>
  <c r="AA562" i="2"/>
  <c r="X562" i="2"/>
  <c r="W562" i="2"/>
  <c r="V562" i="2"/>
  <c r="U562" i="2"/>
  <c r="T562" i="2"/>
  <c r="S562" i="2"/>
  <c r="R562" i="2"/>
  <c r="Q562" i="2"/>
  <c r="AB561" i="2"/>
  <c r="AA561" i="2"/>
  <c r="X561" i="2"/>
  <c r="W561" i="2"/>
  <c r="V561" i="2"/>
  <c r="U561" i="2"/>
  <c r="T561" i="2"/>
  <c r="S561" i="2"/>
  <c r="R561" i="2"/>
  <c r="Q561" i="2"/>
  <c r="AB560" i="2"/>
  <c r="AA560" i="2"/>
  <c r="X560" i="2"/>
  <c r="W560" i="2"/>
  <c r="V560" i="2"/>
  <c r="U560" i="2"/>
  <c r="T560" i="2"/>
  <c r="S560" i="2"/>
  <c r="R560" i="2"/>
  <c r="Q560" i="2"/>
  <c r="AB559" i="2"/>
  <c r="AA559" i="2"/>
  <c r="X559" i="2"/>
  <c r="W559" i="2"/>
  <c r="V559" i="2"/>
  <c r="U559" i="2"/>
  <c r="T559" i="2"/>
  <c r="S559" i="2"/>
  <c r="R559" i="2"/>
  <c r="Q559" i="2"/>
  <c r="AB558" i="2"/>
  <c r="AA558" i="2"/>
  <c r="X558" i="2"/>
  <c r="W558" i="2"/>
  <c r="V558" i="2"/>
  <c r="U558" i="2"/>
  <c r="T558" i="2"/>
  <c r="S558" i="2"/>
  <c r="R558" i="2"/>
  <c r="Q558" i="2"/>
  <c r="AB557" i="2"/>
  <c r="AA557" i="2"/>
  <c r="X557" i="2"/>
  <c r="W557" i="2"/>
  <c r="V557" i="2"/>
  <c r="U557" i="2"/>
  <c r="T557" i="2"/>
  <c r="S557" i="2"/>
  <c r="R557" i="2"/>
  <c r="Q557" i="2"/>
  <c r="AB556" i="2"/>
  <c r="AA556" i="2"/>
  <c r="X556" i="2"/>
  <c r="W556" i="2"/>
  <c r="V556" i="2"/>
  <c r="U556" i="2"/>
  <c r="T556" i="2"/>
  <c r="S556" i="2"/>
  <c r="R556" i="2"/>
  <c r="Q556" i="2"/>
  <c r="AB555" i="2"/>
  <c r="AA555" i="2"/>
  <c r="X555" i="2"/>
  <c r="W555" i="2"/>
  <c r="V555" i="2"/>
  <c r="U555" i="2"/>
  <c r="T555" i="2"/>
  <c r="S555" i="2"/>
  <c r="R555" i="2"/>
  <c r="Q555" i="2"/>
  <c r="AB554" i="2"/>
  <c r="AA554" i="2"/>
  <c r="X554" i="2"/>
  <c r="W554" i="2"/>
  <c r="V554" i="2"/>
  <c r="U554" i="2"/>
  <c r="T554" i="2"/>
  <c r="S554" i="2"/>
  <c r="R554" i="2"/>
  <c r="Q554" i="2"/>
  <c r="AB553" i="2"/>
  <c r="AA553" i="2"/>
  <c r="X553" i="2"/>
  <c r="W553" i="2"/>
  <c r="V553" i="2"/>
  <c r="U553" i="2"/>
  <c r="T553" i="2"/>
  <c r="S553" i="2"/>
  <c r="R553" i="2"/>
  <c r="Q553" i="2"/>
  <c r="AB552" i="2"/>
  <c r="AA552" i="2"/>
  <c r="X552" i="2"/>
  <c r="W552" i="2"/>
  <c r="V552" i="2"/>
  <c r="U552" i="2"/>
  <c r="T552" i="2"/>
  <c r="S552" i="2"/>
  <c r="R552" i="2"/>
  <c r="Q552" i="2"/>
  <c r="AB551" i="2"/>
  <c r="AA551" i="2"/>
  <c r="X551" i="2"/>
  <c r="W551" i="2"/>
  <c r="V551" i="2"/>
  <c r="U551" i="2"/>
  <c r="T551" i="2"/>
  <c r="S551" i="2"/>
  <c r="R551" i="2"/>
  <c r="Q551" i="2"/>
  <c r="AB550" i="2"/>
  <c r="AA550" i="2"/>
  <c r="X550" i="2"/>
  <c r="W550" i="2"/>
  <c r="V550" i="2"/>
  <c r="U550" i="2"/>
  <c r="T550" i="2"/>
  <c r="S550" i="2"/>
  <c r="R550" i="2"/>
  <c r="Q550" i="2"/>
  <c r="AB549" i="2"/>
  <c r="AA549" i="2"/>
  <c r="X549" i="2"/>
  <c r="W549" i="2"/>
  <c r="V549" i="2"/>
  <c r="U549" i="2"/>
  <c r="T549" i="2"/>
  <c r="S549" i="2"/>
  <c r="R549" i="2"/>
  <c r="Q549" i="2"/>
  <c r="AB548" i="2"/>
  <c r="AA548" i="2"/>
  <c r="X548" i="2"/>
  <c r="W548" i="2"/>
  <c r="V548" i="2"/>
  <c r="U548" i="2"/>
  <c r="T548" i="2"/>
  <c r="S548" i="2"/>
  <c r="R548" i="2"/>
  <c r="Q548" i="2"/>
  <c r="AB547" i="2"/>
  <c r="AA547" i="2"/>
  <c r="X547" i="2"/>
  <c r="W547" i="2"/>
  <c r="V547" i="2"/>
  <c r="U547" i="2"/>
  <c r="T547" i="2"/>
  <c r="S547" i="2"/>
  <c r="R547" i="2"/>
  <c r="Q547" i="2"/>
  <c r="AB546" i="2"/>
  <c r="AA546" i="2"/>
  <c r="X546" i="2"/>
  <c r="W546" i="2"/>
  <c r="V546" i="2"/>
  <c r="U546" i="2"/>
  <c r="T546" i="2"/>
  <c r="S546" i="2"/>
  <c r="R546" i="2"/>
  <c r="Q546" i="2"/>
  <c r="AB545" i="2"/>
  <c r="AA545" i="2"/>
  <c r="X545" i="2"/>
  <c r="W545" i="2"/>
  <c r="V545" i="2"/>
  <c r="U545" i="2"/>
  <c r="T545" i="2"/>
  <c r="S545" i="2"/>
  <c r="R545" i="2"/>
  <c r="Q545" i="2"/>
  <c r="AB544" i="2"/>
  <c r="AA544" i="2"/>
  <c r="X544" i="2"/>
  <c r="W544" i="2"/>
  <c r="V544" i="2"/>
  <c r="U544" i="2"/>
  <c r="T544" i="2"/>
  <c r="S544" i="2"/>
  <c r="R544" i="2"/>
  <c r="Q544" i="2"/>
  <c r="AB543" i="2"/>
  <c r="AA543" i="2"/>
  <c r="X543" i="2"/>
  <c r="W543" i="2"/>
  <c r="V543" i="2"/>
  <c r="U543" i="2"/>
  <c r="T543" i="2"/>
  <c r="S543" i="2"/>
  <c r="R543" i="2"/>
  <c r="Q543" i="2"/>
  <c r="AB542" i="2"/>
  <c r="AA542" i="2"/>
  <c r="X542" i="2"/>
  <c r="W542" i="2"/>
  <c r="V542" i="2"/>
  <c r="U542" i="2"/>
  <c r="T542" i="2"/>
  <c r="S542" i="2"/>
  <c r="R542" i="2"/>
  <c r="Q542" i="2"/>
  <c r="AB541" i="2"/>
  <c r="AA541" i="2"/>
  <c r="X541" i="2"/>
  <c r="W541" i="2"/>
  <c r="V541" i="2"/>
  <c r="U541" i="2"/>
  <c r="T541" i="2"/>
  <c r="S541" i="2"/>
  <c r="R541" i="2"/>
  <c r="Q541" i="2"/>
  <c r="AB540" i="2"/>
  <c r="AA540" i="2"/>
  <c r="X540" i="2"/>
  <c r="W540" i="2"/>
  <c r="V540" i="2"/>
  <c r="U540" i="2"/>
  <c r="T540" i="2"/>
  <c r="S540" i="2"/>
  <c r="R540" i="2"/>
  <c r="Q540" i="2"/>
  <c r="AB539" i="2"/>
  <c r="AA539" i="2"/>
  <c r="X539" i="2"/>
  <c r="W539" i="2"/>
  <c r="V539" i="2"/>
  <c r="U539" i="2"/>
  <c r="T539" i="2"/>
  <c r="S539" i="2"/>
  <c r="R539" i="2"/>
  <c r="Q539" i="2"/>
  <c r="AB538" i="2"/>
  <c r="AA538" i="2"/>
  <c r="X538" i="2"/>
  <c r="W538" i="2"/>
  <c r="V538" i="2"/>
  <c r="U538" i="2"/>
  <c r="T538" i="2"/>
  <c r="S538" i="2"/>
  <c r="R538" i="2"/>
  <c r="Q538" i="2"/>
  <c r="AB537" i="2"/>
  <c r="AA537" i="2"/>
  <c r="X537" i="2"/>
  <c r="W537" i="2"/>
  <c r="V537" i="2"/>
  <c r="U537" i="2"/>
  <c r="T537" i="2"/>
  <c r="S537" i="2"/>
  <c r="R537" i="2"/>
  <c r="Q537" i="2"/>
  <c r="AB536" i="2"/>
  <c r="AA536" i="2"/>
  <c r="X536" i="2"/>
  <c r="W536" i="2"/>
  <c r="V536" i="2"/>
  <c r="U536" i="2"/>
  <c r="T536" i="2"/>
  <c r="S536" i="2"/>
  <c r="R536" i="2"/>
  <c r="Q536" i="2"/>
  <c r="AB535" i="2"/>
  <c r="AA535" i="2"/>
  <c r="X535" i="2"/>
  <c r="W535" i="2"/>
  <c r="V535" i="2"/>
  <c r="U535" i="2"/>
  <c r="T535" i="2"/>
  <c r="S535" i="2"/>
  <c r="R535" i="2"/>
  <c r="Q535" i="2"/>
  <c r="AB534" i="2"/>
  <c r="AA534" i="2"/>
  <c r="X534" i="2"/>
  <c r="W534" i="2"/>
  <c r="V534" i="2"/>
  <c r="U534" i="2"/>
  <c r="T534" i="2"/>
  <c r="S534" i="2"/>
  <c r="R534" i="2"/>
  <c r="Q534" i="2"/>
  <c r="AB533" i="2"/>
  <c r="AA533" i="2"/>
  <c r="X533" i="2"/>
  <c r="W533" i="2"/>
  <c r="V533" i="2"/>
  <c r="U533" i="2"/>
  <c r="T533" i="2"/>
  <c r="S533" i="2"/>
  <c r="R533" i="2"/>
  <c r="Q533" i="2"/>
  <c r="AB532" i="2"/>
  <c r="AA532" i="2"/>
  <c r="X532" i="2"/>
  <c r="W532" i="2"/>
  <c r="V532" i="2"/>
  <c r="U532" i="2"/>
  <c r="T532" i="2"/>
  <c r="S532" i="2"/>
  <c r="R532" i="2"/>
  <c r="Q532" i="2"/>
  <c r="AB531" i="2"/>
  <c r="AA531" i="2"/>
  <c r="X531" i="2"/>
  <c r="W531" i="2"/>
  <c r="V531" i="2"/>
  <c r="U531" i="2"/>
  <c r="T531" i="2"/>
  <c r="S531" i="2"/>
  <c r="R531" i="2"/>
  <c r="Q531" i="2"/>
  <c r="AB530" i="2"/>
  <c r="AA530" i="2"/>
  <c r="X530" i="2"/>
  <c r="W530" i="2"/>
  <c r="V530" i="2"/>
  <c r="U530" i="2"/>
  <c r="T530" i="2"/>
  <c r="S530" i="2"/>
  <c r="R530" i="2"/>
  <c r="Q530" i="2"/>
  <c r="AB529" i="2"/>
  <c r="AA529" i="2"/>
  <c r="X529" i="2"/>
  <c r="W529" i="2"/>
  <c r="V529" i="2"/>
  <c r="U529" i="2"/>
  <c r="T529" i="2"/>
  <c r="S529" i="2"/>
  <c r="R529" i="2"/>
  <c r="Q529" i="2"/>
  <c r="AB528" i="2"/>
  <c r="AA528" i="2"/>
  <c r="X528" i="2"/>
  <c r="W528" i="2"/>
  <c r="V528" i="2"/>
  <c r="U528" i="2"/>
  <c r="T528" i="2"/>
  <c r="S528" i="2"/>
  <c r="R528" i="2"/>
  <c r="Q528" i="2"/>
  <c r="AB527" i="2"/>
  <c r="AA527" i="2"/>
  <c r="X527" i="2"/>
  <c r="W527" i="2"/>
  <c r="V527" i="2"/>
  <c r="U527" i="2"/>
  <c r="T527" i="2"/>
  <c r="S527" i="2"/>
  <c r="R527" i="2"/>
  <c r="Q527" i="2"/>
  <c r="AB526" i="2"/>
  <c r="AA526" i="2"/>
  <c r="X526" i="2"/>
  <c r="W526" i="2"/>
  <c r="V526" i="2"/>
  <c r="U526" i="2"/>
  <c r="T526" i="2"/>
  <c r="S526" i="2"/>
  <c r="R526" i="2"/>
  <c r="Q526" i="2"/>
  <c r="AB525" i="2"/>
  <c r="AA525" i="2"/>
  <c r="X525" i="2"/>
  <c r="W525" i="2"/>
  <c r="V525" i="2"/>
  <c r="U525" i="2"/>
  <c r="T525" i="2"/>
  <c r="S525" i="2"/>
  <c r="R525" i="2"/>
  <c r="Q525" i="2"/>
  <c r="AB524" i="2"/>
  <c r="AA524" i="2"/>
  <c r="X524" i="2"/>
  <c r="W524" i="2"/>
  <c r="V524" i="2"/>
  <c r="U524" i="2"/>
  <c r="T524" i="2"/>
  <c r="S524" i="2"/>
  <c r="R524" i="2"/>
  <c r="Q524" i="2"/>
  <c r="AB523" i="2"/>
  <c r="AA523" i="2"/>
  <c r="X523" i="2"/>
  <c r="W523" i="2"/>
  <c r="V523" i="2"/>
  <c r="U523" i="2"/>
  <c r="T523" i="2"/>
  <c r="S523" i="2"/>
  <c r="R523" i="2"/>
  <c r="Q523" i="2"/>
  <c r="AB522" i="2"/>
  <c r="AA522" i="2"/>
  <c r="X522" i="2"/>
  <c r="W522" i="2"/>
  <c r="V522" i="2"/>
  <c r="U522" i="2"/>
  <c r="T522" i="2"/>
  <c r="S522" i="2"/>
  <c r="R522" i="2"/>
  <c r="Q522" i="2"/>
  <c r="AB521" i="2"/>
  <c r="AA521" i="2"/>
  <c r="X521" i="2"/>
  <c r="W521" i="2"/>
  <c r="V521" i="2"/>
  <c r="U521" i="2"/>
  <c r="T521" i="2"/>
  <c r="S521" i="2"/>
  <c r="R521" i="2"/>
  <c r="Q521" i="2"/>
  <c r="AB520" i="2"/>
  <c r="AA520" i="2"/>
  <c r="X520" i="2"/>
  <c r="W520" i="2"/>
  <c r="V520" i="2"/>
  <c r="U520" i="2"/>
  <c r="T520" i="2"/>
  <c r="S520" i="2"/>
  <c r="R520" i="2"/>
  <c r="Q520" i="2"/>
  <c r="AB519" i="2"/>
  <c r="AA519" i="2"/>
  <c r="X519" i="2"/>
  <c r="W519" i="2"/>
  <c r="V519" i="2"/>
  <c r="U519" i="2"/>
  <c r="T519" i="2"/>
  <c r="S519" i="2"/>
  <c r="R519" i="2"/>
  <c r="Q519" i="2"/>
  <c r="AB518" i="2"/>
  <c r="AA518" i="2"/>
  <c r="X518" i="2"/>
  <c r="W518" i="2"/>
  <c r="V518" i="2"/>
  <c r="U518" i="2"/>
  <c r="T518" i="2"/>
  <c r="S518" i="2"/>
  <c r="R518" i="2"/>
  <c r="Q518" i="2"/>
  <c r="AB517" i="2"/>
  <c r="AA517" i="2"/>
  <c r="X517" i="2"/>
  <c r="W517" i="2"/>
  <c r="V517" i="2"/>
  <c r="U517" i="2"/>
  <c r="T517" i="2"/>
  <c r="S517" i="2"/>
  <c r="R517" i="2"/>
  <c r="Q517" i="2"/>
  <c r="AB516" i="2"/>
  <c r="AA516" i="2"/>
  <c r="X516" i="2"/>
  <c r="W516" i="2"/>
  <c r="V516" i="2"/>
  <c r="U516" i="2"/>
  <c r="T516" i="2"/>
  <c r="S516" i="2"/>
  <c r="R516" i="2"/>
  <c r="Q516" i="2"/>
  <c r="AB515" i="2"/>
  <c r="AA515" i="2"/>
  <c r="X515" i="2"/>
  <c r="W515" i="2"/>
  <c r="V515" i="2"/>
  <c r="U515" i="2"/>
  <c r="T515" i="2"/>
  <c r="S515" i="2"/>
  <c r="R515" i="2"/>
  <c r="Q515" i="2"/>
  <c r="AB514" i="2"/>
  <c r="AA514" i="2"/>
  <c r="X514" i="2"/>
  <c r="W514" i="2"/>
  <c r="V514" i="2"/>
  <c r="U514" i="2"/>
  <c r="T514" i="2"/>
  <c r="S514" i="2"/>
  <c r="R514" i="2"/>
  <c r="Q514" i="2"/>
  <c r="AB513" i="2"/>
  <c r="AA513" i="2"/>
  <c r="X513" i="2"/>
  <c r="W513" i="2"/>
  <c r="V513" i="2"/>
  <c r="U513" i="2"/>
  <c r="T513" i="2"/>
  <c r="S513" i="2"/>
  <c r="R513" i="2"/>
  <c r="Q513" i="2"/>
  <c r="AB512" i="2"/>
  <c r="AA512" i="2"/>
  <c r="X512" i="2"/>
  <c r="W512" i="2"/>
  <c r="V512" i="2"/>
  <c r="U512" i="2"/>
  <c r="T512" i="2"/>
  <c r="S512" i="2"/>
  <c r="R512" i="2"/>
  <c r="Q512" i="2"/>
  <c r="AB511" i="2"/>
  <c r="AA511" i="2"/>
  <c r="X511" i="2"/>
  <c r="W511" i="2"/>
  <c r="V511" i="2"/>
  <c r="U511" i="2"/>
  <c r="T511" i="2"/>
  <c r="S511" i="2"/>
  <c r="R511" i="2"/>
  <c r="Q511" i="2"/>
  <c r="AB510" i="2"/>
  <c r="AA510" i="2"/>
  <c r="X510" i="2"/>
  <c r="W510" i="2"/>
  <c r="V510" i="2"/>
  <c r="U510" i="2"/>
  <c r="T510" i="2"/>
  <c r="S510" i="2"/>
  <c r="R510" i="2"/>
  <c r="Q510" i="2"/>
  <c r="AB509" i="2"/>
  <c r="AA509" i="2"/>
  <c r="X509" i="2"/>
  <c r="W509" i="2"/>
  <c r="V509" i="2"/>
  <c r="U509" i="2"/>
  <c r="T509" i="2"/>
  <c r="S509" i="2"/>
  <c r="R509" i="2"/>
  <c r="Q509" i="2"/>
  <c r="AB508" i="2"/>
  <c r="AA508" i="2"/>
  <c r="X508" i="2"/>
  <c r="W508" i="2"/>
  <c r="V508" i="2"/>
  <c r="U508" i="2"/>
  <c r="T508" i="2"/>
  <c r="S508" i="2"/>
  <c r="R508" i="2"/>
  <c r="Q508" i="2"/>
  <c r="AB507" i="2"/>
  <c r="AA507" i="2"/>
  <c r="X507" i="2"/>
  <c r="W507" i="2"/>
  <c r="V507" i="2"/>
  <c r="U507" i="2"/>
  <c r="T507" i="2"/>
  <c r="S507" i="2"/>
  <c r="R507" i="2"/>
  <c r="Q507" i="2"/>
  <c r="AB506" i="2"/>
  <c r="AA506" i="2"/>
  <c r="X506" i="2"/>
  <c r="W506" i="2"/>
  <c r="V506" i="2"/>
  <c r="U506" i="2"/>
  <c r="T506" i="2"/>
  <c r="S506" i="2"/>
  <c r="R506" i="2"/>
  <c r="Q506" i="2"/>
  <c r="AB505" i="2"/>
  <c r="AA505" i="2"/>
  <c r="X505" i="2"/>
  <c r="W505" i="2"/>
  <c r="V505" i="2"/>
  <c r="U505" i="2"/>
  <c r="T505" i="2"/>
  <c r="S505" i="2"/>
  <c r="R505" i="2"/>
  <c r="Q505" i="2"/>
  <c r="AB504" i="2"/>
  <c r="AA504" i="2"/>
  <c r="X504" i="2"/>
  <c r="W504" i="2"/>
  <c r="V504" i="2"/>
  <c r="U504" i="2"/>
  <c r="T504" i="2"/>
  <c r="S504" i="2"/>
  <c r="R504" i="2"/>
  <c r="Q504" i="2"/>
  <c r="AB503" i="2"/>
  <c r="AA503" i="2"/>
  <c r="X503" i="2"/>
  <c r="W503" i="2"/>
  <c r="V503" i="2"/>
  <c r="U503" i="2"/>
  <c r="T503" i="2"/>
  <c r="S503" i="2"/>
  <c r="R503" i="2"/>
  <c r="Q503" i="2"/>
  <c r="AB502" i="2"/>
  <c r="AA502" i="2"/>
  <c r="X502" i="2"/>
  <c r="W502" i="2"/>
  <c r="V502" i="2"/>
  <c r="U502" i="2"/>
  <c r="T502" i="2"/>
  <c r="S502" i="2"/>
  <c r="R502" i="2"/>
  <c r="Q502" i="2"/>
  <c r="AB501" i="2"/>
  <c r="AA501" i="2"/>
  <c r="X501" i="2"/>
  <c r="W501" i="2"/>
  <c r="V501" i="2"/>
  <c r="U501" i="2"/>
  <c r="T501" i="2"/>
  <c r="S501" i="2"/>
  <c r="R501" i="2"/>
  <c r="Q501" i="2"/>
  <c r="AB500" i="2"/>
  <c r="AA500" i="2"/>
  <c r="X500" i="2"/>
  <c r="W500" i="2"/>
  <c r="V500" i="2"/>
  <c r="U500" i="2"/>
  <c r="T500" i="2"/>
  <c r="S500" i="2"/>
  <c r="R500" i="2"/>
  <c r="Q500" i="2"/>
  <c r="AB499" i="2"/>
  <c r="AA499" i="2"/>
  <c r="X499" i="2"/>
  <c r="W499" i="2"/>
  <c r="V499" i="2"/>
  <c r="U499" i="2"/>
  <c r="T499" i="2"/>
  <c r="S499" i="2"/>
  <c r="R499" i="2"/>
  <c r="Q499" i="2"/>
  <c r="AB498" i="2"/>
  <c r="AA498" i="2"/>
  <c r="X498" i="2"/>
  <c r="W498" i="2"/>
  <c r="V498" i="2"/>
  <c r="U498" i="2"/>
  <c r="T498" i="2"/>
  <c r="S498" i="2"/>
  <c r="R498" i="2"/>
  <c r="Q498" i="2"/>
  <c r="AB497" i="2"/>
  <c r="AA497" i="2"/>
  <c r="X497" i="2"/>
  <c r="W497" i="2"/>
  <c r="V497" i="2"/>
  <c r="U497" i="2"/>
  <c r="T497" i="2"/>
  <c r="S497" i="2"/>
  <c r="R497" i="2"/>
  <c r="Q497" i="2"/>
  <c r="AB496" i="2"/>
  <c r="AA496" i="2"/>
  <c r="X496" i="2"/>
  <c r="W496" i="2"/>
  <c r="V496" i="2"/>
  <c r="U496" i="2"/>
  <c r="T496" i="2"/>
  <c r="S496" i="2"/>
  <c r="R496" i="2"/>
  <c r="Q496" i="2"/>
  <c r="AB495" i="2"/>
  <c r="AA495" i="2"/>
  <c r="X495" i="2"/>
  <c r="W495" i="2"/>
  <c r="V495" i="2"/>
  <c r="U495" i="2"/>
  <c r="T495" i="2"/>
  <c r="S495" i="2"/>
  <c r="R495" i="2"/>
  <c r="Q495" i="2"/>
  <c r="AB494" i="2"/>
  <c r="AA494" i="2"/>
  <c r="X494" i="2"/>
  <c r="W494" i="2"/>
  <c r="V494" i="2"/>
  <c r="U494" i="2"/>
  <c r="T494" i="2"/>
  <c r="S494" i="2"/>
  <c r="R494" i="2"/>
  <c r="Q494" i="2"/>
  <c r="AB493" i="2"/>
  <c r="AA493" i="2"/>
  <c r="X493" i="2"/>
  <c r="W493" i="2"/>
  <c r="V493" i="2"/>
  <c r="U493" i="2"/>
  <c r="T493" i="2"/>
  <c r="S493" i="2"/>
  <c r="R493" i="2"/>
  <c r="Q493" i="2"/>
  <c r="AB492" i="2"/>
  <c r="AA492" i="2"/>
  <c r="X492" i="2"/>
  <c r="W492" i="2"/>
  <c r="V492" i="2"/>
  <c r="U492" i="2"/>
  <c r="T492" i="2"/>
  <c r="S492" i="2"/>
  <c r="R492" i="2"/>
  <c r="Q492" i="2"/>
  <c r="AB491" i="2"/>
  <c r="AA491" i="2"/>
  <c r="X491" i="2"/>
  <c r="W491" i="2"/>
  <c r="V491" i="2"/>
  <c r="U491" i="2"/>
  <c r="T491" i="2"/>
  <c r="S491" i="2"/>
  <c r="R491" i="2"/>
  <c r="Q491" i="2"/>
  <c r="AB490" i="2"/>
  <c r="AA490" i="2"/>
  <c r="X490" i="2"/>
  <c r="W490" i="2"/>
  <c r="V490" i="2"/>
  <c r="U490" i="2"/>
  <c r="T490" i="2"/>
  <c r="S490" i="2"/>
  <c r="R490" i="2"/>
  <c r="Q490" i="2"/>
  <c r="AB489" i="2"/>
  <c r="AA489" i="2"/>
  <c r="X489" i="2"/>
  <c r="W489" i="2"/>
  <c r="V489" i="2"/>
  <c r="U489" i="2"/>
  <c r="T489" i="2"/>
  <c r="S489" i="2"/>
  <c r="R489" i="2"/>
  <c r="Q489" i="2"/>
  <c r="AB488" i="2"/>
  <c r="AA488" i="2"/>
  <c r="X488" i="2"/>
  <c r="W488" i="2"/>
  <c r="V488" i="2"/>
  <c r="U488" i="2"/>
  <c r="T488" i="2"/>
  <c r="S488" i="2"/>
  <c r="R488" i="2"/>
  <c r="Q488" i="2"/>
  <c r="AB487" i="2"/>
  <c r="AA487" i="2"/>
  <c r="X487" i="2"/>
  <c r="W487" i="2"/>
  <c r="V487" i="2"/>
  <c r="U487" i="2"/>
  <c r="T487" i="2"/>
  <c r="S487" i="2"/>
  <c r="R487" i="2"/>
  <c r="Q487" i="2"/>
  <c r="AB486" i="2"/>
  <c r="AA486" i="2"/>
  <c r="X486" i="2"/>
  <c r="W486" i="2"/>
  <c r="V486" i="2"/>
  <c r="U486" i="2"/>
  <c r="T486" i="2"/>
  <c r="S486" i="2"/>
  <c r="R486" i="2"/>
  <c r="Q486" i="2"/>
  <c r="AB485" i="2"/>
  <c r="AA485" i="2"/>
  <c r="X485" i="2"/>
  <c r="W485" i="2"/>
  <c r="V485" i="2"/>
  <c r="U485" i="2"/>
  <c r="T485" i="2"/>
  <c r="S485" i="2"/>
  <c r="R485" i="2"/>
  <c r="Q485" i="2"/>
  <c r="AB484" i="2"/>
  <c r="AA484" i="2"/>
  <c r="X484" i="2"/>
  <c r="W484" i="2"/>
  <c r="V484" i="2"/>
  <c r="U484" i="2"/>
  <c r="T484" i="2"/>
  <c r="S484" i="2"/>
  <c r="R484" i="2"/>
  <c r="Q484" i="2"/>
  <c r="AB483" i="2"/>
  <c r="AA483" i="2"/>
  <c r="X483" i="2"/>
  <c r="W483" i="2"/>
  <c r="V483" i="2"/>
  <c r="U483" i="2"/>
  <c r="T483" i="2"/>
  <c r="S483" i="2"/>
  <c r="R483" i="2"/>
  <c r="Q483" i="2"/>
  <c r="AB482" i="2"/>
  <c r="AA482" i="2"/>
  <c r="X482" i="2"/>
  <c r="W482" i="2"/>
  <c r="V482" i="2"/>
  <c r="U482" i="2"/>
  <c r="T482" i="2"/>
  <c r="S482" i="2"/>
  <c r="R482" i="2"/>
  <c r="Q482" i="2"/>
  <c r="AB481" i="2"/>
  <c r="AA481" i="2"/>
  <c r="X481" i="2"/>
  <c r="W481" i="2"/>
  <c r="V481" i="2"/>
  <c r="U481" i="2"/>
  <c r="T481" i="2"/>
  <c r="S481" i="2"/>
  <c r="R481" i="2"/>
  <c r="Q481" i="2"/>
  <c r="AB480" i="2"/>
  <c r="AA480" i="2"/>
  <c r="X480" i="2"/>
  <c r="W480" i="2"/>
  <c r="V480" i="2"/>
  <c r="U480" i="2"/>
  <c r="T480" i="2"/>
  <c r="S480" i="2"/>
  <c r="R480" i="2"/>
  <c r="Q480" i="2"/>
  <c r="AB479" i="2"/>
  <c r="AA479" i="2"/>
  <c r="X479" i="2"/>
  <c r="W479" i="2"/>
  <c r="V479" i="2"/>
  <c r="U479" i="2"/>
  <c r="T479" i="2"/>
  <c r="S479" i="2"/>
  <c r="R479" i="2"/>
  <c r="Q479" i="2"/>
  <c r="AB478" i="2"/>
  <c r="AA478" i="2"/>
  <c r="X478" i="2"/>
  <c r="W478" i="2"/>
  <c r="V478" i="2"/>
  <c r="U478" i="2"/>
  <c r="T478" i="2"/>
  <c r="S478" i="2"/>
  <c r="R478" i="2"/>
  <c r="Q478" i="2"/>
  <c r="AB477" i="2"/>
  <c r="AA477" i="2"/>
  <c r="X477" i="2"/>
  <c r="W477" i="2"/>
  <c r="V477" i="2"/>
  <c r="U477" i="2"/>
  <c r="T477" i="2"/>
  <c r="S477" i="2"/>
  <c r="R477" i="2"/>
  <c r="Q477" i="2"/>
  <c r="AB476" i="2"/>
  <c r="AA476" i="2"/>
  <c r="X476" i="2"/>
  <c r="W476" i="2"/>
  <c r="V476" i="2"/>
  <c r="U476" i="2"/>
  <c r="T476" i="2"/>
  <c r="S476" i="2"/>
  <c r="R476" i="2"/>
  <c r="Q476" i="2"/>
  <c r="AB475" i="2"/>
  <c r="AA475" i="2"/>
  <c r="X475" i="2"/>
  <c r="W475" i="2"/>
  <c r="V475" i="2"/>
  <c r="U475" i="2"/>
  <c r="T475" i="2"/>
  <c r="S475" i="2"/>
  <c r="R475" i="2"/>
  <c r="Q475" i="2"/>
  <c r="AB474" i="2"/>
  <c r="AA474" i="2"/>
  <c r="X474" i="2"/>
  <c r="W474" i="2"/>
  <c r="V474" i="2"/>
  <c r="U474" i="2"/>
  <c r="T474" i="2"/>
  <c r="S474" i="2"/>
  <c r="R474" i="2"/>
  <c r="Q474" i="2"/>
  <c r="AB473" i="2"/>
  <c r="AA473" i="2"/>
  <c r="X473" i="2"/>
  <c r="W473" i="2"/>
  <c r="V473" i="2"/>
  <c r="U473" i="2"/>
  <c r="T473" i="2"/>
  <c r="S473" i="2"/>
  <c r="R473" i="2"/>
  <c r="Q473" i="2"/>
  <c r="AB472" i="2"/>
  <c r="AA472" i="2"/>
  <c r="X472" i="2"/>
  <c r="W472" i="2"/>
  <c r="V472" i="2"/>
  <c r="U472" i="2"/>
  <c r="T472" i="2"/>
  <c r="S472" i="2"/>
  <c r="R472" i="2"/>
  <c r="Q472" i="2"/>
  <c r="AB471" i="2"/>
  <c r="AA471" i="2"/>
  <c r="X471" i="2"/>
  <c r="W471" i="2"/>
  <c r="V471" i="2"/>
  <c r="U471" i="2"/>
  <c r="T471" i="2"/>
  <c r="S471" i="2"/>
  <c r="R471" i="2"/>
  <c r="Q471" i="2"/>
  <c r="AB470" i="2"/>
  <c r="AA470" i="2"/>
  <c r="X470" i="2"/>
  <c r="W470" i="2"/>
  <c r="V470" i="2"/>
  <c r="U470" i="2"/>
  <c r="T470" i="2"/>
  <c r="S470" i="2"/>
  <c r="R470" i="2"/>
  <c r="Q470" i="2"/>
  <c r="AB469" i="2"/>
  <c r="AA469" i="2"/>
  <c r="X469" i="2"/>
  <c r="W469" i="2"/>
  <c r="V469" i="2"/>
  <c r="U469" i="2"/>
  <c r="T469" i="2"/>
  <c r="S469" i="2"/>
  <c r="R469" i="2"/>
  <c r="Q469" i="2"/>
  <c r="AB468" i="2"/>
  <c r="AA468" i="2"/>
  <c r="X468" i="2"/>
  <c r="W468" i="2"/>
  <c r="V468" i="2"/>
  <c r="U468" i="2"/>
  <c r="T468" i="2"/>
  <c r="S468" i="2"/>
  <c r="R468" i="2"/>
  <c r="Q468" i="2"/>
  <c r="AB467" i="2"/>
  <c r="AA467" i="2"/>
  <c r="X467" i="2"/>
  <c r="W467" i="2"/>
  <c r="V467" i="2"/>
  <c r="U467" i="2"/>
  <c r="T467" i="2"/>
  <c r="S467" i="2"/>
  <c r="R467" i="2"/>
  <c r="Q467" i="2"/>
  <c r="AB466" i="2"/>
  <c r="AA466" i="2"/>
  <c r="X466" i="2"/>
  <c r="W466" i="2"/>
  <c r="V466" i="2"/>
  <c r="U466" i="2"/>
  <c r="T466" i="2"/>
  <c r="S466" i="2"/>
  <c r="R466" i="2"/>
  <c r="Q466" i="2"/>
  <c r="AB465" i="2"/>
  <c r="AA465" i="2"/>
  <c r="X465" i="2"/>
  <c r="W465" i="2"/>
  <c r="V465" i="2"/>
  <c r="U465" i="2"/>
  <c r="T465" i="2"/>
  <c r="S465" i="2"/>
  <c r="R465" i="2"/>
  <c r="Q465" i="2"/>
  <c r="AB464" i="2"/>
  <c r="AA464" i="2"/>
  <c r="X464" i="2"/>
  <c r="W464" i="2"/>
  <c r="V464" i="2"/>
  <c r="U464" i="2"/>
  <c r="T464" i="2"/>
  <c r="S464" i="2"/>
  <c r="R464" i="2"/>
  <c r="Q464" i="2"/>
  <c r="AB463" i="2"/>
  <c r="AA463" i="2"/>
  <c r="X463" i="2"/>
  <c r="W463" i="2"/>
  <c r="V463" i="2"/>
  <c r="U463" i="2"/>
  <c r="T463" i="2"/>
  <c r="S463" i="2"/>
  <c r="R463" i="2"/>
  <c r="Q463" i="2"/>
  <c r="AB462" i="2"/>
  <c r="AA462" i="2"/>
  <c r="X462" i="2"/>
  <c r="W462" i="2"/>
  <c r="V462" i="2"/>
  <c r="U462" i="2"/>
  <c r="T462" i="2"/>
  <c r="S462" i="2"/>
  <c r="R462" i="2"/>
  <c r="Q462" i="2"/>
  <c r="AB461" i="2"/>
  <c r="AA461" i="2"/>
  <c r="X461" i="2"/>
  <c r="W461" i="2"/>
  <c r="V461" i="2"/>
  <c r="U461" i="2"/>
  <c r="T461" i="2"/>
  <c r="S461" i="2"/>
  <c r="R461" i="2"/>
  <c r="Q461" i="2"/>
  <c r="AB460" i="2"/>
  <c r="AA460" i="2"/>
  <c r="X460" i="2"/>
  <c r="W460" i="2"/>
  <c r="V460" i="2"/>
  <c r="U460" i="2"/>
  <c r="T460" i="2"/>
  <c r="S460" i="2"/>
  <c r="R460" i="2"/>
  <c r="Q460" i="2"/>
  <c r="AB459" i="2"/>
  <c r="AA459" i="2"/>
  <c r="X459" i="2"/>
  <c r="W459" i="2"/>
  <c r="V459" i="2"/>
  <c r="U459" i="2"/>
  <c r="T459" i="2"/>
  <c r="S459" i="2"/>
  <c r="R459" i="2"/>
  <c r="Q459" i="2"/>
  <c r="AB458" i="2"/>
  <c r="AA458" i="2"/>
  <c r="X458" i="2"/>
  <c r="W458" i="2"/>
  <c r="V458" i="2"/>
  <c r="U458" i="2"/>
  <c r="T458" i="2"/>
  <c r="S458" i="2"/>
  <c r="R458" i="2"/>
  <c r="Q458" i="2"/>
  <c r="AB457" i="2"/>
  <c r="AA457" i="2"/>
  <c r="X457" i="2"/>
  <c r="W457" i="2"/>
  <c r="V457" i="2"/>
  <c r="U457" i="2"/>
  <c r="T457" i="2"/>
  <c r="S457" i="2"/>
  <c r="R457" i="2"/>
  <c r="Q457" i="2"/>
  <c r="AB456" i="2"/>
  <c r="AA456" i="2"/>
  <c r="X456" i="2"/>
  <c r="W456" i="2"/>
  <c r="V456" i="2"/>
  <c r="U456" i="2"/>
  <c r="T456" i="2"/>
  <c r="S456" i="2"/>
  <c r="R456" i="2"/>
  <c r="Q456" i="2"/>
  <c r="AB455" i="2"/>
  <c r="AA455" i="2"/>
  <c r="X455" i="2"/>
  <c r="W455" i="2"/>
  <c r="V455" i="2"/>
  <c r="U455" i="2"/>
  <c r="T455" i="2"/>
  <c r="S455" i="2"/>
  <c r="R455" i="2"/>
  <c r="Q455" i="2"/>
  <c r="AB454" i="2"/>
  <c r="AA454" i="2"/>
  <c r="X454" i="2"/>
  <c r="W454" i="2"/>
  <c r="V454" i="2"/>
  <c r="U454" i="2"/>
  <c r="T454" i="2"/>
  <c r="S454" i="2"/>
  <c r="R454" i="2"/>
  <c r="Q454" i="2"/>
  <c r="AB453" i="2"/>
  <c r="AA453" i="2"/>
  <c r="X453" i="2"/>
  <c r="W453" i="2"/>
  <c r="V453" i="2"/>
  <c r="U453" i="2"/>
  <c r="T453" i="2"/>
  <c r="S453" i="2"/>
  <c r="R453" i="2"/>
  <c r="Q453" i="2"/>
  <c r="AB452" i="2"/>
  <c r="AA452" i="2"/>
  <c r="X452" i="2"/>
  <c r="W452" i="2"/>
  <c r="V452" i="2"/>
  <c r="U452" i="2"/>
  <c r="T452" i="2"/>
  <c r="S452" i="2"/>
  <c r="R452" i="2"/>
  <c r="Q452" i="2"/>
  <c r="AB451" i="2"/>
  <c r="AA451" i="2"/>
  <c r="X451" i="2"/>
  <c r="W451" i="2"/>
  <c r="V451" i="2"/>
  <c r="U451" i="2"/>
  <c r="T451" i="2"/>
  <c r="S451" i="2"/>
  <c r="R451" i="2"/>
  <c r="Q451" i="2"/>
  <c r="AB450" i="2"/>
  <c r="AA450" i="2"/>
  <c r="X450" i="2"/>
  <c r="W450" i="2"/>
  <c r="V450" i="2"/>
  <c r="U450" i="2"/>
  <c r="T450" i="2"/>
  <c r="S450" i="2"/>
  <c r="R450" i="2"/>
  <c r="Q450" i="2"/>
  <c r="AB449" i="2"/>
  <c r="AA449" i="2"/>
  <c r="X449" i="2"/>
  <c r="W449" i="2"/>
  <c r="V449" i="2"/>
  <c r="U449" i="2"/>
  <c r="T449" i="2"/>
  <c r="S449" i="2"/>
  <c r="R449" i="2"/>
  <c r="Q449" i="2"/>
  <c r="AB448" i="2"/>
  <c r="AA448" i="2"/>
  <c r="X448" i="2"/>
  <c r="W448" i="2"/>
  <c r="V448" i="2"/>
  <c r="U448" i="2"/>
  <c r="T448" i="2"/>
  <c r="S448" i="2"/>
  <c r="R448" i="2"/>
  <c r="Q448" i="2"/>
  <c r="AB447" i="2"/>
  <c r="AA447" i="2"/>
  <c r="X447" i="2"/>
  <c r="W447" i="2"/>
  <c r="V447" i="2"/>
  <c r="U447" i="2"/>
  <c r="T447" i="2"/>
  <c r="S447" i="2"/>
  <c r="R447" i="2"/>
  <c r="Q447" i="2"/>
  <c r="AB446" i="2"/>
  <c r="AA446" i="2"/>
  <c r="X446" i="2"/>
  <c r="W446" i="2"/>
  <c r="V446" i="2"/>
  <c r="U446" i="2"/>
  <c r="T446" i="2"/>
  <c r="S446" i="2"/>
  <c r="R446" i="2"/>
  <c r="Q446" i="2"/>
  <c r="AB445" i="2"/>
  <c r="AA445" i="2"/>
  <c r="X445" i="2"/>
  <c r="W445" i="2"/>
  <c r="V445" i="2"/>
  <c r="U445" i="2"/>
  <c r="T445" i="2"/>
  <c r="S445" i="2"/>
  <c r="R445" i="2"/>
  <c r="Q445" i="2"/>
  <c r="AB444" i="2"/>
  <c r="AA444" i="2"/>
  <c r="X444" i="2"/>
  <c r="W444" i="2"/>
  <c r="V444" i="2"/>
  <c r="U444" i="2"/>
  <c r="T444" i="2"/>
  <c r="S444" i="2"/>
  <c r="R444" i="2"/>
  <c r="Q444" i="2"/>
  <c r="AB443" i="2"/>
  <c r="AA443" i="2"/>
  <c r="X443" i="2"/>
  <c r="W443" i="2"/>
  <c r="V443" i="2"/>
  <c r="U443" i="2"/>
  <c r="T443" i="2"/>
  <c r="S443" i="2"/>
  <c r="R443" i="2"/>
  <c r="Q443" i="2"/>
  <c r="AB442" i="2"/>
  <c r="AA442" i="2"/>
  <c r="X442" i="2"/>
  <c r="W442" i="2"/>
  <c r="V442" i="2"/>
  <c r="U442" i="2"/>
  <c r="T442" i="2"/>
  <c r="S442" i="2"/>
  <c r="R442" i="2"/>
  <c r="Q442" i="2"/>
  <c r="AB441" i="2"/>
  <c r="AA441" i="2"/>
  <c r="X441" i="2"/>
  <c r="W441" i="2"/>
  <c r="V441" i="2"/>
  <c r="U441" i="2"/>
  <c r="T441" i="2"/>
  <c r="S441" i="2"/>
  <c r="R441" i="2"/>
  <c r="Q441" i="2"/>
  <c r="AB440" i="2"/>
  <c r="AA440" i="2"/>
  <c r="X440" i="2"/>
  <c r="W440" i="2"/>
  <c r="V440" i="2"/>
  <c r="U440" i="2"/>
  <c r="T440" i="2"/>
  <c r="S440" i="2"/>
  <c r="R440" i="2"/>
  <c r="Q440" i="2"/>
  <c r="AB439" i="2"/>
  <c r="AA439" i="2"/>
  <c r="X439" i="2"/>
  <c r="W439" i="2"/>
  <c r="V439" i="2"/>
  <c r="U439" i="2"/>
  <c r="T439" i="2"/>
  <c r="S439" i="2"/>
  <c r="R439" i="2"/>
  <c r="Q439" i="2"/>
  <c r="AB438" i="2"/>
  <c r="AA438" i="2"/>
  <c r="X438" i="2"/>
  <c r="W438" i="2"/>
  <c r="V438" i="2"/>
  <c r="U438" i="2"/>
  <c r="T438" i="2"/>
  <c r="S438" i="2"/>
  <c r="R438" i="2"/>
  <c r="Q438" i="2"/>
  <c r="AB437" i="2"/>
  <c r="AA437" i="2"/>
  <c r="X437" i="2"/>
  <c r="W437" i="2"/>
  <c r="V437" i="2"/>
  <c r="U437" i="2"/>
  <c r="T437" i="2"/>
  <c r="S437" i="2"/>
  <c r="R437" i="2"/>
  <c r="Q437" i="2"/>
  <c r="AB436" i="2"/>
  <c r="AA436" i="2"/>
  <c r="X436" i="2"/>
  <c r="W436" i="2"/>
  <c r="V436" i="2"/>
  <c r="U436" i="2"/>
  <c r="T436" i="2"/>
  <c r="S436" i="2"/>
  <c r="R436" i="2"/>
  <c r="Q436" i="2"/>
  <c r="AB435" i="2"/>
  <c r="AA435" i="2"/>
  <c r="X435" i="2"/>
  <c r="W435" i="2"/>
  <c r="V435" i="2"/>
  <c r="U435" i="2"/>
  <c r="T435" i="2"/>
  <c r="S435" i="2"/>
  <c r="R435" i="2"/>
  <c r="Q435" i="2"/>
  <c r="AB434" i="2"/>
  <c r="AA434" i="2"/>
  <c r="X434" i="2"/>
  <c r="W434" i="2"/>
  <c r="V434" i="2"/>
  <c r="U434" i="2"/>
  <c r="T434" i="2"/>
  <c r="S434" i="2"/>
  <c r="R434" i="2"/>
  <c r="Q434" i="2"/>
  <c r="AB433" i="2"/>
  <c r="AA433" i="2"/>
  <c r="X433" i="2"/>
  <c r="W433" i="2"/>
  <c r="V433" i="2"/>
  <c r="U433" i="2"/>
  <c r="T433" i="2"/>
  <c r="S433" i="2"/>
  <c r="R433" i="2"/>
  <c r="Q433" i="2"/>
  <c r="AB432" i="2"/>
  <c r="AA432" i="2"/>
  <c r="X432" i="2"/>
  <c r="W432" i="2"/>
  <c r="V432" i="2"/>
  <c r="U432" i="2"/>
  <c r="T432" i="2"/>
  <c r="S432" i="2"/>
  <c r="R432" i="2"/>
  <c r="Q432" i="2"/>
  <c r="AB431" i="2"/>
  <c r="AA431" i="2"/>
  <c r="X431" i="2"/>
  <c r="W431" i="2"/>
  <c r="V431" i="2"/>
  <c r="U431" i="2"/>
  <c r="T431" i="2"/>
  <c r="S431" i="2"/>
  <c r="R431" i="2"/>
  <c r="Q431" i="2"/>
  <c r="AB430" i="2"/>
  <c r="AA430" i="2"/>
  <c r="X430" i="2"/>
  <c r="W430" i="2"/>
  <c r="V430" i="2"/>
  <c r="U430" i="2"/>
  <c r="T430" i="2"/>
  <c r="S430" i="2"/>
  <c r="R430" i="2"/>
  <c r="Q430" i="2"/>
  <c r="AB429" i="2"/>
  <c r="AA429" i="2"/>
  <c r="X429" i="2"/>
  <c r="W429" i="2"/>
  <c r="V429" i="2"/>
  <c r="U429" i="2"/>
  <c r="T429" i="2"/>
  <c r="S429" i="2"/>
  <c r="R429" i="2"/>
  <c r="Q429" i="2"/>
  <c r="AB428" i="2"/>
  <c r="AA428" i="2"/>
  <c r="X428" i="2"/>
  <c r="W428" i="2"/>
  <c r="V428" i="2"/>
  <c r="U428" i="2"/>
  <c r="T428" i="2"/>
  <c r="S428" i="2"/>
  <c r="R428" i="2"/>
  <c r="Q428" i="2"/>
  <c r="AB427" i="2"/>
  <c r="AA427" i="2"/>
  <c r="X427" i="2"/>
  <c r="W427" i="2"/>
  <c r="V427" i="2"/>
  <c r="U427" i="2"/>
  <c r="T427" i="2"/>
  <c r="S427" i="2"/>
  <c r="R427" i="2"/>
  <c r="Q427" i="2"/>
  <c r="AB426" i="2"/>
  <c r="AA426" i="2"/>
  <c r="X426" i="2"/>
  <c r="W426" i="2"/>
  <c r="V426" i="2"/>
  <c r="U426" i="2"/>
  <c r="T426" i="2"/>
  <c r="S426" i="2"/>
  <c r="R426" i="2"/>
  <c r="Q426" i="2"/>
  <c r="AB425" i="2"/>
  <c r="AA425" i="2"/>
  <c r="X425" i="2"/>
  <c r="W425" i="2"/>
  <c r="V425" i="2"/>
  <c r="U425" i="2"/>
  <c r="T425" i="2"/>
  <c r="S425" i="2"/>
  <c r="R425" i="2"/>
  <c r="Q425" i="2"/>
  <c r="AB424" i="2"/>
  <c r="AA424" i="2"/>
  <c r="X424" i="2"/>
  <c r="W424" i="2"/>
  <c r="V424" i="2"/>
  <c r="U424" i="2"/>
  <c r="T424" i="2"/>
  <c r="S424" i="2"/>
  <c r="R424" i="2"/>
  <c r="Q424" i="2"/>
  <c r="AB423" i="2"/>
  <c r="AA423" i="2"/>
  <c r="X423" i="2"/>
  <c r="W423" i="2"/>
  <c r="V423" i="2"/>
  <c r="U423" i="2"/>
  <c r="T423" i="2"/>
  <c r="S423" i="2"/>
  <c r="R423" i="2"/>
  <c r="Q423" i="2"/>
  <c r="AB422" i="2"/>
  <c r="AA422" i="2"/>
  <c r="X422" i="2"/>
  <c r="W422" i="2"/>
  <c r="V422" i="2"/>
  <c r="U422" i="2"/>
  <c r="T422" i="2"/>
  <c r="S422" i="2"/>
  <c r="R422" i="2"/>
  <c r="Q422" i="2"/>
  <c r="AB421" i="2"/>
  <c r="AA421" i="2"/>
  <c r="X421" i="2"/>
  <c r="W421" i="2"/>
  <c r="V421" i="2"/>
  <c r="U421" i="2"/>
  <c r="T421" i="2"/>
  <c r="S421" i="2"/>
  <c r="R421" i="2"/>
  <c r="Q421" i="2"/>
  <c r="AB420" i="2"/>
  <c r="AA420" i="2"/>
  <c r="X420" i="2"/>
  <c r="W420" i="2"/>
  <c r="V420" i="2"/>
  <c r="U420" i="2"/>
  <c r="T420" i="2"/>
  <c r="S420" i="2"/>
  <c r="R420" i="2"/>
  <c r="Q420" i="2"/>
  <c r="AB419" i="2"/>
  <c r="AA419" i="2"/>
  <c r="X419" i="2"/>
  <c r="W419" i="2"/>
  <c r="V419" i="2"/>
  <c r="U419" i="2"/>
  <c r="T419" i="2"/>
  <c r="S419" i="2"/>
  <c r="R419" i="2"/>
  <c r="Q419" i="2"/>
  <c r="AB418" i="2"/>
  <c r="AA418" i="2"/>
  <c r="X418" i="2"/>
  <c r="W418" i="2"/>
  <c r="V418" i="2"/>
  <c r="U418" i="2"/>
  <c r="T418" i="2"/>
  <c r="S418" i="2"/>
  <c r="R418" i="2"/>
  <c r="Q418" i="2"/>
  <c r="AB417" i="2"/>
  <c r="AA417" i="2"/>
  <c r="X417" i="2"/>
  <c r="W417" i="2"/>
  <c r="V417" i="2"/>
  <c r="U417" i="2"/>
  <c r="T417" i="2"/>
  <c r="S417" i="2"/>
  <c r="R417" i="2"/>
  <c r="Q417" i="2"/>
  <c r="AB416" i="2"/>
  <c r="AA416" i="2"/>
  <c r="X416" i="2"/>
  <c r="W416" i="2"/>
  <c r="V416" i="2"/>
  <c r="U416" i="2"/>
  <c r="T416" i="2"/>
  <c r="S416" i="2"/>
  <c r="R416" i="2"/>
  <c r="Q416" i="2"/>
  <c r="AB415" i="2"/>
  <c r="AA415" i="2"/>
  <c r="X415" i="2"/>
  <c r="W415" i="2"/>
  <c r="V415" i="2"/>
  <c r="U415" i="2"/>
  <c r="T415" i="2"/>
  <c r="S415" i="2"/>
  <c r="R415" i="2"/>
  <c r="Q415" i="2"/>
  <c r="AB414" i="2"/>
  <c r="AA414" i="2"/>
  <c r="X414" i="2"/>
  <c r="W414" i="2"/>
  <c r="V414" i="2"/>
  <c r="U414" i="2"/>
  <c r="T414" i="2"/>
  <c r="S414" i="2"/>
  <c r="R414" i="2"/>
  <c r="Q414" i="2"/>
  <c r="AB413" i="2"/>
  <c r="AA413" i="2"/>
  <c r="X413" i="2"/>
  <c r="W413" i="2"/>
  <c r="V413" i="2"/>
  <c r="U413" i="2"/>
  <c r="T413" i="2"/>
  <c r="S413" i="2"/>
  <c r="R413" i="2"/>
  <c r="Q413" i="2"/>
  <c r="AB412" i="2"/>
  <c r="AA412" i="2"/>
  <c r="X412" i="2"/>
  <c r="W412" i="2"/>
  <c r="V412" i="2"/>
  <c r="U412" i="2"/>
  <c r="T412" i="2"/>
  <c r="S412" i="2"/>
  <c r="R412" i="2"/>
  <c r="Q412" i="2"/>
  <c r="AB411" i="2"/>
  <c r="AA411" i="2"/>
  <c r="X411" i="2"/>
  <c r="W411" i="2"/>
  <c r="V411" i="2"/>
  <c r="U411" i="2"/>
  <c r="T411" i="2"/>
  <c r="S411" i="2"/>
  <c r="R411" i="2"/>
  <c r="Q411" i="2"/>
  <c r="AB410" i="2"/>
  <c r="AA410" i="2"/>
  <c r="X410" i="2"/>
  <c r="W410" i="2"/>
  <c r="V410" i="2"/>
  <c r="U410" i="2"/>
  <c r="T410" i="2"/>
  <c r="S410" i="2"/>
  <c r="R410" i="2"/>
  <c r="Q410" i="2"/>
  <c r="AB409" i="2"/>
  <c r="AA409" i="2"/>
  <c r="X409" i="2"/>
  <c r="W409" i="2"/>
  <c r="V409" i="2"/>
  <c r="U409" i="2"/>
  <c r="T409" i="2"/>
  <c r="S409" i="2"/>
  <c r="R409" i="2"/>
  <c r="Q409" i="2"/>
  <c r="AB408" i="2"/>
  <c r="AA408" i="2"/>
  <c r="X408" i="2"/>
  <c r="W408" i="2"/>
  <c r="V408" i="2"/>
  <c r="U408" i="2"/>
  <c r="T408" i="2"/>
  <c r="S408" i="2"/>
  <c r="R408" i="2"/>
  <c r="Q408" i="2"/>
  <c r="AB407" i="2"/>
  <c r="AA407" i="2"/>
  <c r="X407" i="2"/>
  <c r="W407" i="2"/>
  <c r="V407" i="2"/>
  <c r="U407" i="2"/>
  <c r="T407" i="2"/>
  <c r="S407" i="2"/>
  <c r="R407" i="2"/>
  <c r="Q407" i="2"/>
  <c r="AB406" i="2"/>
  <c r="AA406" i="2"/>
  <c r="X406" i="2"/>
  <c r="W406" i="2"/>
  <c r="V406" i="2"/>
  <c r="U406" i="2"/>
  <c r="T406" i="2"/>
  <c r="S406" i="2"/>
  <c r="R406" i="2"/>
  <c r="Q406" i="2"/>
  <c r="AB405" i="2"/>
  <c r="AA405" i="2"/>
  <c r="X405" i="2"/>
  <c r="W405" i="2"/>
  <c r="V405" i="2"/>
  <c r="U405" i="2"/>
  <c r="T405" i="2"/>
  <c r="S405" i="2"/>
  <c r="R405" i="2"/>
  <c r="Q405" i="2"/>
  <c r="AB404" i="2"/>
  <c r="AA404" i="2"/>
  <c r="X404" i="2"/>
  <c r="W404" i="2"/>
  <c r="V404" i="2"/>
  <c r="U404" i="2"/>
  <c r="T404" i="2"/>
  <c r="S404" i="2"/>
  <c r="R404" i="2"/>
  <c r="Q404" i="2"/>
  <c r="AB403" i="2"/>
  <c r="AA403" i="2"/>
  <c r="X403" i="2"/>
  <c r="W403" i="2"/>
  <c r="V403" i="2"/>
  <c r="U403" i="2"/>
  <c r="T403" i="2"/>
  <c r="S403" i="2"/>
  <c r="R403" i="2"/>
  <c r="Q403" i="2"/>
  <c r="AB402" i="2"/>
  <c r="AA402" i="2"/>
  <c r="X402" i="2"/>
  <c r="W402" i="2"/>
  <c r="V402" i="2"/>
  <c r="U402" i="2"/>
  <c r="T402" i="2"/>
  <c r="S402" i="2"/>
  <c r="R402" i="2"/>
  <c r="Q402" i="2"/>
  <c r="AB401" i="2"/>
  <c r="AA401" i="2"/>
  <c r="X401" i="2"/>
  <c r="W401" i="2"/>
  <c r="V401" i="2"/>
  <c r="U401" i="2"/>
  <c r="T401" i="2"/>
  <c r="S401" i="2"/>
  <c r="R401" i="2"/>
  <c r="Q401" i="2"/>
  <c r="AB400" i="2"/>
  <c r="AA400" i="2"/>
  <c r="X400" i="2"/>
  <c r="W400" i="2"/>
  <c r="V400" i="2"/>
  <c r="U400" i="2"/>
  <c r="T400" i="2"/>
  <c r="S400" i="2"/>
  <c r="R400" i="2"/>
  <c r="Q400" i="2"/>
  <c r="AB399" i="2"/>
  <c r="AA399" i="2"/>
  <c r="X399" i="2"/>
  <c r="W399" i="2"/>
  <c r="V399" i="2"/>
  <c r="U399" i="2"/>
  <c r="T399" i="2"/>
  <c r="S399" i="2"/>
  <c r="R399" i="2"/>
  <c r="Q399" i="2"/>
  <c r="AB398" i="2"/>
  <c r="AA398" i="2"/>
  <c r="X398" i="2"/>
  <c r="W398" i="2"/>
  <c r="V398" i="2"/>
  <c r="U398" i="2"/>
  <c r="T398" i="2"/>
  <c r="S398" i="2"/>
  <c r="R398" i="2"/>
  <c r="Q398" i="2"/>
  <c r="AB397" i="2"/>
  <c r="AA397" i="2"/>
  <c r="X397" i="2"/>
  <c r="W397" i="2"/>
  <c r="V397" i="2"/>
  <c r="U397" i="2"/>
  <c r="T397" i="2"/>
  <c r="S397" i="2"/>
  <c r="R397" i="2"/>
  <c r="Q397" i="2"/>
  <c r="AB396" i="2"/>
  <c r="AA396" i="2"/>
  <c r="X396" i="2"/>
  <c r="W396" i="2"/>
  <c r="V396" i="2"/>
  <c r="U396" i="2"/>
  <c r="T396" i="2"/>
  <c r="S396" i="2"/>
  <c r="R396" i="2"/>
  <c r="Q396" i="2"/>
  <c r="AB395" i="2"/>
  <c r="AA395" i="2"/>
  <c r="X395" i="2"/>
  <c r="W395" i="2"/>
  <c r="V395" i="2"/>
  <c r="U395" i="2"/>
  <c r="T395" i="2"/>
  <c r="S395" i="2"/>
  <c r="R395" i="2"/>
  <c r="Q395" i="2"/>
  <c r="AB394" i="2"/>
  <c r="AA394" i="2"/>
  <c r="X394" i="2"/>
  <c r="W394" i="2"/>
  <c r="V394" i="2"/>
  <c r="U394" i="2"/>
  <c r="T394" i="2"/>
  <c r="S394" i="2"/>
  <c r="R394" i="2"/>
  <c r="Q394" i="2"/>
  <c r="AB393" i="2"/>
  <c r="AA393" i="2"/>
  <c r="X393" i="2"/>
  <c r="W393" i="2"/>
  <c r="V393" i="2"/>
  <c r="U393" i="2"/>
  <c r="T393" i="2"/>
  <c r="S393" i="2"/>
  <c r="R393" i="2"/>
  <c r="Q393" i="2"/>
  <c r="AB392" i="2"/>
  <c r="AA392" i="2"/>
  <c r="X392" i="2"/>
  <c r="W392" i="2"/>
  <c r="V392" i="2"/>
  <c r="U392" i="2"/>
  <c r="T392" i="2"/>
  <c r="S392" i="2"/>
  <c r="R392" i="2"/>
  <c r="Q392" i="2"/>
  <c r="AB391" i="2"/>
  <c r="AA391" i="2"/>
  <c r="X391" i="2"/>
  <c r="W391" i="2"/>
  <c r="V391" i="2"/>
  <c r="U391" i="2"/>
  <c r="T391" i="2"/>
  <c r="S391" i="2"/>
  <c r="R391" i="2"/>
  <c r="Q391" i="2"/>
  <c r="AB390" i="2"/>
  <c r="AA390" i="2"/>
  <c r="X390" i="2"/>
  <c r="W390" i="2"/>
  <c r="V390" i="2"/>
  <c r="U390" i="2"/>
  <c r="T390" i="2"/>
  <c r="S390" i="2"/>
  <c r="R390" i="2"/>
  <c r="Q390" i="2"/>
  <c r="AB389" i="2"/>
  <c r="AA389" i="2"/>
  <c r="X389" i="2"/>
  <c r="W389" i="2"/>
  <c r="V389" i="2"/>
  <c r="U389" i="2"/>
  <c r="T389" i="2"/>
  <c r="S389" i="2"/>
  <c r="R389" i="2"/>
  <c r="Q389" i="2"/>
  <c r="AB388" i="2"/>
  <c r="AA388" i="2"/>
  <c r="X388" i="2"/>
  <c r="W388" i="2"/>
  <c r="V388" i="2"/>
  <c r="U388" i="2"/>
  <c r="T388" i="2"/>
  <c r="S388" i="2"/>
  <c r="R388" i="2"/>
  <c r="Q388" i="2"/>
  <c r="AB387" i="2"/>
  <c r="AA387" i="2"/>
  <c r="X387" i="2"/>
  <c r="W387" i="2"/>
  <c r="V387" i="2"/>
  <c r="U387" i="2"/>
  <c r="T387" i="2"/>
  <c r="S387" i="2"/>
  <c r="R387" i="2"/>
  <c r="Q387" i="2"/>
  <c r="AB386" i="2"/>
  <c r="AA386" i="2"/>
  <c r="X386" i="2"/>
  <c r="W386" i="2"/>
  <c r="V386" i="2"/>
  <c r="U386" i="2"/>
  <c r="T386" i="2"/>
  <c r="S386" i="2"/>
  <c r="R386" i="2"/>
  <c r="Q386" i="2"/>
  <c r="AB385" i="2"/>
  <c r="AA385" i="2"/>
  <c r="X385" i="2"/>
  <c r="W385" i="2"/>
  <c r="V385" i="2"/>
  <c r="U385" i="2"/>
  <c r="T385" i="2"/>
  <c r="S385" i="2"/>
  <c r="R385" i="2"/>
  <c r="Q385" i="2"/>
  <c r="AB384" i="2"/>
  <c r="AA384" i="2"/>
  <c r="X384" i="2"/>
  <c r="W384" i="2"/>
  <c r="V384" i="2"/>
  <c r="U384" i="2"/>
  <c r="T384" i="2"/>
  <c r="S384" i="2"/>
  <c r="R384" i="2"/>
  <c r="Q384" i="2"/>
  <c r="AB383" i="2"/>
  <c r="AA383" i="2"/>
  <c r="X383" i="2"/>
  <c r="W383" i="2"/>
  <c r="V383" i="2"/>
  <c r="U383" i="2"/>
  <c r="T383" i="2"/>
  <c r="S383" i="2"/>
  <c r="R383" i="2"/>
  <c r="Q383" i="2"/>
  <c r="AB382" i="2"/>
  <c r="AA382" i="2"/>
  <c r="X382" i="2"/>
  <c r="W382" i="2"/>
  <c r="V382" i="2"/>
  <c r="U382" i="2"/>
  <c r="T382" i="2"/>
  <c r="S382" i="2"/>
  <c r="R382" i="2"/>
  <c r="Q382" i="2"/>
  <c r="AB381" i="2"/>
  <c r="AA381" i="2"/>
  <c r="X381" i="2"/>
  <c r="W381" i="2"/>
  <c r="V381" i="2"/>
  <c r="U381" i="2"/>
  <c r="T381" i="2"/>
  <c r="S381" i="2"/>
  <c r="R381" i="2"/>
  <c r="Q381" i="2"/>
  <c r="AB380" i="2"/>
  <c r="AA380" i="2"/>
  <c r="X380" i="2"/>
  <c r="W380" i="2"/>
  <c r="V380" i="2"/>
  <c r="U380" i="2"/>
  <c r="T380" i="2"/>
  <c r="S380" i="2"/>
  <c r="R380" i="2"/>
  <c r="Q380" i="2"/>
  <c r="AB379" i="2"/>
  <c r="AA379" i="2"/>
  <c r="X379" i="2"/>
  <c r="W379" i="2"/>
  <c r="V379" i="2"/>
  <c r="U379" i="2"/>
  <c r="T379" i="2"/>
  <c r="S379" i="2"/>
  <c r="R379" i="2"/>
  <c r="Q379" i="2"/>
  <c r="AB378" i="2"/>
  <c r="AA378" i="2"/>
  <c r="X378" i="2"/>
  <c r="W378" i="2"/>
  <c r="V378" i="2"/>
  <c r="U378" i="2"/>
  <c r="T378" i="2"/>
  <c r="S378" i="2"/>
  <c r="R378" i="2"/>
  <c r="Q378" i="2"/>
  <c r="AB377" i="2"/>
  <c r="AA377" i="2"/>
  <c r="X377" i="2"/>
  <c r="W377" i="2"/>
  <c r="V377" i="2"/>
  <c r="U377" i="2"/>
  <c r="T377" i="2"/>
  <c r="S377" i="2"/>
  <c r="R377" i="2"/>
  <c r="Q377" i="2"/>
  <c r="AB376" i="2"/>
  <c r="AA376" i="2"/>
  <c r="X376" i="2"/>
  <c r="W376" i="2"/>
  <c r="V376" i="2"/>
  <c r="U376" i="2"/>
  <c r="T376" i="2"/>
  <c r="S376" i="2"/>
  <c r="R376" i="2"/>
  <c r="Q376" i="2"/>
  <c r="AB375" i="2"/>
  <c r="AA375" i="2"/>
  <c r="X375" i="2"/>
  <c r="W375" i="2"/>
  <c r="V375" i="2"/>
  <c r="U375" i="2"/>
  <c r="T375" i="2"/>
  <c r="S375" i="2"/>
  <c r="R375" i="2"/>
  <c r="Q375" i="2"/>
  <c r="AB374" i="2"/>
  <c r="AA374" i="2"/>
  <c r="X374" i="2"/>
  <c r="W374" i="2"/>
  <c r="V374" i="2"/>
  <c r="U374" i="2"/>
  <c r="T374" i="2"/>
  <c r="S374" i="2"/>
  <c r="R374" i="2"/>
  <c r="Q374" i="2"/>
  <c r="AB373" i="2"/>
  <c r="AA373" i="2"/>
  <c r="X373" i="2"/>
  <c r="W373" i="2"/>
  <c r="V373" i="2"/>
  <c r="U373" i="2"/>
  <c r="T373" i="2"/>
  <c r="S373" i="2"/>
  <c r="R373" i="2"/>
  <c r="Q373" i="2"/>
  <c r="AB372" i="2"/>
  <c r="AA372" i="2"/>
  <c r="X372" i="2"/>
  <c r="W372" i="2"/>
  <c r="V372" i="2"/>
  <c r="U372" i="2"/>
  <c r="T372" i="2"/>
  <c r="S372" i="2"/>
  <c r="R372" i="2"/>
  <c r="Q372" i="2"/>
  <c r="AB371" i="2"/>
  <c r="AA371" i="2"/>
  <c r="X371" i="2"/>
  <c r="W371" i="2"/>
  <c r="V371" i="2"/>
  <c r="U371" i="2"/>
  <c r="T371" i="2"/>
  <c r="S371" i="2"/>
  <c r="R371" i="2"/>
  <c r="Q371" i="2"/>
  <c r="AB370" i="2"/>
  <c r="AA370" i="2"/>
  <c r="X370" i="2"/>
  <c r="W370" i="2"/>
  <c r="V370" i="2"/>
  <c r="U370" i="2"/>
  <c r="T370" i="2"/>
  <c r="S370" i="2"/>
  <c r="R370" i="2"/>
  <c r="Q370" i="2"/>
  <c r="AB369" i="2"/>
  <c r="AA369" i="2"/>
  <c r="X369" i="2"/>
  <c r="W369" i="2"/>
  <c r="V369" i="2"/>
  <c r="U369" i="2"/>
  <c r="T369" i="2"/>
  <c r="S369" i="2"/>
  <c r="R369" i="2"/>
  <c r="Q369" i="2"/>
  <c r="AB368" i="2"/>
  <c r="AA368" i="2"/>
  <c r="X368" i="2"/>
  <c r="W368" i="2"/>
  <c r="V368" i="2"/>
  <c r="U368" i="2"/>
  <c r="T368" i="2"/>
  <c r="S368" i="2"/>
  <c r="R368" i="2"/>
  <c r="Q368" i="2"/>
  <c r="AB367" i="2"/>
  <c r="AA367" i="2"/>
  <c r="X367" i="2"/>
  <c r="W367" i="2"/>
  <c r="V367" i="2"/>
  <c r="U367" i="2"/>
  <c r="T367" i="2"/>
  <c r="S367" i="2"/>
  <c r="R367" i="2"/>
  <c r="Q367" i="2"/>
  <c r="AB366" i="2"/>
  <c r="AA366" i="2"/>
  <c r="X366" i="2"/>
  <c r="W366" i="2"/>
  <c r="V366" i="2"/>
  <c r="U366" i="2"/>
  <c r="T366" i="2"/>
  <c r="S366" i="2"/>
  <c r="R366" i="2"/>
  <c r="Q366" i="2"/>
  <c r="AB365" i="2"/>
  <c r="AA365" i="2"/>
  <c r="X365" i="2"/>
  <c r="W365" i="2"/>
  <c r="V365" i="2"/>
  <c r="U365" i="2"/>
  <c r="T365" i="2"/>
  <c r="S365" i="2"/>
  <c r="R365" i="2"/>
  <c r="Q365" i="2"/>
  <c r="AB364" i="2"/>
  <c r="AA364" i="2"/>
  <c r="X364" i="2"/>
  <c r="W364" i="2"/>
  <c r="V364" i="2"/>
  <c r="U364" i="2"/>
  <c r="T364" i="2"/>
  <c r="S364" i="2"/>
  <c r="R364" i="2"/>
  <c r="Q364" i="2"/>
  <c r="AB363" i="2"/>
  <c r="AA363" i="2"/>
  <c r="X363" i="2"/>
  <c r="W363" i="2"/>
  <c r="V363" i="2"/>
  <c r="U363" i="2"/>
  <c r="T363" i="2"/>
  <c r="S363" i="2"/>
  <c r="R363" i="2"/>
  <c r="Q363" i="2"/>
  <c r="AB362" i="2"/>
  <c r="AA362" i="2"/>
  <c r="X362" i="2"/>
  <c r="W362" i="2"/>
  <c r="V362" i="2"/>
  <c r="U362" i="2"/>
  <c r="T362" i="2"/>
  <c r="S362" i="2"/>
  <c r="R362" i="2"/>
  <c r="Q362" i="2"/>
  <c r="AB361" i="2"/>
  <c r="AA361" i="2"/>
  <c r="X361" i="2"/>
  <c r="W361" i="2"/>
  <c r="V361" i="2"/>
  <c r="U361" i="2"/>
  <c r="T361" i="2"/>
  <c r="S361" i="2"/>
  <c r="R361" i="2"/>
  <c r="Q361" i="2"/>
  <c r="AB360" i="2"/>
  <c r="AA360" i="2"/>
  <c r="X360" i="2"/>
  <c r="W360" i="2"/>
  <c r="V360" i="2"/>
  <c r="U360" i="2"/>
  <c r="T360" i="2"/>
  <c r="S360" i="2"/>
  <c r="R360" i="2"/>
  <c r="Q360" i="2"/>
  <c r="AB359" i="2"/>
  <c r="AA359" i="2"/>
  <c r="X359" i="2"/>
  <c r="W359" i="2"/>
  <c r="V359" i="2"/>
  <c r="U359" i="2"/>
  <c r="T359" i="2"/>
  <c r="S359" i="2"/>
  <c r="R359" i="2"/>
  <c r="Q359" i="2"/>
  <c r="AB358" i="2"/>
  <c r="AA358" i="2"/>
  <c r="X358" i="2"/>
  <c r="W358" i="2"/>
  <c r="V358" i="2"/>
  <c r="U358" i="2"/>
  <c r="T358" i="2"/>
  <c r="S358" i="2"/>
  <c r="R358" i="2"/>
  <c r="Q358" i="2"/>
  <c r="AB357" i="2"/>
  <c r="AA357" i="2"/>
  <c r="X357" i="2"/>
  <c r="W357" i="2"/>
  <c r="V357" i="2"/>
  <c r="U357" i="2"/>
  <c r="T357" i="2"/>
  <c r="S357" i="2"/>
  <c r="R357" i="2"/>
  <c r="Q357" i="2"/>
  <c r="AB356" i="2"/>
  <c r="AA356" i="2"/>
  <c r="X356" i="2"/>
  <c r="W356" i="2"/>
  <c r="V356" i="2"/>
  <c r="U356" i="2"/>
  <c r="T356" i="2"/>
  <c r="S356" i="2"/>
  <c r="R356" i="2"/>
  <c r="Q356" i="2"/>
  <c r="AB355" i="2"/>
  <c r="AA355" i="2"/>
  <c r="X355" i="2"/>
  <c r="W355" i="2"/>
  <c r="V355" i="2"/>
  <c r="U355" i="2"/>
  <c r="T355" i="2"/>
  <c r="S355" i="2"/>
  <c r="R355" i="2"/>
  <c r="Q355" i="2"/>
  <c r="AB354" i="2"/>
  <c r="AA354" i="2"/>
  <c r="X354" i="2"/>
  <c r="W354" i="2"/>
  <c r="V354" i="2"/>
  <c r="U354" i="2"/>
  <c r="T354" i="2"/>
  <c r="S354" i="2"/>
  <c r="R354" i="2"/>
  <c r="Q354" i="2"/>
  <c r="AB353" i="2"/>
  <c r="AA353" i="2"/>
  <c r="X353" i="2"/>
  <c r="W353" i="2"/>
  <c r="V353" i="2"/>
  <c r="U353" i="2"/>
  <c r="T353" i="2"/>
  <c r="S353" i="2"/>
  <c r="R353" i="2"/>
  <c r="Q353" i="2"/>
  <c r="AB352" i="2"/>
  <c r="AA352" i="2"/>
  <c r="X352" i="2"/>
  <c r="W352" i="2"/>
  <c r="V352" i="2"/>
  <c r="U352" i="2"/>
  <c r="T352" i="2"/>
  <c r="S352" i="2"/>
  <c r="R352" i="2"/>
  <c r="Q352" i="2"/>
  <c r="AB351" i="2"/>
  <c r="AA351" i="2"/>
  <c r="X351" i="2"/>
  <c r="W351" i="2"/>
  <c r="V351" i="2"/>
  <c r="U351" i="2"/>
  <c r="T351" i="2"/>
  <c r="S351" i="2"/>
  <c r="R351" i="2"/>
  <c r="Q351" i="2"/>
  <c r="AB350" i="2"/>
  <c r="AA350" i="2"/>
  <c r="X350" i="2"/>
  <c r="W350" i="2"/>
  <c r="V350" i="2"/>
  <c r="U350" i="2"/>
  <c r="T350" i="2"/>
  <c r="S350" i="2"/>
  <c r="R350" i="2"/>
  <c r="Q350" i="2"/>
  <c r="AB349" i="2"/>
  <c r="AA349" i="2"/>
  <c r="X349" i="2"/>
  <c r="W349" i="2"/>
  <c r="V349" i="2"/>
  <c r="U349" i="2"/>
  <c r="T349" i="2"/>
  <c r="S349" i="2"/>
  <c r="R349" i="2"/>
  <c r="Q349" i="2"/>
  <c r="AB348" i="2"/>
  <c r="AA348" i="2"/>
  <c r="X348" i="2"/>
  <c r="W348" i="2"/>
  <c r="V348" i="2"/>
  <c r="U348" i="2"/>
  <c r="T348" i="2"/>
  <c r="S348" i="2"/>
  <c r="R348" i="2"/>
  <c r="Q348" i="2"/>
  <c r="AB347" i="2"/>
  <c r="AA347" i="2"/>
  <c r="X347" i="2"/>
  <c r="W347" i="2"/>
  <c r="V347" i="2"/>
  <c r="U347" i="2"/>
  <c r="T347" i="2"/>
  <c r="S347" i="2"/>
  <c r="R347" i="2"/>
  <c r="Q347" i="2"/>
  <c r="AB346" i="2"/>
  <c r="AA346" i="2"/>
  <c r="X346" i="2"/>
  <c r="W346" i="2"/>
  <c r="V346" i="2"/>
  <c r="U346" i="2"/>
  <c r="T346" i="2"/>
  <c r="S346" i="2"/>
  <c r="R346" i="2"/>
  <c r="Q346" i="2"/>
  <c r="AB345" i="2"/>
  <c r="AA345" i="2"/>
  <c r="X345" i="2"/>
  <c r="W345" i="2"/>
  <c r="V345" i="2"/>
  <c r="U345" i="2"/>
  <c r="T345" i="2"/>
  <c r="S345" i="2"/>
  <c r="R345" i="2"/>
  <c r="Q345" i="2"/>
  <c r="AB344" i="2"/>
  <c r="AA344" i="2"/>
  <c r="X344" i="2"/>
  <c r="W344" i="2"/>
  <c r="V344" i="2"/>
  <c r="U344" i="2"/>
  <c r="T344" i="2"/>
  <c r="S344" i="2"/>
  <c r="R344" i="2"/>
  <c r="Q344" i="2"/>
  <c r="AB343" i="2"/>
  <c r="AA343" i="2"/>
  <c r="X343" i="2"/>
  <c r="W343" i="2"/>
  <c r="V343" i="2"/>
  <c r="U343" i="2"/>
  <c r="T343" i="2"/>
  <c r="S343" i="2"/>
  <c r="R343" i="2"/>
  <c r="Q343" i="2"/>
  <c r="AB342" i="2"/>
  <c r="AA342" i="2"/>
  <c r="X342" i="2"/>
  <c r="W342" i="2"/>
  <c r="V342" i="2"/>
  <c r="U342" i="2"/>
  <c r="T342" i="2"/>
  <c r="S342" i="2"/>
  <c r="R342" i="2"/>
  <c r="Q342" i="2"/>
  <c r="AB341" i="2"/>
  <c r="AA341" i="2"/>
  <c r="X341" i="2"/>
  <c r="W341" i="2"/>
  <c r="V341" i="2"/>
  <c r="U341" i="2"/>
  <c r="T341" i="2"/>
  <c r="S341" i="2"/>
  <c r="R341" i="2"/>
  <c r="Q341" i="2"/>
  <c r="AB340" i="2"/>
  <c r="AA340" i="2"/>
  <c r="X340" i="2"/>
  <c r="W340" i="2"/>
  <c r="V340" i="2"/>
  <c r="U340" i="2"/>
  <c r="T340" i="2"/>
  <c r="S340" i="2"/>
  <c r="R340" i="2"/>
  <c r="Q340" i="2"/>
  <c r="AB339" i="2"/>
  <c r="AA339" i="2"/>
  <c r="X339" i="2"/>
  <c r="W339" i="2"/>
  <c r="V339" i="2"/>
  <c r="U339" i="2"/>
  <c r="T339" i="2"/>
  <c r="S339" i="2"/>
  <c r="R339" i="2"/>
  <c r="Q339" i="2"/>
  <c r="AB338" i="2"/>
  <c r="AA338" i="2"/>
  <c r="X338" i="2"/>
  <c r="W338" i="2"/>
  <c r="V338" i="2"/>
  <c r="U338" i="2"/>
  <c r="T338" i="2"/>
  <c r="S338" i="2"/>
  <c r="R338" i="2"/>
  <c r="Q338" i="2"/>
  <c r="AB337" i="2"/>
  <c r="AA337" i="2"/>
  <c r="X337" i="2"/>
  <c r="W337" i="2"/>
  <c r="V337" i="2"/>
  <c r="U337" i="2"/>
  <c r="T337" i="2"/>
  <c r="S337" i="2"/>
  <c r="R337" i="2"/>
  <c r="Q337" i="2"/>
  <c r="AB336" i="2"/>
  <c r="AA336" i="2"/>
  <c r="X336" i="2"/>
  <c r="W336" i="2"/>
  <c r="V336" i="2"/>
  <c r="U336" i="2"/>
  <c r="T336" i="2"/>
  <c r="S336" i="2"/>
  <c r="R336" i="2"/>
  <c r="Q336" i="2"/>
  <c r="AB335" i="2"/>
  <c r="AA335" i="2"/>
  <c r="X335" i="2"/>
  <c r="W335" i="2"/>
  <c r="V335" i="2"/>
  <c r="U335" i="2"/>
  <c r="T335" i="2"/>
  <c r="S335" i="2"/>
  <c r="R335" i="2"/>
  <c r="Q335" i="2"/>
  <c r="AB334" i="2"/>
  <c r="AA334" i="2"/>
  <c r="X334" i="2"/>
  <c r="W334" i="2"/>
  <c r="V334" i="2"/>
  <c r="U334" i="2"/>
  <c r="T334" i="2"/>
  <c r="S334" i="2"/>
  <c r="R334" i="2"/>
  <c r="Q334" i="2"/>
  <c r="AB333" i="2"/>
  <c r="AA333" i="2"/>
  <c r="X333" i="2"/>
  <c r="W333" i="2"/>
  <c r="V333" i="2"/>
  <c r="U333" i="2"/>
  <c r="T333" i="2"/>
  <c r="S333" i="2"/>
  <c r="R333" i="2"/>
  <c r="Q333" i="2"/>
  <c r="AB332" i="2"/>
  <c r="AA332" i="2"/>
  <c r="X332" i="2"/>
  <c r="W332" i="2"/>
  <c r="V332" i="2"/>
  <c r="U332" i="2"/>
  <c r="T332" i="2"/>
  <c r="S332" i="2"/>
  <c r="R332" i="2"/>
  <c r="Q332" i="2"/>
  <c r="AB331" i="2"/>
  <c r="AA331" i="2"/>
  <c r="X331" i="2"/>
  <c r="W331" i="2"/>
  <c r="V331" i="2"/>
  <c r="U331" i="2"/>
  <c r="T331" i="2"/>
  <c r="S331" i="2"/>
  <c r="R331" i="2"/>
  <c r="Q331" i="2"/>
  <c r="AB330" i="2"/>
  <c r="AA330" i="2"/>
  <c r="X330" i="2"/>
  <c r="W330" i="2"/>
  <c r="V330" i="2"/>
  <c r="U330" i="2"/>
  <c r="T330" i="2"/>
  <c r="S330" i="2"/>
  <c r="R330" i="2"/>
  <c r="Q330" i="2"/>
  <c r="AB329" i="2"/>
  <c r="AA329" i="2"/>
  <c r="X329" i="2"/>
  <c r="W329" i="2"/>
  <c r="V329" i="2"/>
  <c r="U329" i="2"/>
  <c r="T329" i="2"/>
  <c r="S329" i="2"/>
  <c r="R329" i="2"/>
  <c r="Q329" i="2"/>
  <c r="AB328" i="2"/>
  <c r="AA328" i="2"/>
  <c r="X328" i="2"/>
  <c r="W328" i="2"/>
  <c r="V328" i="2"/>
  <c r="U328" i="2"/>
  <c r="T328" i="2"/>
  <c r="S328" i="2"/>
  <c r="R328" i="2"/>
  <c r="Q328" i="2"/>
  <c r="AB327" i="2"/>
  <c r="AA327" i="2"/>
  <c r="X327" i="2"/>
  <c r="W327" i="2"/>
  <c r="V327" i="2"/>
  <c r="U327" i="2"/>
  <c r="T327" i="2"/>
  <c r="S327" i="2"/>
  <c r="R327" i="2"/>
  <c r="Q327" i="2"/>
  <c r="AB326" i="2"/>
  <c r="AA326" i="2"/>
  <c r="X326" i="2"/>
  <c r="W326" i="2"/>
  <c r="V326" i="2"/>
  <c r="U326" i="2"/>
  <c r="T326" i="2"/>
  <c r="S326" i="2"/>
  <c r="R326" i="2"/>
  <c r="Q326" i="2"/>
  <c r="AB325" i="2"/>
  <c r="AA325" i="2"/>
  <c r="X325" i="2"/>
  <c r="W325" i="2"/>
  <c r="V325" i="2"/>
  <c r="U325" i="2"/>
  <c r="T325" i="2"/>
  <c r="S325" i="2"/>
  <c r="R325" i="2"/>
  <c r="Q325" i="2"/>
  <c r="AB324" i="2"/>
  <c r="AA324" i="2"/>
  <c r="X324" i="2"/>
  <c r="W324" i="2"/>
  <c r="V324" i="2"/>
  <c r="U324" i="2"/>
  <c r="T324" i="2"/>
  <c r="S324" i="2"/>
  <c r="R324" i="2"/>
  <c r="Q324" i="2"/>
  <c r="AB323" i="2"/>
  <c r="AA323" i="2"/>
  <c r="X323" i="2"/>
  <c r="W323" i="2"/>
  <c r="V323" i="2"/>
  <c r="U323" i="2"/>
  <c r="T323" i="2"/>
  <c r="S323" i="2"/>
  <c r="R323" i="2"/>
  <c r="Q323" i="2"/>
  <c r="AB322" i="2"/>
  <c r="AA322" i="2"/>
  <c r="X322" i="2"/>
  <c r="W322" i="2"/>
  <c r="V322" i="2"/>
  <c r="U322" i="2"/>
  <c r="T322" i="2"/>
  <c r="S322" i="2"/>
  <c r="R322" i="2"/>
  <c r="Q322" i="2"/>
  <c r="AB321" i="2"/>
  <c r="AA321" i="2"/>
  <c r="X321" i="2"/>
  <c r="W321" i="2"/>
  <c r="V321" i="2"/>
  <c r="U321" i="2"/>
  <c r="T321" i="2"/>
  <c r="S321" i="2"/>
  <c r="R321" i="2"/>
  <c r="Q321" i="2"/>
  <c r="AB320" i="2"/>
  <c r="AA320" i="2"/>
  <c r="X320" i="2"/>
  <c r="W320" i="2"/>
  <c r="V320" i="2"/>
  <c r="U320" i="2"/>
  <c r="T320" i="2"/>
  <c r="S320" i="2"/>
  <c r="R320" i="2"/>
  <c r="Q320" i="2"/>
  <c r="AB319" i="2"/>
  <c r="AA319" i="2"/>
  <c r="X319" i="2"/>
  <c r="W319" i="2"/>
  <c r="V319" i="2"/>
  <c r="U319" i="2"/>
  <c r="T319" i="2"/>
  <c r="S319" i="2"/>
  <c r="R319" i="2"/>
  <c r="Q319" i="2"/>
  <c r="AB318" i="2"/>
  <c r="AA318" i="2"/>
  <c r="X318" i="2"/>
  <c r="W318" i="2"/>
  <c r="V318" i="2"/>
  <c r="U318" i="2"/>
  <c r="T318" i="2"/>
  <c r="S318" i="2"/>
  <c r="R318" i="2"/>
  <c r="Q318" i="2"/>
  <c r="AB317" i="2"/>
  <c r="AA317" i="2"/>
  <c r="X317" i="2"/>
  <c r="W317" i="2"/>
  <c r="V317" i="2"/>
  <c r="U317" i="2"/>
  <c r="T317" i="2"/>
  <c r="S317" i="2"/>
  <c r="R317" i="2"/>
  <c r="Q317" i="2"/>
  <c r="AB316" i="2"/>
  <c r="AA316" i="2"/>
  <c r="X316" i="2"/>
  <c r="W316" i="2"/>
  <c r="V316" i="2"/>
  <c r="U316" i="2"/>
  <c r="T316" i="2"/>
  <c r="S316" i="2"/>
  <c r="R316" i="2"/>
  <c r="Q316" i="2"/>
  <c r="AB315" i="2"/>
  <c r="AA315" i="2"/>
  <c r="X315" i="2"/>
  <c r="W315" i="2"/>
  <c r="V315" i="2"/>
  <c r="U315" i="2"/>
  <c r="T315" i="2"/>
  <c r="S315" i="2"/>
  <c r="R315" i="2"/>
  <c r="Q315" i="2"/>
  <c r="AB314" i="2"/>
  <c r="AA314" i="2"/>
  <c r="X314" i="2"/>
  <c r="W314" i="2"/>
  <c r="V314" i="2"/>
  <c r="U314" i="2"/>
  <c r="T314" i="2"/>
  <c r="S314" i="2"/>
  <c r="R314" i="2"/>
  <c r="Q314" i="2"/>
  <c r="AB313" i="2"/>
  <c r="AA313" i="2"/>
  <c r="X313" i="2"/>
  <c r="W313" i="2"/>
  <c r="V313" i="2"/>
  <c r="U313" i="2"/>
  <c r="T313" i="2"/>
  <c r="S313" i="2"/>
  <c r="R313" i="2"/>
  <c r="Q313" i="2"/>
  <c r="AB312" i="2"/>
  <c r="AA312" i="2"/>
  <c r="X312" i="2"/>
  <c r="W312" i="2"/>
  <c r="V312" i="2"/>
  <c r="U312" i="2"/>
  <c r="T312" i="2"/>
  <c r="S312" i="2"/>
  <c r="R312" i="2"/>
  <c r="Q312" i="2"/>
  <c r="AB311" i="2"/>
  <c r="AA311" i="2"/>
  <c r="X311" i="2"/>
  <c r="W311" i="2"/>
  <c r="V311" i="2"/>
  <c r="U311" i="2"/>
  <c r="T311" i="2"/>
  <c r="S311" i="2"/>
  <c r="R311" i="2"/>
  <c r="Q311" i="2"/>
  <c r="AB310" i="2"/>
  <c r="AA310" i="2"/>
  <c r="X310" i="2"/>
  <c r="W310" i="2"/>
  <c r="V310" i="2"/>
  <c r="U310" i="2"/>
  <c r="T310" i="2"/>
  <c r="S310" i="2"/>
  <c r="R310" i="2"/>
  <c r="Q310" i="2"/>
  <c r="AB309" i="2"/>
  <c r="AA309" i="2"/>
  <c r="X309" i="2"/>
  <c r="W309" i="2"/>
  <c r="V309" i="2"/>
  <c r="U309" i="2"/>
  <c r="T309" i="2"/>
  <c r="S309" i="2"/>
  <c r="R309" i="2"/>
  <c r="Q309" i="2"/>
  <c r="AB308" i="2"/>
  <c r="AA308" i="2"/>
  <c r="X308" i="2"/>
  <c r="W308" i="2"/>
  <c r="V308" i="2"/>
  <c r="U308" i="2"/>
  <c r="T308" i="2"/>
  <c r="S308" i="2"/>
  <c r="R308" i="2"/>
  <c r="Q308" i="2"/>
  <c r="AB307" i="2"/>
  <c r="AA307" i="2"/>
  <c r="X307" i="2"/>
  <c r="W307" i="2"/>
  <c r="V307" i="2"/>
  <c r="U307" i="2"/>
  <c r="T307" i="2"/>
  <c r="S307" i="2"/>
  <c r="R307" i="2"/>
  <c r="Q307" i="2"/>
  <c r="AB306" i="2"/>
  <c r="AA306" i="2"/>
  <c r="X306" i="2"/>
  <c r="W306" i="2"/>
  <c r="V306" i="2"/>
  <c r="U306" i="2"/>
  <c r="T306" i="2"/>
  <c r="S306" i="2"/>
  <c r="R306" i="2"/>
  <c r="Q306" i="2"/>
  <c r="AB305" i="2"/>
  <c r="AA305" i="2"/>
  <c r="X305" i="2"/>
  <c r="W305" i="2"/>
  <c r="V305" i="2"/>
  <c r="U305" i="2"/>
  <c r="T305" i="2"/>
  <c r="S305" i="2"/>
  <c r="R305" i="2"/>
  <c r="Q305" i="2"/>
  <c r="AB304" i="2"/>
  <c r="AA304" i="2"/>
  <c r="X304" i="2"/>
  <c r="W304" i="2"/>
  <c r="V304" i="2"/>
  <c r="U304" i="2"/>
  <c r="T304" i="2"/>
  <c r="S304" i="2"/>
  <c r="R304" i="2"/>
  <c r="Q304" i="2"/>
  <c r="AB303" i="2"/>
  <c r="AA303" i="2"/>
  <c r="X303" i="2"/>
  <c r="W303" i="2"/>
  <c r="V303" i="2"/>
  <c r="U303" i="2"/>
  <c r="T303" i="2"/>
  <c r="S303" i="2"/>
  <c r="R303" i="2"/>
  <c r="Q303" i="2"/>
  <c r="AB302" i="2"/>
  <c r="AA302" i="2"/>
  <c r="X302" i="2"/>
  <c r="W302" i="2"/>
  <c r="V302" i="2"/>
  <c r="U302" i="2"/>
  <c r="T302" i="2"/>
  <c r="S302" i="2"/>
  <c r="R302" i="2"/>
  <c r="Q302" i="2"/>
  <c r="AB301" i="2"/>
  <c r="AA301" i="2"/>
  <c r="X301" i="2"/>
  <c r="W301" i="2"/>
  <c r="V301" i="2"/>
  <c r="U301" i="2"/>
  <c r="T301" i="2"/>
  <c r="S301" i="2"/>
  <c r="R301" i="2"/>
  <c r="Q301" i="2"/>
  <c r="AB300" i="2"/>
  <c r="AA300" i="2"/>
  <c r="X300" i="2"/>
  <c r="W300" i="2"/>
  <c r="V300" i="2"/>
  <c r="U300" i="2"/>
  <c r="T300" i="2"/>
  <c r="S300" i="2"/>
  <c r="R300" i="2"/>
  <c r="Q300" i="2"/>
  <c r="AB299" i="2"/>
  <c r="AA299" i="2"/>
  <c r="X299" i="2"/>
  <c r="W299" i="2"/>
  <c r="V299" i="2"/>
  <c r="U299" i="2"/>
  <c r="T299" i="2"/>
  <c r="S299" i="2"/>
  <c r="R299" i="2"/>
  <c r="Q299" i="2"/>
  <c r="AB298" i="2"/>
  <c r="AA298" i="2"/>
  <c r="X298" i="2"/>
  <c r="W298" i="2"/>
  <c r="V298" i="2"/>
  <c r="U298" i="2"/>
  <c r="T298" i="2"/>
  <c r="S298" i="2"/>
  <c r="R298" i="2"/>
  <c r="Q298" i="2"/>
  <c r="AB297" i="2"/>
  <c r="AA297" i="2"/>
  <c r="X297" i="2"/>
  <c r="W297" i="2"/>
  <c r="V297" i="2"/>
  <c r="U297" i="2"/>
  <c r="T297" i="2"/>
  <c r="S297" i="2"/>
  <c r="R297" i="2"/>
  <c r="Q297" i="2"/>
  <c r="AB296" i="2"/>
  <c r="AA296" i="2"/>
  <c r="X296" i="2"/>
  <c r="W296" i="2"/>
  <c r="V296" i="2"/>
  <c r="U296" i="2"/>
  <c r="T296" i="2"/>
  <c r="S296" i="2"/>
  <c r="R296" i="2"/>
  <c r="Q296" i="2"/>
  <c r="AB295" i="2"/>
  <c r="AA295" i="2"/>
  <c r="X295" i="2"/>
  <c r="W295" i="2"/>
  <c r="V295" i="2"/>
  <c r="U295" i="2"/>
  <c r="T295" i="2"/>
  <c r="S295" i="2"/>
  <c r="R295" i="2"/>
  <c r="Q295" i="2"/>
  <c r="AB294" i="2"/>
  <c r="AA294" i="2"/>
  <c r="X294" i="2"/>
  <c r="W294" i="2"/>
  <c r="V294" i="2"/>
  <c r="U294" i="2"/>
  <c r="T294" i="2"/>
  <c r="S294" i="2"/>
  <c r="R294" i="2"/>
  <c r="Q294" i="2"/>
  <c r="AB293" i="2"/>
  <c r="AA293" i="2"/>
  <c r="X293" i="2"/>
  <c r="W293" i="2"/>
  <c r="V293" i="2"/>
  <c r="U293" i="2"/>
  <c r="T293" i="2"/>
  <c r="S293" i="2"/>
  <c r="R293" i="2"/>
  <c r="Q293" i="2"/>
  <c r="AB292" i="2"/>
  <c r="AA292" i="2"/>
  <c r="X292" i="2"/>
  <c r="W292" i="2"/>
  <c r="V292" i="2"/>
  <c r="U292" i="2"/>
  <c r="T292" i="2"/>
  <c r="S292" i="2"/>
  <c r="R292" i="2"/>
  <c r="Q292" i="2"/>
  <c r="AB291" i="2"/>
  <c r="AA291" i="2"/>
  <c r="X291" i="2"/>
  <c r="W291" i="2"/>
  <c r="V291" i="2"/>
  <c r="U291" i="2"/>
  <c r="T291" i="2"/>
  <c r="S291" i="2"/>
  <c r="R291" i="2"/>
  <c r="Q291" i="2"/>
  <c r="AB290" i="2"/>
  <c r="AA290" i="2"/>
  <c r="X290" i="2"/>
  <c r="W290" i="2"/>
  <c r="V290" i="2"/>
  <c r="U290" i="2"/>
  <c r="T290" i="2"/>
  <c r="S290" i="2"/>
  <c r="R290" i="2"/>
  <c r="Q290" i="2"/>
  <c r="AB289" i="2"/>
  <c r="AA289" i="2"/>
  <c r="X289" i="2"/>
  <c r="W289" i="2"/>
  <c r="V289" i="2"/>
  <c r="U289" i="2"/>
  <c r="T289" i="2"/>
  <c r="S289" i="2"/>
  <c r="R289" i="2"/>
  <c r="Q289" i="2"/>
  <c r="AB288" i="2"/>
  <c r="AA288" i="2"/>
  <c r="X288" i="2"/>
  <c r="W288" i="2"/>
  <c r="V288" i="2"/>
  <c r="U288" i="2"/>
  <c r="T288" i="2"/>
  <c r="S288" i="2"/>
  <c r="R288" i="2"/>
  <c r="Q288" i="2"/>
  <c r="AB287" i="2"/>
  <c r="AA287" i="2"/>
  <c r="X287" i="2"/>
  <c r="W287" i="2"/>
  <c r="V287" i="2"/>
  <c r="U287" i="2"/>
  <c r="T287" i="2"/>
  <c r="S287" i="2"/>
  <c r="R287" i="2"/>
  <c r="Q287" i="2"/>
  <c r="AB286" i="2"/>
  <c r="AA286" i="2"/>
  <c r="X286" i="2"/>
  <c r="W286" i="2"/>
  <c r="V286" i="2"/>
  <c r="U286" i="2"/>
  <c r="T286" i="2"/>
  <c r="S286" i="2"/>
  <c r="R286" i="2"/>
  <c r="Q286" i="2"/>
  <c r="AB285" i="2"/>
  <c r="AA285" i="2"/>
  <c r="X285" i="2"/>
  <c r="W285" i="2"/>
  <c r="V285" i="2"/>
  <c r="U285" i="2"/>
  <c r="T285" i="2"/>
  <c r="S285" i="2"/>
  <c r="R285" i="2"/>
  <c r="Q285" i="2"/>
  <c r="AB284" i="2"/>
  <c r="AA284" i="2"/>
  <c r="X284" i="2"/>
  <c r="W284" i="2"/>
  <c r="V284" i="2"/>
  <c r="U284" i="2"/>
  <c r="T284" i="2"/>
  <c r="S284" i="2"/>
  <c r="R284" i="2"/>
  <c r="Q284" i="2"/>
  <c r="AB283" i="2"/>
  <c r="AA283" i="2"/>
  <c r="X283" i="2"/>
  <c r="W283" i="2"/>
  <c r="V283" i="2"/>
  <c r="U283" i="2"/>
  <c r="T283" i="2"/>
  <c r="S283" i="2"/>
  <c r="R283" i="2"/>
  <c r="Q283" i="2"/>
  <c r="AB282" i="2"/>
  <c r="AA282" i="2"/>
  <c r="X282" i="2"/>
  <c r="W282" i="2"/>
  <c r="V282" i="2"/>
  <c r="U282" i="2"/>
  <c r="T282" i="2"/>
  <c r="S282" i="2"/>
  <c r="R282" i="2"/>
  <c r="Q282" i="2"/>
  <c r="AB281" i="2"/>
  <c r="AA281" i="2"/>
  <c r="X281" i="2"/>
  <c r="W281" i="2"/>
  <c r="V281" i="2"/>
  <c r="U281" i="2"/>
  <c r="T281" i="2"/>
  <c r="S281" i="2"/>
  <c r="R281" i="2"/>
  <c r="Q281" i="2"/>
  <c r="AB280" i="2"/>
  <c r="AA280" i="2"/>
  <c r="X280" i="2"/>
  <c r="W280" i="2"/>
  <c r="V280" i="2"/>
  <c r="U280" i="2"/>
  <c r="T280" i="2"/>
  <c r="S280" i="2"/>
  <c r="R280" i="2"/>
  <c r="Q280" i="2"/>
  <c r="AB279" i="2"/>
  <c r="AA279" i="2"/>
  <c r="X279" i="2"/>
  <c r="W279" i="2"/>
  <c r="V279" i="2"/>
  <c r="U279" i="2"/>
  <c r="T279" i="2"/>
  <c r="S279" i="2"/>
  <c r="R279" i="2"/>
  <c r="Q279" i="2"/>
  <c r="AB278" i="2"/>
  <c r="AA278" i="2"/>
  <c r="X278" i="2"/>
  <c r="W278" i="2"/>
  <c r="V278" i="2"/>
  <c r="U278" i="2"/>
  <c r="T278" i="2"/>
  <c r="S278" i="2"/>
  <c r="R278" i="2"/>
  <c r="Q278" i="2"/>
  <c r="AB277" i="2"/>
  <c r="AA277" i="2"/>
  <c r="X277" i="2"/>
  <c r="W277" i="2"/>
  <c r="V277" i="2"/>
  <c r="U277" i="2"/>
  <c r="T277" i="2"/>
  <c r="S277" i="2"/>
  <c r="R277" i="2"/>
  <c r="Q277" i="2"/>
  <c r="AB276" i="2"/>
  <c r="AA276" i="2"/>
  <c r="X276" i="2"/>
  <c r="W276" i="2"/>
  <c r="V276" i="2"/>
  <c r="U276" i="2"/>
  <c r="T276" i="2"/>
  <c r="S276" i="2"/>
  <c r="R276" i="2"/>
  <c r="Q276" i="2"/>
  <c r="AB275" i="2"/>
  <c r="AA275" i="2"/>
  <c r="X275" i="2"/>
  <c r="W275" i="2"/>
  <c r="V275" i="2"/>
  <c r="U275" i="2"/>
  <c r="T275" i="2"/>
  <c r="S275" i="2"/>
  <c r="R275" i="2"/>
  <c r="Q275" i="2"/>
  <c r="AB274" i="2"/>
  <c r="AA274" i="2"/>
  <c r="X274" i="2"/>
  <c r="W274" i="2"/>
  <c r="V274" i="2"/>
  <c r="U274" i="2"/>
  <c r="T274" i="2"/>
  <c r="S274" i="2"/>
  <c r="R274" i="2"/>
  <c r="Q274" i="2"/>
  <c r="AB273" i="2"/>
  <c r="AA273" i="2"/>
  <c r="X273" i="2"/>
  <c r="W273" i="2"/>
  <c r="V273" i="2"/>
  <c r="U273" i="2"/>
  <c r="T273" i="2"/>
  <c r="S273" i="2"/>
  <c r="R273" i="2"/>
  <c r="Q273" i="2"/>
  <c r="AB272" i="2"/>
  <c r="AA272" i="2"/>
  <c r="X272" i="2"/>
  <c r="W272" i="2"/>
  <c r="V272" i="2"/>
  <c r="U272" i="2"/>
  <c r="T272" i="2"/>
  <c r="S272" i="2"/>
  <c r="R272" i="2"/>
  <c r="Q272" i="2"/>
  <c r="AB271" i="2"/>
  <c r="AA271" i="2"/>
  <c r="X271" i="2"/>
  <c r="W271" i="2"/>
  <c r="V271" i="2"/>
  <c r="U271" i="2"/>
  <c r="T271" i="2"/>
  <c r="S271" i="2"/>
  <c r="R271" i="2"/>
  <c r="Q271" i="2"/>
  <c r="AB270" i="2"/>
  <c r="AA270" i="2"/>
  <c r="X270" i="2"/>
  <c r="W270" i="2"/>
  <c r="V270" i="2"/>
  <c r="U270" i="2"/>
  <c r="T270" i="2"/>
  <c r="S270" i="2"/>
  <c r="R270" i="2"/>
  <c r="Q270" i="2"/>
  <c r="AB269" i="2"/>
  <c r="AA269" i="2"/>
  <c r="X269" i="2"/>
  <c r="W269" i="2"/>
  <c r="V269" i="2"/>
  <c r="U269" i="2"/>
  <c r="T269" i="2"/>
  <c r="S269" i="2"/>
  <c r="R269" i="2"/>
  <c r="Q269" i="2"/>
  <c r="AB268" i="2"/>
  <c r="AA268" i="2"/>
  <c r="X268" i="2"/>
  <c r="W268" i="2"/>
  <c r="V268" i="2"/>
  <c r="U268" i="2"/>
  <c r="T268" i="2"/>
  <c r="S268" i="2"/>
  <c r="R268" i="2"/>
  <c r="Q268" i="2"/>
  <c r="AB267" i="2"/>
  <c r="AA267" i="2"/>
  <c r="X267" i="2"/>
  <c r="W267" i="2"/>
  <c r="V267" i="2"/>
  <c r="U267" i="2"/>
  <c r="T267" i="2"/>
  <c r="S267" i="2"/>
  <c r="R267" i="2"/>
  <c r="Q267" i="2"/>
  <c r="AB266" i="2"/>
  <c r="AA266" i="2"/>
  <c r="X266" i="2"/>
  <c r="W266" i="2"/>
  <c r="V266" i="2"/>
  <c r="U266" i="2"/>
  <c r="T266" i="2"/>
  <c r="S266" i="2"/>
  <c r="R266" i="2"/>
  <c r="Q266" i="2"/>
  <c r="AB265" i="2"/>
  <c r="AA265" i="2"/>
  <c r="X265" i="2"/>
  <c r="W265" i="2"/>
  <c r="V265" i="2"/>
  <c r="U265" i="2"/>
  <c r="T265" i="2"/>
  <c r="S265" i="2"/>
  <c r="R265" i="2"/>
  <c r="Q265" i="2"/>
  <c r="AB264" i="2"/>
  <c r="AA264" i="2"/>
  <c r="X264" i="2"/>
  <c r="W264" i="2"/>
  <c r="V264" i="2"/>
  <c r="U264" i="2"/>
  <c r="T264" i="2"/>
  <c r="S264" i="2"/>
  <c r="R264" i="2"/>
  <c r="Q264" i="2"/>
  <c r="AB263" i="2"/>
  <c r="AA263" i="2"/>
  <c r="X263" i="2"/>
  <c r="W263" i="2"/>
  <c r="V263" i="2"/>
  <c r="U263" i="2"/>
  <c r="T263" i="2"/>
  <c r="S263" i="2"/>
  <c r="R263" i="2"/>
  <c r="Q263" i="2"/>
  <c r="AB262" i="2"/>
  <c r="AA262" i="2"/>
  <c r="X262" i="2"/>
  <c r="W262" i="2"/>
  <c r="V262" i="2"/>
  <c r="U262" i="2"/>
  <c r="T262" i="2"/>
  <c r="S262" i="2"/>
  <c r="R262" i="2"/>
  <c r="Q262" i="2"/>
  <c r="AB261" i="2"/>
  <c r="AA261" i="2"/>
  <c r="X261" i="2"/>
  <c r="W261" i="2"/>
  <c r="V261" i="2"/>
  <c r="U261" i="2"/>
  <c r="T261" i="2"/>
  <c r="S261" i="2"/>
  <c r="R261" i="2"/>
  <c r="Q261" i="2"/>
  <c r="AB260" i="2"/>
  <c r="AA260" i="2"/>
  <c r="X260" i="2"/>
  <c r="W260" i="2"/>
  <c r="V260" i="2"/>
  <c r="U260" i="2"/>
  <c r="T260" i="2"/>
  <c r="S260" i="2"/>
  <c r="R260" i="2"/>
  <c r="Q260" i="2"/>
  <c r="AB259" i="2"/>
  <c r="AA259" i="2"/>
  <c r="X259" i="2"/>
  <c r="W259" i="2"/>
  <c r="V259" i="2"/>
  <c r="U259" i="2"/>
  <c r="T259" i="2"/>
  <c r="S259" i="2"/>
  <c r="R259" i="2"/>
  <c r="Q259" i="2"/>
  <c r="AB258" i="2"/>
  <c r="AA258" i="2"/>
  <c r="X258" i="2"/>
  <c r="W258" i="2"/>
  <c r="V258" i="2"/>
  <c r="U258" i="2"/>
  <c r="T258" i="2"/>
  <c r="S258" i="2"/>
  <c r="R258" i="2"/>
  <c r="Q258" i="2"/>
  <c r="AB257" i="2"/>
  <c r="AA257" i="2"/>
  <c r="X257" i="2"/>
  <c r="W257" i="2"/>
  <c r="V257" i="2"/>
  <c r="U257" i="2"/>
  <c r="T257" i="2"/>
  <c r="S257" i="2"/>
  <c r="R257" i="2"/>
  <c r="Q257" i="2"/>
  <c r="AB256" i="2"/>
  <c r="AA256" i="2"/>
  <c r="X256" i="2"/>
  <c r="W256" i="2"/>
  <c r="V256" i="2"/>
  <c r="U256" i="2"/>
  <c r="T256" i="2"/>
  <c r="S256" i="2"/>
  <c r="R256" i="2"/>
  <c r="Q256" i="2"/>
  <c r="AB255" i="2"/>
  <c r="AA255" i="2"/>
  <c r="X255" i="2"/>
  <c r="W255" i="2"/>
  <c r="V255" i="2"/>
  <c r="U255" i="2"/>
  <c r="T255" i="2"/>
  <c r="S255" i="2"/>
  <c r="R255" i="2"/>
  <c r="Q255" i="2"/>
  <c r="AB254" i="2"/>
  <c r="AA254" i="2"/>
  <c r="X254" i="2"/>
  <c r="W254" i="2"/>
  <c r="V254" i="2"/>
  <c r="U254" i="2"/>
  <c r="T254" i="2"/>
  <c r="S254" i="2"/>
  <c r="R254" i="2"/>
  <c r="Q254" i="2"/>
  <c r="AB253" i="2"/>
  <c r="AA253" i="2"/>
  <c r="X253" i="2"/>
  <c r="W253" i="2"/>
  <c r="V253" i="2"/>
  <c r="U253" i="2"/>
  <c r="T253" i="2"/>
  <c r="S253" i="2"/>
  <c r="R253" i="2"/>
  <c r="Q253" i="2"/>
  <c r="AB252" i="2"/>
  <c r="AA252" i="2"/>
  <c r="X252" i="2"/>
  <c r="W252" i="2"/>
  <c r="V252" i="2"/>
  <c r="U252" i="2"/>
  <c r="T252" i="2"/>
  <c r="S252" i="2"/>
  <c r="R252" i="2"/>
  <c r="Q252" i="2"/>
  <c r="AB251" i="2"/>
  <c r="AA251" i="2"/>
  <c r="X251" i="2"/>
  <c r="W251" i="2"/>
  <c r="V251" i="2"/>
  <c r="U251" i="2"/>
  <c r="T251" i="2"/>
  <c r="S251" i="2"/>
  <c r="R251" i="2"/>
  <c r="Q251" i="2"/>
  <c r="AB250" i="2"/>
  <c r="AA250" i="2"/>
  <c r="X250" i="2"/>
  <c r="W250" i="2"/>
  <c r="V250" i="2"/>
  <c r="U250" i="2"/>
  <c r="T250" i="2"/>
  <c r="S250" i="2"/>
  <c r="R250" i="2"/>
  <c r="Q250" i="2"/>
  <c r="AB249" i="2"/>
  <c r="AA249" i="2"/>
  <c r="X249" i="2"/>
  <c r="W249" i="2"/>
  <c r="V249" i="2"/>
  <c r="U249" i="2"/>
  <c r="T249" i="2"/>
  <c r="S249" i="2"/>
  <c r="R249" i="2"/>
  <c r="Q249" i="2"/>
  <c r="AB248" i="2"/>
  <c r="AA248" i="2"/>
  <c r="X248" i="2"/>
  <c r="W248" i="2"/>
  <c r="V248" i="2"/>
  <c r="U248" i="2"/>
  <c r="T248" i="2"/>
  <c r="S248" i="2"/>
  <c r="R248" i="2"/>
  <c r="Q248" i="2"/>
  <c r="AB247" i="2"/>
  <c r="AA247" i="2"/>
  <c r="X247" i="2"/>
  <c r="W247" i="2"/>
  <c r="V247" i="2"/>
  <c r="U247" i="2"/>
  <c r="T247" i="2"/>
  <c r="S247" i="2"/>
  <c r="R247" i="2"/>
  <c r="Q247" i="2"/>
  <c r="AB246" i="2"/>
  <c r="AA246" i="2"/>
  <c r="X246" i="2"/>
  <c r="W246" i="2"/>
  <c r="V246" i="2"/>
  <c r="U246" i="2"/>
  <c r="T246" i="2"/>
  <c r="S246" i="2"/>
  <c r="R246" i="2"/>
  <c r="Q246" i="2"/>
  <c r="AB245" i="2"/>
  <c r="AA245" i="2"/>
  <c r="X245" i="2"/>
  <c r="W245" i="2"/>
  <c r="V245" i="2"/>
  <c r="U245" i="2"/>
  <c r="T245" i="2"/>
  <c r="S245" i="2"/>
  <c r="R245" i="2"/>
  <c r="Q245" i="2"/>
  <c r="AB244" i="2"/>
  <c r="AA244" i="2"/>
  <c r="X244" i="2"/>
  <c r="W244" i="2"/>
  <c r="V244" i="2"/>
  <c r="U244" i="2"/>
  <c r="T244" i="2"/>
  <c r="S244" i="2"/>
  <c r="R244" i="2"/>
  <c r="Q244" i="2"/>
  <c r="AB243" i="2"/>
  <c r="AA243" i="2"/>
  <c r="X243" i="2"/>
  <c r="W243" i="2"/>
  <c r="V243" i="2"/>
  <c r="U243" i="2"/>
  <c r="T243" i="2"/>
  <c r="S243" i="2"/>
  <c r="R243" i="2"/>
  <c r="Q243" i="2"/>
  <c r="AB242" i="2"/>
  <c r="AA242" i="2"/>
  <c r="X242" i="2"/>
  <c r="W242" i="2"/>
  <c r="V242" i="2"/>
  <c r="U242" i="2"/>
  <c r="T242" i="2"/>
  <c r="S242" i="2"/>
  <c r="R242" i="2"/>
  <c r="Q242" i="2"/>
  <c r="AB241" i="2"/>
  <c r="AA241" i="2"/>
  <c r="X241" i="2"/>
  <c r="W241" i="2"/>
  <c r="V241" i="2"/>
  <c r="U241" i="2"/>
  <c r="T241" i="2"/>
  <c r="S241" i="2"/>
  <c r="R241" i="2"/>
  <c r="Q241" i="2"/>
  <c r="AB240" i="2"/>
  <c r="AA240" i="2"/>
  <c r="X240" i="2"/>
  <c r="W240" i="2"/>
  <c r="V240" i="2"/>
  <c r="U240" i="2"/>
  <c r="T240" i="2"/>
  <c r="S240" i="2"/>
  <c r="R240" i="2"/>
  <c r="Q240" i="2"/>
  <c r="AB239" i="2"/>
  <c r="AA239" i="2"/>
  <c r="X239" i="2"/>
  <c r="W239" i="2"/>
  <c r="V239" i="2"/>
  <c r="U239" i="2"/>
  <c r="T239" i="2"/>
  <c r="S239" i="2"/>
  <c r="R239" i="2"/>
  <c r="Q239" i="2"/>
  <c r="AB238" i="2"/>
  <c r="AA238" i="2"/>
  <c r="X238" i="2"/>
  <c r="W238" i="2"/>
  <c r="V238" i="2"/>
  <c r="U238" i="2"/>
  <c r="T238" i="2"/>
  <c r="S238" i="2"/>
  <c r="R238" i="2"/>
  <c r="Q238" i="2"/>
  <c r="AB237" i="2"/>
  <c r="AA237" i="2"/>
  <c r="X237" i="2"/>
  <c r="W237" i="2"/>
  <c r="V237" i="2"/>
  <c r="U237" i="2"/>
  <c r="T237" i="2"/>
  <c r="S237" i="2"/>
  <c r="R237" i="2"/>
  <c r="Q237" i="2"/>
  <c r="AB236" i="2"/>
  <c r="AA236" i="2"/>
  <c r="X236" i="2"/>
  <c r="W236" i="2"/>
  <c r="V236" i="2"/>
  <c r="U236" i="2"/>
  <c r="T236" i="2"/>
  <c r="S236" i="2"/>
  <c r="R236" i="2"/>
  <c r="Q236" i="2"/>
  <c r="AB235" i="2"/>
  <c r="AA235" i="2"/>
  <c r="X235" i="2"/>
  <c r="W235" i="2"/>
  <c r="V235" i="2"/>
  <c r="U235" i="2"/>
  <c r="T235" i="2"/>
  <c r="S235" i="2"/>
  <c r="R235" i="2"/>
  <c r="Q235" i="2"/>
  <c r="AB234" i="2"/>
  <c r="AA234" i="2"/>
  <c r="X234" i="2"/>
  <c r="W234" i="2"/>
  <c r="V234" i="2"/>
  <c r="U234" i="2"/>
  <c r="T234" i="2"/>
  <c r="S234" i="2"/>
  <c r="R234" i="2"/>
  <c r="Q234" i="2"/>
  <c r="AB233" i="2"/>
  <c r="AA233" i="2"/>
  <c r="X233" i="2"/>
  <c r="W233" i="2"/>
  <c r="V233" i="2"/>
  <c r="U233" i="2"/>
  <c r="T233" i="2"/>
  <c r="S233" i="2"/>
  <c r="R233" i="2"/>
  <c r="Q233" i="2"/>
  <c r="AB232" i="2"/>
  <c r="AA232" i="2"/>
  <c r="X232" i="2"/>
  <c r="W232" i="2"/>
  <c r="V232" i="2"/>
  <c r="U232" i="2"/>
  <c r="T232" i="2"/>
  <c r="S232" i="2"/>
  <c r="R232" i="2"/>
  <c r="Q232" i="2"/>
  <c r="AB231" i="2"/>
  <c r="AA231" i="2"/>
  <c r="X231" i="2"/>
  <c r="W231" i="2"/>
  <c r="V231" i="2"/>
  <c r="U231" i="2"/>
  <c r="T231" i="2"/>
  <c r="S231" i="2"/>
  <c r="R231" i="2"/>
  <c r="Q231" i="2"/>
  <c r="AB230" i="2"/>
  <c r="AA230" i="2"/>
  <c r="X230" i="2"/>
  <c r="W230" i="2"/>
  <c r="V230" i="2"/>
  <c r="U230" i="2"/>
  <c r="T230" i="2"/>
  <c r="S230" i="2"/>
  <c r="R230" i="2"/>
  <c r="Q230" i="2"/>
  <c r="AB229" i="2"/>
  <c r="AA229" i="2"/>
  <c r="X229" i="2"/>
  <c r="W229" i="2"/>
  <c r="V229" i="2"/>
  <c r="U229" i="2"/>
  <c r="T229" i="2"/>
  <c r="S229" i="2"/>
  <c r="R229" i="2"/>
  <c r="Q229" i="2"/>
  <c r="AB228" i="2"/>
  <c r="AA228" i="2"/>
  <c r="X228" i="2"/>
  <c r="W228" i="2"/>
  <c r="V228" i="2"/>
  <c r="U228" i="2"/>
  <c r="T228" i="2"/>
  <c r="S228" i="2"/>
  <c r="R228" i="2"/>
  <c r="Q228" i="2"/>
  <c r="AB227" i="2"/>
  <c r="AA227" i="2"/>
  <c r="X227" i="2"/>
  <c r="W227" i="2"/>
  <c r="V227" i="2"/>
  <c r="U227" i="2"/>
  <c r="T227" i="2"/>
  <c r="S227" i="2"/>
  <c r="R227" i="2"/>
  <c r="Q227" i="2"/>
  <c r="AB226" i="2"/>
  <c r="AA226" i="2"/>
  <c r="X226" i="2"/>
  <c r="W226" i="2"/>
  <c r="V226" i="2"/>
  <c r="U226" i="2"/>
  <c r="T226" i="2"/>
  <c r="S226" i="2"/>
  <c r="R226" i="2"/>
  <c r="Q226" i="2"/>
  <c r="AB225" i="2"/>
  <c r="AA225" i="2"/>
  <c r="X225" i="2"/>
  <c r="W225" i="2"/>
  <c r="V225" i="2"/>
  <c r="U225" i="2"/>
  <c r="T225" i="2"/>
  <c r="S225" i="2"/>
  <c r="R225" i="2"/>
  <c r="Q225" i="2"/>
  <c r="AB224" i="2"/>
  <c r="AA224" i="2"/>
  <c r="X224" i="2"/>
  <c r="W224" i="2"/>
  <c r="V224" i="2"/>
  <c r="U224" i="2"/>
  <c r="T224" i="2"/>
  <c r="S224" i="2"/>
  <c r="R224" i="2"/>
  <c r="Q224" i="2"/>
  <c r="AB223" i="2"/>
  <c r="AA223" i="2"/>
  <c r="X223" i="2"/>
  <c r="W223" i="2"/>
  <c r="V223" i="2"/>
  <c r="U223" i="2"/>
  <c r="T223" i="2"/>
  <c r="S223" i="2"/>
  <c r="R223" i="2"/>
  <c r="Q223" i="2"/>
  <c r="AB222" i="2"/>
  <c r="AA222" i="2"/>
  <c r="X222" i="2"/>
  <c r="W222" i="2"/>
  <c r="V222" i="2"/>
  <c r="U222" i="2"/>
  <c r="T222" i="2"/>
  <c r="S222" i="2"/>
  <c r="R222" i="2"/>
  <c r="Q222" i="2"/>
  <c r="AB221" i="2"/>
  <c r="AA221" i="2"/>
  <c r="X221" i="2"/>
  <c r="W221" i="2"/>
  <c r="V221" i="2"/>
  <c r="U221" i="2"/>
  <c r="T221" i="2"/>
  <c r="S221" i="2"/>
  <c r="R221" i="2"/>
  <c r="Q221" i="2"/>
  <c r="AB220" i="2"/>
  <c r="AA220" i="2"/>
  <c r="X220" i="2"/>
  <c r="W220" i="2"/>
  <c r="V220" i="2"/>
  <c r="U220" i="2"/>
  <c r="T220" i="2"/>
  <c r="S220" i="2"/>
  <c r="R220" i="2"/>
  <c r="Q220" i="2"/>
  <c r="AB219" i="2"/>
  <c r="AA219" i="2"/>
  <c r="X219" i="2"/>
  <c r="W219" i="2"/>
  <c r="V219" i="2"/>
  <c r="U219" i="2"/>
  <c r="T219" i="2"/>
  <c r="S219" i="2"/>
  <c r="R219" i="2"/>
  <c r="Q219" i="2"/>
  <c r="AB218" i="2"/>
  <c r="AA218" i="2"/>
  <c r="X218" i="2"/>
  <c r="W218" i="2"/>
  <c r="V218" i="2"/>
  <c r="U218" i="2"/>
  <c r="T218" i="2"/>
  <c r="S218" i="2"/>
  <c r="R218" i="2"/>
  <c r="Q218" i="2"/>
  <c r="AB217" i="2"/>
  <c r="AA217" i="2"/>
  <c r="X217" i="2"/>
  <c r="W217" i="2"/>
  <c r="V217" i="2"/>
  <c r="U217" i="2"/>
  <c r="T217" i="2"/>
  <c r="S217" i="2"/>
  <c r="R217" i="2"/>
  <c r="Q217" i="2"/>
  <c r="AB216" i="2"/>
  <c r="AA216" i="2"/>
  <c r="X216" i="2"/>
  <c r="W216" i="2"/>
  <c r="V216" i="2"/>
  <c r="U216" i="2"/>
  <c r="T216" i="2"/>
  <c r="S216" i="2"/>
  <c r="R216" i="2"/>
  <c r="Q216" i="2"/>
  <c r="AB215" i="2"/>
  <c r="AA215" i="2"/>
  <c r="X215" i="2"/>
  <c r="W215" i="2"/>
  <c r="V215" i="2"/>
  <c r="U215" i="2"/>
  <c r="T215" i="2"/>
  <c r="S215" i="2"/>
  <c r="R215" i="2"/>
  <c r="Q215" i="2"/>
  <c r="AB214" i="2"/>
  <c r="AA214" i="2"/>
  <c r="X214" i="2"/>
  <c r="W214" i="2"/>
  <c r="V214" i="2"/>
  <c r="U214" i="2"/>
  <c r="T214" i="2"/>
  <c r="S214" i="2"/>
  <c r="R214" i="2"/>
  <c r="Q214" i="2"/>
  <c r="AB213" i="2"/>
  <c r="AA213" i="2"/>
  <c r="X213" i="2"/>
  <c r="W213" i="2"/>
  <c r="V213" i="2"/>
  <c r="U213" i="2"/>
  <c r="T213" i="2"/>
  <c r="S213" i="2"/>
  <c r="R213" i="2"/>
  <c r="Q213" i="2"/>
  <c r="AB212" i="2"/>
  <c r="AA212" i="2"/>
  <c r="X212" i="2"/>
  <c r="W212" i="2"/>
  <c r="V212" i="2"/>
  <c r="U212" i="2"/>
  <c r="T212" i="2"/>
  <c r="S212" i="2"/>
  <c r="R212" i="2"/>
  <c r="Q212" i="2"/>
  <c r="AB211" i="2"/>
  <c r="AA211" i="2"/>
  <c r="X211" i="2"/>
  <c r="W211" i="2"/>
  <c r="V211" i="2"/>
  <c r="U211" i="2"/>
  <c r="T211" i="2"/>
  <c r="S211" i="2"/>
  <c r="R211" i="2"/>
  <c r="Q211" i="2"/>
  <c r="AB210" i="2"/>
  <c r="AA210" i="2"/>
  <c r="X210" i="2"/>
  <c r="W210" i="2"/>
  <c r="V210" i="2"/>
  <c r="U210" i="2"/>
  <c r="T210" i="2"/>
  <c r="S210" i="2"/>
  <c r="R210" i="2"/>
  <c r="Q210" i="2"/>
  <c r="AB209" i="2"/>
  <c r="AA209" i="2"/>
  <c r="X209" i="2"/>
  <c r="W209" i="2"/>
  <c r="V209" i="2"/>
  <c r="U209" i="2"/>
  <c r="T209" i="2"/>
  <c r="S209" i="2"/>
  <c r="R209" i="2"/>
  <c r="Q209" i="2"/>
  <c r="AB208" i="2"/>
  <c r="AA208" i="2"/>
  <c r="X208" i="2"/>
  <c r="W208" i="2"/>
  <c r="V208" i="2"/>
  <c r="U208" i="2"/>
  <c r="T208" i="2"/>
  <c r="S208" i="2"/>
  <c r="R208" i="2"/>
  <c r="Q208" i="2"/>
  <c r="AB207" i="2"/>
  <c r="AA207" i="2"/>
  <c r="X207" i="2"/>
  <c r="W207" i="2"/>
  <c r="V207" i="2"/>
  <c r="U207" i="2"/>
  <c r="T207" i="2"/>
  <c r="S207" i="2"/>
  <c r="R207" i="2"/>
  <c r="Q207" i="2"/>
  <c r="AB206" i="2"/>
  <c r="AA206" i="2"/>
  <c r="X206" i="2"/>
  <c r="W206" i="2"/>
  <c r="V206" i="2"/>
  <c r="U206" i="2"/>
  <c r="T206" i="2"/>
  <c r="S206" i="2"/>
  <c r="R206" i="2"/>
  <c r="Q206" i="2"/>
  <c r="AB205" i="2"/>
  <c r="AA205" i="2"/>
  <c r="X205" i="2"/>
  <c r="W205" i="2"/>
  <c r="V205" i="2"/>
  <c r="U205" i="2"/>
  <c r="T205" i="2"/>
  <c r="S205" i="2"/>
  <c r="R205" i="2"/>
  <c r="Q205" i="2"/>
  <c r="AB204" i="2"/>
  <c r="AA204" i="2"/>
  <c r="X204" i="2"/>
  <c r="W204" i="2"/>
  <c r="V204" i="2"/>
  <c r="U204" i="2"/>
  <c r="T204" i="2"/>
  <c r="S204" i="2"/>
  <c r="R204" i="2"/>
  <c r="Q204" i="2"/>
  <c r="AB203" i="2"/>
  <c r="AA203" i="2"/>
  <c r="X203" i="2"/>
  <c r="W203" i="2"/>
  <c r="V203" i="2"/>
  <c r="U203" i="2"/>
  <c r="T203" i="2"/>
  <c r="S203" i="2"/>
  <c r="R203" i="2"/>
  <c r="Q203" i="2"/>
  <c r="AB202" i="2"/>
  <c r="AA202" i="2"/>
  <c r="X202" i="2"/>
  <c r="W202" i="2"/>
  <c r="V202" i="2"/>
  <c r="U202" i="2"/>
  <c r="T202" i="2"/>
  <c r="S202" i="2"/>
  <c r="R202" i="2"/>
  <c r="Q202" i="2"/>
  <c r="AB201" i="2"/>
  <c r="AA201" i="2"/>
  <c r="X201" i="2"/>
  <c r="W201" i="2"/>
  <c r="V201" i="2"/>
  <c r="U201" i="2"/>
  <c r="T201" i="2"/>
  <c r="S201" i="2"/>
  <c r="R201" i="2"/>
  <c r="Q201" i="2"/>
  <c r="AB200" i="2"/>
  <c r="AA200" i="2"/>
  <c r="X200" i="2"/>
  <c r="W200" i="2"/>
  <c r="V200" i="2"/>
  <c r="U200" i="2"/>
  <c r="T200" i="2"/>
  <c r="S200" i="2"/>
  <c r="R200" i="2"/>
  <c r="Q200" i="2"/>
  <c r="AB199" i="2"/>
  <c r="AA199" i="2"/>
  <c r="X199" i="2"/>
  <c r="W199" i="2"/>
  <c r="V199" i="2"/>
  <c r="U199" i="2"/>
  <c r="T199" i="2"/>
  <c r="S199" i="2"/>
  <c r="R199" i="2"/>
  <c r="Q199" i="2"/>
  <c r="AB198" i="2"/>
  <c r="AA198" i="2"/>
  <c r="X198" i="2"/>
  <c r="W198" i="2"/>
  <c r="V198" i="2"/>
  <c r="U198" i="2"/>
  <c r="T198" i="2"/>
  <c r="S198" i="2"/>
  <c r="R198" i="2"/>
  <c r="Q198" i="2"/>
  <c r="AB197" i="2"/>
  <c r="AA197" i="2"/>
  <c r="X197" i="2"/>
  <c r="W197" i="2"/>
  <c r="V197" i="2"/>
  <c r="U197" i="2"/>
  <c r="T197" i="2"/>
  <c r="S197" i="2"/>
  <c r="R197" i="2"/>
  <c r="Q197" i="2"/>
  <c r="AB196" i="2"/>
  <c r="AA196" i="2"/>
  <c r="X196" i="2"/>
  <c r="W196" i="2"/>
  <c r="V196" i="2"/>
  <c r="U196" i="2"/>
  <c r="T196" i="2"/>
  <c r="S196" i="2"/>
  <c r="R196" i="2"/>
  <c r="Q196" i="2"/>
  <c r="AB195" i="2"/>
  <c r="AA195" i="2"/>
  <c r="X195" i="2"/>
  <c r="W195" i="2"/>
  <c r="V195" i="2"/>
  <c r="U195" i="2"/>
  <c r="T195" i="2"/>
  <c r="S195" i="2"/>
  <c r="R195" i="2"/>
  <c r="Q195" i="2"/>
  <c r="AB194" i="2"/>
  <c r="AA194" i="2"/>
  <c r="X194" i="2"/>
  <c r="W194" i="2"/>
  <c r="V194" i="2"/>
  <c r="U194" i="2"/>
  <c r="T194" i="2"/>
  <c r="S194" i="2"/>
  <c r="R194" i="2"/>
  <c r="Q194" i="2"/>
  <c r="AB193" i="2"/>
  <c r="AA193" i="2"/>
  <c r="X193" i="2"/>
  <c r="W193" i="2"/>
  <c r="V193" i="2"/>
  <c r="U193" i="2"/>
  <c r="T193" i="2"/>
  <c r="S193" i="2"/>
  <c r="R193" i="2"/>
  <c r="Q193" i="2"/>
  <c r="AB192" i="2"/>
  <c r="AA192" i="2"/>
  <c r="X192" i="2"/>
  <c r="W192" i="2"/>
  <c r="V192" i="2"/>
  <c r="U192" i="2"/>
  <c r="T192" i="2"/>
  <c r="S192" i="2"/>
  <c r="R192" i="2"/>
  <c r="Q192" i="2"/>
  <c r="AB191" i="2"/>
  <c r="AA191" i="2"/>
  <c r="X191" i="2"/>
  <c r="W191" i="2"/>
  <c r="V191" i="2"/>
  <c r="U191" i="2"/>
  <c r="T191" i="2"/>
  <c r="S191" i="2"/>
  <c r="R191" i="2"/>
  <c r="Q191" i="2"/>
  <c r="AB190" i="2"/>
  <c r="AA190" i="2"/>
  <c r="X190" i="2"/>
  <c r="W190" i="2"/>
  <c r="V190" i="2"/>
  <c r="U190" i="2"/>
  <c r="T190" i="2"/>
  <c r="S190" i="2"/>
  <c r="R190" i="2"/>
  <c r="Q190" i="2"/>
  <c r="AB189" i="2"/>
  <c r="AA189" i="2"/>
  <c r="X189" i="2"/>
  <c r="W189" i="2"/>
  <c r="V189" i="2"/>
  <c r="U189" i="2"/>
  <c r="T189" i="2"/>
  <c r="S189" i="2"/>
  <c r="R189" i="2"/>
  <c r="Q189" i="2"/>
  <c r="AB188" i="2"/>
  <c r="AA188" i="2"/>
  <c r="X188" i="2"/>
  <c r="W188" i="2"/>
  <c r="V188" i="2"/>
  <c r="U188" i="2"/>
  <c r="T188" i="2"/>
  <c r="S188" i="2"/>
  <c r="R188" i="2"/>
  <c r="Q188" i="2"/>
  <c r="AB187" i="2"/>
  <c r="AA187" i="2"/>
  <c r="X187" i="2"/>
  <c r="W187" i="2"/>
  <c r="V187" i="2"/>
  <c r="U187" i="2"/>
  <c r="T187" i="2"/>
  <c r="S187" i="2"/>
  <c r="R187" i="2"/>
  <c r="Q187" i="2"/>
  <c r="AB186" i="2"/>
  <c r="AA186" i="2"/>
  <c r="X186" i="2"/>
  <c r="W186" i="2"/>
  <c r="V186" i="2"/>
  <c r="U186" i="2"/>
  <c r="T186" i="2"/>
  <c r="S186" i="2"/>
  <c r="R186" i="2"/>
  <c r="Q186" i="2"/>
  <c r="AB185" i="2"/>
  <c r="AA185" i="2"/>
  <c r="X185" i="2"/>
  <c r="W185" i="2"/>
  <c r="V185" i="2"/>
  <c r="U185" i="2"/>
  <c r="T185" i="2"/>
  <c r="S185" i="2"/>
  <c r="R185" i="2"/>
  <c r="Q185" i="2"/>
  <c r="AB184" i="2"/>
  <c r="AA184" i="2"/>
  <c r="X184" i="2"/>
  <c r="W184" i="2"/>
  <c r="V184" i="2"/>
  <c r="U184" i="2"/>
  <c r="T184" i="2"/>
  <c r="S184" i="2"/>
  <c r="R184" i="2"/>
  <c r="Q184" i="2"/>
  <c r="AB183" i="2"/>
  <c r="AA183" i="2"/>
  <c r="X183" i="2"/>
  <c r="W183" i="2"/>
  <c r="V183" i="2"/>
  <c r="U183" i="2"/>
  <c r="T183" i="2"/>
  <c r="S183" i="2"/>
  <c r="R183" i="2"/>
  <c r="Q183" i="2"/>
  <c r="AB182" i="2"/>
  <c r="AA182" i="2"/>
  <c r="X182" i="2"/>
  <c r="W182" i="2"/>
  <c r="V182" i="2"/>
  <c r="U182" i="2"/>
  <c r="T182" i="2"/>
  <c r="S182" i="2"/>
  <c r="R182" i="2"/>
  <c r="Q182" i="2"/>
  <c r="AB181" i="2"/>
  <c r="AA181" i="2"/>
  <c r="X181" i="2"/>
  <c r="W181" i="2"/>
  <c r="V181" i="2"/>
  <c r="U181" i="2"/>
  <c r="T181" i="2"/>
  <c r="S181" i="2"/>
  <c r="R181" i="2"/>
  <c r="Q181" i="2"/>
  <c r="AB180" i="2"/>
  <c r="AA180" i="2"/>
  <c r="X180" i="2"/>
  <c r="W180" i="2"/>
  <c r="V180" i="2"/>
  <c r="U180" i="2"/>
  <c r="T180" i="2"/>
  <c r="S180" i="2"/>
  <c r="R180" i="2"/>
  <c r="Q180" i="2"/>
  <c r="AB179" i="2"/>
  <c r="AA179" i="2"/>
  <c r="X179" i="2"/>
  <c r="W179" i="2"/>
  <c r="V179" i="2"/>
  <c r="U179" i="2"/>
  <c r="T179" i="2"/>
  <c r="S179" i="2"/>
  <c r="R179" i="2"/>
  <c r="Q179" i="2"/>
  <c r="AB178" i="2"/>
  <c r="AA178" i="2"/>
  <c r="X178" i="2"/>
  <c r="W178" i="2"/>
  <c r="V178" i="2"/>
  <c r="U178" i="2"/>
  <c r="T178" i="2"/>
  <c r="S178" i="2"/>
  <c r="R178" i="2"/>
  <c r="Q178" i="2"/>
  <c r="AB177" i="2"/>
  <c r="AA177" i="2"/>
  <c r="X177" i="2"/>
  <c r="W177" i="2"/>
  <c r="V177" i="2"/>
  <c r="U177" i="2"/>
  <c r="T177" i="2"/>
  <c r="S177" i="2"/>
  <c r="R177" i="2"/>
  <c r="Q177" i="2"/>
  <c r="AB176" i="2"/>
  <c r="AA176" i="2"/>
  <c r="X176" i="2"/>
  <c r="W176" i="2"/>
  <c r="V176" i="2"/>
  <c r="U176" i="2"/>
  <c r="T176" i="2"/>
  <c r="S176" i="2"/>
  <c r="R176" i="2"/>
  <c r="Q176" i="2"/>
  <c r="AB175" i="2"/>
  <c r="AA175" i="2"/>
  <c r="X175" i="2"/>
  <c r="W175" i="2"/>
  <c r="V175" i="2"/>
  <c r="U175" i="2"/>
  <c r="T175" i="2"/>
  <c r="S175" i="2"/>
  <c r="R175" i="2"/>
  <c r="Q175" i="2"/>
  <c r="AB174" i="2"/>
  <c r="AA174" i="2"/>
  <c r="X174" i="2"/>
  <c r="W174" i="2"/>
  <c r="V174" i="2"/>
  <c r="U174" i="2"/>
  <c r="T174" i="2"/>
  <c r="S174" i="2"/>
  <c r="R174" i="2"/>
  <c r="Q174" i="2"/>
  <c r="AB173" i="2"/>
  <c r="AA173" i="2"/>
  <c r="X173" i="2"/>
  <c r="W173" i="2"/>
  <c r="V173" i="2"/>
  <c r="U173" i="2"/>
  <c r="T173" i="2"/>
  <c r="S173" i="2"/>
  <c r="R173" i="2"/>
  <c r="Q173" i="2"/>
  <c r="AB172" i="2"/>
  <c r="AA172" i="2"/>
  <c r="X172" i="2"/>
  <c r="W172" i="2"/>
  <c r="V172" i="2"/>
  <c r="U172" i="2"/>
  <c r="T172" i="2"/>
  <c r="S172" i="2"/>
  <c r="R172" i="2"/>
  <c r="Q172" i="2"/>
  <c r="AB171" i="2"/>
  <c r="AA171" i="2"/>
  <c r="X171" i="2"/>
  <c r="W171" i="2"/>
  <c r="V171" i="2"/>
  <c r="U171" i="2"/>
  <c r="T171" i="2"/>
  <c r="S171" i="2"/>
  <c r="R171" i="2"/>
  <c r="Q171" i="2"/>
  <c r="AB170" i="2"/>
  <c r="AA170" i="2"/>
  <c r="X170" i="2"/>
  <c r="W170" i="2"/>
  <c r="V170" i="2"/>
  <c r="U170" i="2"/>
  <c r="T170" i="2"/>
  <c r="S170" i="2"/>
  <c r="R170" i="2"/>
  <c r="Q170" i="2"/>
  <c r="AB169" i="2"/>
  <c r="AA169" i="2"/>
  <c r="X169" i="2"/>
  <c r="W169" i="2"/>
  <c r="V169" i="2"/>
  <c r="U169" i="2"/>
  <c r="T169" i="2"/>
  <c r="S169" i="2"/>
  <c r="R169" i="2"/>
  <c r="Q169" i="2"/>
  <c r="AB168" i="2"/>
  <c r="AA168" i="2"/>
  <c r="X168" i="2"/>
  <c r="W168" i="2"/>
  <c r="V168" i="2"/>
  <c r="U168" i="2"/>
  <c r="T168" i="2"/>
  <c r="S168" i="2"/>
  <c r="R168" i="2"/>
  <c r="Q168" i="2"/>
  <c r="AB167" i="2"/>
  <c r="AA167" i="2"/>
  <c r="X167" i="2"/>
  <c r="W167" i="2"/>
  <c r="V167" i="2"/>
  <c r="U167" i="2"/>
  <c r="T167" i="2"/>
  <c r="S167" i="2"/>
  <c r="R167" i="2"/>
  <c r="Q167" i="2"/>
  <c r="AB166" i="2"/>
  <c r="AA166" i="2"/>
  <c r="X166" i="2"/>
  <c r="W166" i="2"/>
  <c r="V166" i="2"/>
  <c r="U166" i="2"/>
  <c r="T166" i="2"/>
  <c r="S166" i="2"/>
  <c r="R166" i="2"/>
  <c r="Q166" i="2"/>
  <c r="AB165" i="2"/>
  <c r="AA165" i="2"/>
  <c r="X165" i="2"/>
  <c r="W165" i="2"/>
  <c r="V165" i="2"/>
  <c r="U165" i="2"/>
  <c r="T165" i="2"/>
  <c r="S165" i="2"/>
  <c r="R165" i="2"/>
  <c r="Q165" i="2"/>
  <c r="AB164" i="2"/>
  <c r="AA164" i="2"/>
  <c r="X164" i="2"/>
  <c r="W164" i="2"/>
  <c r="V164" i="2"/>
  <c r="U164" i="2"/>
  <c r="T164" i="2"/>
  <c r="S164" i="2"/>
  <c r="R164" i="2"/>
  <c r="Q164" i="2"/>
  <c r="AB163" i="2"/>
  <c r="AA163" i="2"/>
  <c r="X163" i="2"/>
  <c r="W163" i="2"/>
  <c r="V163" i="2"/>
  <c r="U163" i="2"/>
  <c r="T163" i="2"/>
  <c r="S163" i="2"/>
  <c r="R163" i="2"/>
  <c r="Q163" i="2"/>
  <c r="AB162" i="2"/>
  <c r="AA162" i="2"/>
  <c r="X162" i="2"/>
  <c r="W162" i="2"/>
  <c r="V162" i="2"/>
  <c r="U162" i="2"/>
  <c r="T162" i="2"/>
  <c r="S162" i="2"/>
  <c r="R162" i="2"/>
  <c r="Q162" i="2"/>
  <c r="AB161" i="2"/>
  <c r="AA161" i="2"/>
  <c r="X161" i="2"/>
  <c r="W161" i="2"/>
  <c r="V161" i="2"/>
  <c r="U161" i="2"/>
  <c r="T161" i="2"/>
  <c r="S161" i="2"/>
  <c r="R161" i="2"/>
  <c r="Q161" i="2"/>
  <c r="AB160" i="2"/>
  <c r="AA160" i="2"/>
  <c r="X160" i="2"/>
  <c r="W160" i="2"/>
  <c r="V160" i="2"/>
  <c r="U160" i="2"/>
  <c r="T160" i="2"/>
  <c r="S160" i="2"/>
  <c r="R160" i="2"/>
  <c r="Q160" i="2"/>
  <c r="AB159" i="2"/>
  <c r="AA159" i="2"/>
  <c r="X159" i="2"/>
  <c r="W159" i="2"/>
  <c r="V159" i="2"/>
  <c r="U159" i="2"/>
  <c r="T159" i="2"/>
  <c r="S159" i="2"/>
  <c r="R159" i="2"/>
  <c r="Q159" i="2"/>
  <c r="AB158" i="2"/>
  <c r="AA158" i="2"/>
  <c r="X158" i="2"/>
  <c r="W158" i="2"/>
  <c r="V158" i="2"/>
  <c r="U158" i="2"/>
  <c r="T158" i="2"/>
  <c r="S158" i="2"/>
  <c r="R158" i="2"/>
  <c r="Q158" i="2"/>
  <c r="AB157" i="2"/>
  <c r="AA157" i="2"/>
  <c r="X157" i="2"/>
  <c r="W157" i="2"/>
  <c r="V157" i="2"/>
  <c r="U157" i="2"/>
  <c r="T157" i="2"/>
  <c r="S157" i="2"/>
  <c r="R157" i="2"/>
  <c r="Q157" i="2"/>
  <c r="AB156" i="2"/>
  <c r="AA156" i="2"/>
  <c r="X156" i="2"/>
  <c r="W156" i="2"/>
  <c r="V156" i="2"/>
  <c r="U156" i="2"/>
  <c r="T156" i="2"/>
  <c r="S156" i="2"/>
  <c r="R156" i="2"/>
  <c r="Q156" i="2"/>
  <c r="AB155" i="2"/>
  <c r="AA155" i="2"/>
  <c r="X155" i="2"/>
  <c r="W155" i="2"/>
  <c r="V155" i="2"/>
  <c r="U155" i="2"/>
  <c r="T155" i="2"/>
  <c r="S155" i="2"/>
  <c r="R155" i="2"/>
  <c r="Q155" i="2"/>
  <c r="AB154" i="2"/>
  <c r="AA154" i="2"/>
  <c r="X154" i="2"/>
  <c r="W154" i="2"/>
  <c r="V154" i="2"/>
  <c r="U154" i="2"/>
  <c r="T154" i="2"/>
  <c r="S154" i="2"/>
  <c r="R154" i="2"/>
  <c r="Q154" i="2"/>
  <c r="AB153" i="2"/>
  <c r="AA153" i="2"/>
  <c r="X153" i="2"/>
  <c r="W153" i="2"/>
  <c r="V153" i="2"/>
  <c r="U153" i="2"/>
  <c r="T153" i="2"/>
  <c r="S153" i="2"/>
  <c r="R153" i="2"/>
  <c r="Q153" i="2"/>
  <c r="AB152" i="2"/>
  <c r="AA152" i="2"/>
  <c r="X152" i="2"/>
  <c r="W152" i="2"/>
  <c r="V152" i="2"/>
  <c r="U152" i="2"/>
  <c r="T152" i="2"/>
  <c r="S152" i="2"/>
  <c r="R152" i="2"/>
  <c r="Q152" i="2"/>
  <c r="AB151" i="2"/>
  <c r="AA151" i="2"/>
  <c r="X151" i="2"/>
  <c r="W151" i="2"/>
  <c r="V151" i="2"/>
  <c r="U151" i="2"/>
  <c r="T151" i="2"/>
  <c r="S151" i="2"/>
  <c r="R151" i="2"/>
  <c r="Q151" i="2"/>
  <c r="AB150" i="2"/>
  <c r="AA150" i="2"/>
  <c r="X150" i="2"/>
  <c r="W150" i="2"/>
  <c r="V150" i="2"/>
  <c r="U150" i="2"/>
  <c r="T150" i="2"/>
  <c r="S150" i="2"/>
  <c r="R150" i="2"/>
  <c r="Q150" i="2"/>
  <c r="AB149" i="2"/>
  <c r="AA149" i="2"/>
  <c r="X149" i="2"/>
  <c r="W149" i="2"/>
  <c r="V149" i="2"/>
  <c r="U149" i="2"/>
  <c r="T149" i="2"/>
  <c r="S149" i="2"/>
  <c r="R149" i="2"/>
  <c r="Q149" i="2"/>
  <c r="AB148" i="2"/>
  <c r="AA148" i="2"/>
  <c r="X148" i="2"/>
  <c r="W148" i="2"/>
  <c r="V148" i="2"/>
  <c r="U148" i="2"/>
  <c r="T148" i="2"/>
  <c r="S148" i="2"/>
  <c r="R148" i="2"/>
  <c r="Q148" i="2"/>
  <c r="AB147" i="2"/>
  <c r="AA147" i="2"/>
  <c r="X147" i="2"/>
  <c r="W147" i="2"/>
  <c r="V147" i="2"/>
  <c r="U147" i="2"/>
  <c r="T147" i="2"/>
  <c r="S147" i="2"/>
  <c r="R147" i="2"/>
  <c r="Q147" i="2"/>
  <c r="AB146" i="2"/>
  <c r="AA146" i="2"/>
  <c r="X146" i="2"/>
  <c r="W146" i="2"/>
  <c r="V146" i="2"/>
  <c r="U146" i="2"/>
  <c r="T146" i="2"/>
  <c r="S146" i="2"/>
  <c r="R146" i="2"/>
  <c r="Q146" i="2"/>
  <c r="AB145" i="2"/>
  <c r="AA145" i="2"/>
  <c r="X145" i="2"/>
  <c r="W145" i="2"/>
  <c r="V145" i="2"/>
  <c r="U145" i="2"/>
  <c r="T145" i="2"/>
  <c r="S145" i="2"/>
  <c r="R145" i="2"/>
  <c r="Q145" i="2"/>
  <c r="AB144" i="2"/>
  <c r="AA144" i="2"/>
  <c r="X144" i="2"/>
  <c r="W144" i="2"/>
  <c r="V144" i="2"/>
  <c r="U144" i="2"/>
  <c r="T144" i="2"/>
  <c r="S144" i="2"/>
  <c r="R144" i="2"/>
  <c r="Q144" i="2"/>
  <c r="AB143" i="2"/>
  <c r="AA143" i="2"/>
  <c r="X143" i="2"/>
  <c r="W143" i="2"/>
  <c r="V143" i="2"/>
  <c r="U143" i="2"/>
  <c r="T143" i="2"/>
  <c r="S143" i="2"/>
  <c r="R143" i="2"/>
  <c r="Q143" i="2"/>
  <c r="AB142" i="2"/>
  <c r="AA142" i="2"/>
  <c r="X142" i="2"/>
  <c r="W142" i="2"/>
  <c r="V142" i="2"/>
  <c r="U142" i="2"/>
  <c r="T142" i="2"/>
  <c r="S142" i="2"/>
  <c r="R142" i="2"/>
  <c r="Q142" i="2"/>
  <c r="AB141" i="2"/>
  <c r="AA141" i="2"/>
  <c r="X141" i="2"/>
  <c r="W141" i="2"/>
  <c r="V141" i="2"/>
  <c r="U141" i="2"/>
  <c r="T141" i="2"/>
  <c r="S141" i="2"/>
  <c r="R141" i="2"/>
  <c r="Q141" i="2"/>
  <c r="AB140" i="2"/>
  <c r="AA140" i="2"/>
  <c r="X140" i="2"/>
  <c r="W140" i="2"/>
  <c r="V140" i="2"/>
  <c r="U140" i="2"/>
  <c r="T140" i="2"/>
  <c r="S140" i="2"/>
  <c r="R140" i="2"/>
  <c r="Q140" i="2"/>
  <c r="AB139" i="2"/>
  <c r="AA139" i="2"/>
  <c r="X139" i="2"/>
  <c r="W139" i="2"/>
  <c r="V139" i="2"/>
  <c r="U139" i="2"/>
  <c r="T139" i="2"/>
  <c r="S139" i="2"/>
  <c r="R139" i="2"/>
  <c r="Q139" i="2"/>
  <c r="AB138" i="2"/>
  <c r="AA138" i="2"/>
  <c r="X138" i="2"/>
  <c r="W138" i="2"/>
  <c r="V138" i="2"/>
  <c r="U138" i="2"/>
  <c r="T138" i="2"/>
  <c r="S138" i="2"/>
  <c r="R138" i="2"/>
  <c r="Q138" i="2"/>
  <c r="AB137" i="2"/>
  <c r="AA137" i="2"/>
  <c r="X137" i="2"/>
  <c r="W137" i="2"/>
  <c r="V137" i="2"/>
  <c r="U137" i="2"/>
  <c r="T137" i="2"/>
  <c r="S137" i="2"/>
  <c r="R137" i="2"/>
  <c r="Q137" i="2"/>
  <c r="AB136" i="2"/>
  <c r="AA136" i="2"/>
  <c r="X136" i="2"/>
  <c r="W136" i="2"/>
  <c r="V136" i="2"/>
  <c r="U136" i="2"/>
  <c r="T136" i="2"/>
  <c r="S136" i="2"/>
  <c r="R136" i="2"/>
  <c r="Q136" i="2"/>
  <c r="AB135" i="2"/>
  <c r="AA135" i="2"/>
  <c r="X135" i="2"/>
  <c r="W135" i="2"/>
  <c r="V135" i="2"/>
  <c r="U135" i="2"/>
  <c r="T135" i="2"/>
  <c r="S135" i="2"/>
  <c r="R135" i="2"/>
  <c r="Q135" i="2"/>
  <c r="AB134" i="2"/>
  <c r="AA134" i="2"/>
  <c r="X134" i="2"/>
  <c r="W134" i="2"/>
  <c r="V134" i="2"/>
  <c r="U134" i="2"/>
  <c r="T134" i="2"/>
  <c r="S134" i="2"/>
  <c r="R134" i="2"/>
  <c r="Q134" i="2"/>
  <c r="AB133" i="2"/>
  <c r="AA133" i="2"/>
  <c r="X133" i="2"/>
  <c r="W133" i="2"/>
  <c r="V133" i="2"/>
  <c r="U133" i="2"/>
  <c r="T133" i="2"/>
  <c r="S133" i="2"/>
  <c r="R133" i="2"/>
  <c r="Q133" i="2"/>
  <c r="AB132" i="2"/>
  <c r="AA132" i="2"/>
  <c r="X132" i="2"/>
  <c r="W132" i="2"/>
  <c r="V132" i="2"/>
  <c r="U132" i="2"/>
  <c r="T132" i="2"/>
  <c r="S132" i="2"/>
  <c r="R132" i="2"/>
  <c r="Q132" i="2"/>
  <c r="AB131" i="2"/>
  <c r="AA131" i="2"/>
  <c r="X131" i="2"/>
  <c r="W131" i="2"/>
  <c r="V131" i="2"/>
  <c r="U131" i="2"/>
  <c r="T131" i="2"/>
  <c r="S131" i="2"/>
  <c r="R131" i="2"/>
  <c r="Q131" i="2"/>
  <c r="AB130" i="2"/>
  <c r="AA130" i="2"/>
  <c r="X130" i="2"/>
  <c r="W130" i="2"/>
  <c r="V130" i="2"/>
  <c r="U130" i="2"/>
  <c r="T130" i="2"/>
  <c r="S130" i="2"/>
  <c r="R130" i="2"/>
  <c r="Q130" i="2"/>
  <c r="AB129" i="2"/>
  <c r="AA129" i="2"/>
  <c r="X129" i="2"/>
  <c r="W129" i="2"/>
  <c r="V129" i="2"/>
  <c r="U129" i="2"/>
  <c r="T129" i="2"/>
  <c r="S129" i="2"/>
  <c r="R129" i="2"/>
  <c r="Q129" i="2"/>
  <c r="AB128" i="2"/>
  <c r="AA128" i="2"/>
  <c r="X128" i="2"/>
  <c r="W128" i="2"/>
  <c r="V128" i="2"/>
  <c r="U128" i="2"/>
  <c r="T128" i="2"/>
  <c r="S128" i="2"/>
  <c r="R128" i="2"/>
  <c r="Q128" i="2"/>
  <c r="AB127" i="2"/>
  <c r="AA127" i="2"/>
  <c r="X127" i="2"/>
  <c r="W127" i="2"/>
  <c r="V127" i="2"/>
  <c r="U127" i="2"/>
  <c r="T127" i="2"/>
  <c r="S127" i="2"/>
  <c r="R127" i="2"/>
  <c r="Q127" i="2"/>
  <c r="AB126" i="2"/>
  <c r="AA126" i="2"/>
  <c r="X126" i="2"/>
  <c r="W126" i="2"/>
  <c r="V126" i="2"/>
  <c r="U126" i="2"/>
  <c r="T126" i="2"/>
  <c r="S126" i="2"/>
  <c r="R126" i="2"/>
  <c r="Q126" i="2"/>
  <c r="AB125" i="2"/>
  <c r="AA125" i="2"/>
  <c r="X125" i="2"/>
  <c r="W125" i="2"/>
  <c r="V125" i="2"/>
  <c r="U125" i="2"/>
  <c r="T125" i="2"/>
  <c r="S125" i="2"/>
  <c r="R125" i="2"/>
  <c r="Q125" i="2"/>
  <c r="AB124" i="2"/>
  <c r="AA124" i="2"/>
  <c r="X124" i="2"/>
  <c r="W124" i="2"/>
  <c r="V124" i="2"/>
  <c r="U124" i="2"/>
  <c r="T124" i="2"/>
  <c r="S124" i="2"/>
  <c r="R124" i="2"/>
  <c r="Q124" i="2"/>
  <c r="AB123" i="2"/>
  <c r="AA123" i="2"/>
  <c r="X123" i="2"/>
  <c r="W123" i="2"/>
  <c r="V123" i="2"/>
  <c r="U123" i="2"/>
  <c r="T123" i="2"/>
  <c r="S123" i="2"/>
  <c r="R123" i="2"/>
  <c r="Q123" i="2"/>
  <c r="AB122" i="2"/>
  <c r="AA122" i="2"/>
  <c r="X122" i="2"/>
  <c r="W122" i="2"/>
  <c r="V122" i="2"/>
  <c r="U122" i="2"/>
  <c r="T122" i="2"/>
  <c r="S122" i="2"/>
  <c r="R122" i="2"/>
  <c r="Q122" i="2"/>
  <c r="AB121" i="2"/>
  <c r="AA121" i="2"/>
  <c r="X121" i="2"/>
  <c r="W121" i="2"/>
  <c r="V121" i="2"/>
  <c r="U121" i="2"/>
  <c r="T121" i="2"/>
  <c r="S121" i="2"/>
  <c r="R121" i="2"/>
  <c r="Q121" i="2"/>
  <c r="AB120" i="2"/>
  <c r="AA120" i="2"/>
  <c r="X120" i="2"/>
  <c r="W120" i="2"/>
  <c r="V120" i="2"/>
  <c r="U120" i="2"/>
  <c r="T120" i="2"/>
  <c r="S120" i="2"/>
  <c r="R120" i="2"/>
  <c r="Q120" i="2"/>
  <c r="AB119" i="2"/>
  <c r="AA119" i="2"/>
  <c r="X119" i="2"/>
  <c r="W119" i="2"/>
  <c r="V119" i="2"/>
  <c r="U119" i="2"/>
  <c r="T119" i="2"/>
  <c r="S119" i="2"/>
  <c r="R119" i="2"/>
  <c r="Q119" i="2"/>
  <c r="AB118" i="2"/>
  <c r="AA118" i="2"/>
  <c r="X118" i="2"/>
  <c r="W118" i="2"/>
  <c r="V118" i="2"/>
  <c r="U118" i="2"/>
  <c r="T118" i="2"/>
  <c r="S118" i="2"/>
  <c r="R118" i="2"/>
  <c r="Q118" i="2"/>
  <c r="AB117" i="2"/>
  <c r="AA117" i="2"/>
  <c r="X117" i="2"/>
  <c r="W117" i="2"/>
  <c r="V117" i="2"/>
  <c r="U117" i="2"/>
  <c r="T117" i="2"/>
  <c r="S117" i="2"/>
  <c r="R117" i="2"/>
  <c r="Q117" i="2"/>
  <c r="AB116" i="2"/>
  <c r="AA116" i="2"/>
  <c r="X116" i="2"/>
  <c r="W116" i="2"/>
  <c r="V116" i="2"/>
  <c r="U116" i="2"/>
  <c r="T116" i="2"/>
  <c r="S116" i="2"/>
  <c r="R116" i="2"/>
  <c r="Q116" i="2"/>
  <c r="AB115" i="2"/>
  <c r="AA115" i="2"/>
  <c r="X115" i="2"/>
  <c r="W115" i="2"/>
  <c r="V115" i="2"/>
  <c r="U115" i="2"/>
  <c r="T115" i="2"/>
  <c r="S115" i="2"/>
  <c r="R115" i="2"/>
  <c r="Q115" i="2"/>
  <c r="AB114" i="2"/>
  <c r="AA114" i="2"/>
  <c r="X114" i="2"/>
  <c r="W114" i="2"/>
  <c r="V114" i="2"/>
  <c r="U114" i="2"/>
  <c r="T114" i="2"/>
  <c r="S114" i="2"/>
  <c r="R114" i="2"/>
  <c r="Q114" i="2"/>
  <c r="AB113" i="2"/>
  <c r="AA113" i="2"/>
  <c r="X113" i="2"/>
  <c r="W113" i="2"/>
  <c r="V113" i="2"/>
  <c r="U113" i="2"/>
  <c r="T113" i="2"/>
  <c r="S113" i="2"/>
  <c r="R113" i="2"/>
  <c r="Q113" i="2"/>
  <c r="AB112" i="2"/>
  <c r="AA112" i="2"/>
  <c r="X112" i="2"/>
  <c r="W112" i="2"/>
  <c r="V112" i="2"/>
  <c r="U112" i="2"/>
  <c r="T112" i="2"/>
  <c r="S112" i="2"/>
  <c r="R112" i="2"/>
  <c r="Q112" i="2"/>
  <c r="AB111" i="2"/>
  <c r="AA111" i="2"/>
  <c r="X111" i="2"/>
  <c r="W111" i="2"/>
  <c r="V111" i="2"/>
  <c r="U111" i="2"/>
  <c r="T111" i="2"/>
  <c r="S111" i="2"/>
  <c r="R111" i="2"/>
  <c r="Q111" i="2"/>
  <c r="AB110" i="2"/>
  <c r="AA110" i="2"/>
  <c r="X110" i="2"/>
  <c r="W110" i="2"/>
  <c r="V110" i="2"/>
  <c r="U110" i="2"/>
  <c r="T110" i="2"/>
  <c r="S110" i="2"/>
  <c r="R110" i="2"/>
  <c r="Q110" i="2"/>
  <c r="AB109" i="2"/>
  <c r="AA109" i="2"/>
  <c r="X109" i="2"/>
  <c r="W109" i="2"/>
  <c r="V109" i="2"/>
  <c r="U109" i="2"/>
  <c r="T109" i="2"/>
  <c r="S109" i="2"/>
  <c r="R109" i="2"/>
  <c r="Q109" i="2"/>
  <c r="AB108" i="2"/>
  <c r="AA108" i="2"/>
  <c r="X108" i="2"/>
  <c r="W108" i="2"/>
  <c r="V108" i="2"/>
  <c r="U108" i="2"/>
  <c r="T108" i="2"/>
  <c r="S108" i="2"/>
  <c r="R108" i="2"/>
  <c r="Q108" i="2"/>
  <c r="AB107" i="2"/>
  <c r="AA107" i="2"/>
  <c r="X107" i="2"/>
  <c r="W107" i="2"/>
  <c r="V107" i="2"/>
  <c r="U107" i="2"/>
  <c r="T107" i="2"/>
  <c r="S107" i="2"/>
  <c r="R107" i="2"/>
  <c r="Q107" i="2"/>
  <c r="AB106" i="2"/>
  <c r="AA106" i="2"/>
  <c r="X106" i="2"/>
  <c r="W106" i="2"/>
  <c r="V106" i="2"/>
  <c r="U106" i="2"/>
  <c r="T106" i="2"/>
  <c r="S106" i="2"/>
  <c r="R106" i="2"/>
  <c r="Q106" i="2"/>
  <c r="AB105" i="2"/>
  <c r="AA105" i="2"/>
  <c r="X105" i="2"/>
  <c r="W105" i="2"/>
  <c r="V105" i="2"/>
  <c r="U105" i="2"/>
  <c r="T105" i="2"/>
  <c r="S105" i="2"/>
  <c r="R105" i="2"/>
  <c r="Q105" i="2"/>
  <c r="AB104" i="2"/>
  <c r="AA104" i="2"/>
  <c r="X104" i="2"/>
  <c r="W104" i="2"/>
  <c r="V104" i="2"/>
  <c r="U104" i="2"/>
  <c r="T104" i="2"/>
  <c r="S104" i="2"/>
  <c r="R104" i="2"/>
  <c r="Q104" i="2"/>
  <c r="AB103" i="2"/>
  <c r="AA103" i="2"/>
  <c r="X103" i="2"/>
  <c r="W103" i="2"/>
  <c r="V103" i="2"/>
  <c r="U103" i="2"/>
  <c r="T103" i="2"/>
  <c r="S103" i="2"/>
  <c r="R103" i="2"/>
  <c r="Q103" i="2"/>
  <c r="AB102" i="2"/>
  <c r="AA102" i="2"/>
  <c r="X102" i="2"/>
  <c r="W102" i="2"/>
  <c r="V102" i="2"/>
  <c r="U102" i="2"/>
  <c r="T102" i="2"/>
  <c r="S102" i="2"/>
  <c r="R102" i="2"/>
  <c r="Q102" i="2"/>
  <c r="AB101" i="2"/>
  <c r="AA101" i="2"/>
  <c r="X101" i="2"/>
  <c r="W101" i="2"/>
  <c r="V101" i="2"/>
  <c r="U101" i="2"/>
  <c r="T101" i="2"/>
  <c r="S101" i="2"/>
  <c r="R101" i="2"/>
  <c r="Q101" i="2"/>
  <c r="AB100" i="2"/>
  <c r="AA100" i="2"/>
  <c r="X100" i="2"/>
  <c r="W100" i="2"/>
  <c r="V100" i="2"/>
  <c r="U100" i="2"/>
  <c r="T100" i="2"/>
  <c r="S100" i="2"/>
  <c r="R100" i="2"/>
  <c r="Q100" i="2"/>
  <c r="AB99" i="2"/>
  <c r="AA99" i="2"/>
  <c r="X99" i="2"/>
  <c r="W99" i="2"/>
  <c r="V99" i="2"/>
  <c r="U99" i="2"/>
  <c r="T99" i="2"/>
  <c r="S99" i="2"/>
  <c r="R99" i="2"/>
  <c r="Q99" i="2"/>
  <c r="AB98" i="2"/>
  <c r="AA98" i="2"/>
  <c r="X98" i="2"/>
  <c r="W98" i="2"/>
  <c r="V98" i="2"/>
  <c r="U98" i="2"/>
  <c r="T98" i="2"/>
  <c r="S98" i="2"/>
  <c r="R98" i="2"/>
  <c r="Q98" i="2"/>
  <c r="AB97" i="2"/>
  <c r="AA97" i="2"/>
  <c r="X97" i="2"/>
  <c r="W97" i="2"/>
  <c r="V97" i="2"/>
  <c r="U97" i="2"/>
  <c r="T97" i="2"/>
  <c r="S97" i="2"/>
  <c r="R97" i="2"/>
  <c r="Q97" i="2"/>
  <c r="AB96" i="2"/>
  <c r="AA96" i="2"/>
  <c r="X96" i="2"/>
  <c r="W96" i="2"/>
  <c r="V96" i="2"/>
  <c r="U96" i="2"/>
  <c r="T96" i="2"/>
  <c r="S96" i="2"/>
  <c r="R96" i="2"/>
  <c r="Q96" i="2"/>
  <c r="AB95" i="2"/>
  <c r="AA95" i="2"/>
  <c r="X95" i="2"/>
  <c r="W95" i="2"/>
  <c r="V95" i="2"/>
  <c r="U95" i="2"/>
  <c r="T95" i="2"/>
  <c r="S95" i="2"/>
  <c r="R95" i="2"/>
  <c r="Q95" i="2"/>
  <c r="AB94" i="2"/>
  <c r="AA94" i="2"/>
  <c r="X94" i="2"/>
  <c r="W94" i="2"/>
  <c r="V94" i="2"/>
  <c r="U94" i="2"/>
  <c r="T94" i="2"/>
  <c r="S94" i="2"/>
  <c r="R94" i="2"/>
  <c r="Q94" i="2"/>
  <c r="AB93" i="2"/>
  <c r="AA93" i="2"/>
  <c r="X93" i="2"/>
  <c r="W93" i="2"/>
  <c r="V93" i="2"/>
  <c r="U93" i="2"/>
  <c r="T93" i="2"/>
  <c r="S93" i="2"/>
  <c r="R93" i="2"/>
  <c r="Q93" i="2"/>
  <c r="AB92" i="2"/>
  <c r="AA92" i="2"/>
  <c r="X92" i="2"/>
  <c r="W92" i="2"/>
  <c r="V92" i="2"/>
  <c r="U92" i="2"/>
  <c r="T92" i="2"/>
  <c r="S92" i="2"/>
  <c r="R92" i="2"/>
  <c r="Q92" i="2"/>
  <c r="AB91" i="2"/>
  <c r="AA91" i="2"/>
  <c r="X91" i="2"/>
  <c r="W91" i="2"/>
  <c r="V91" i="2"/>
  <c r="U91" i="2"/>
  <c r="T91" i="2"/>
  <c r="S91" i="2"/>
  <c r="R91" i="2"/>
  <c r="Q91" i="2"/>
  <c r="AB90" i="2"/>
  <c r="AA90" i="2"/>
  <c r="X90" i="2"/>
  <c r="W90" i="2"/>
  <c r="V90" i="2"/>
  <c r="U90" i="2"/>
  <c r="T90" i="2"/>
  <c r="S90" i="2"/>
  <c r="R90" i="2"/>
  <c r="Q90" i="2"/>
  <c r="AB89" i="2"/>
  <c r="AA89" i="2"/>
  <c r="X89" i="2"/>
  <c r="W89" i="2"/>
  <c r="V89" i="2"/>
  <c r="U89" i="2"/>
  <c r="T89" i="2"/>
  <c r="S89" i="2"/>
  <c r="R89" i="2"/>
  <c r="Q89" i="2"/>
  <c r="AB88" i="2"/>
  <c r="AA88" i="2"/>
  <c r="X88" i="2"/>
  <c r="W88" i="2"/>
  <c r="V88" i="2"/>
  <c r="U88" i="2"/>
  <c r="T88" i="2"/>
  <c r="S88" i="2"/>
  <c r="R88" i="2"/>
  <c r="Q88" i="2"/>
  <c r="AB87" i="2"/>
  <c r="AA87" i="2"/>
  <c r="X87" i="2"/>
  <c r="W87" i="2"/>
  <c r="V87" i="2"/>
  <c r="U87" i="2"/>
  <c r="T87" i="2"/>
  <c r="S87" i="2"/>
  <c r="R87" i="2"/>
  <c r="Q87" i="2"/>
  <c r="AB86" i="2"/>
  <c r="AA86" i="2"/>
  <c r="X86" i="2"/>
  <c r="W86" i="2"/>
  <c r="V86" i="2"/>
  <c r="U86" i="2"/>
  <c r="T86" i="2"/>
  <c r="S86" i="2"/>
  <c r="R86" i="2"/>
  <c r="Q86" i="2"/>
  <c r="AB85" i="2"/>
  <c r="AA85" i="2"/>
  <c r="X85" i="2"/>
  <c r="W85" i="2"/>
  <c r="V85" i="2"/>
  <c r="U85" i="2"/>
  <c r="T85" i="2"/>
  <c r="S85" i="2"/>
  <c r="R85" i="2"/>
  <c r="Q85" i="2"/>
  <c r="AB84" i="2"/>
  <c r="AA84" i="2"/>
  <c r="X84" i="2"/>
  <c r="W84" i="2"/>
  <c r="V84" i="2"/>
  <c r="U84" i="2"/>
  <c r="T84" i="2"/>
  <c r="S84" i="2"/>
  <c r="R84" i="2"/>
  <c r="Q84" i="2"/>
  <c r="AB83" i="2"/>
  <c r="AA83" i="2"/>
  <c r="X83" i="2"/>
  <c r="W83" i="2"/>
  <c r="V83" i="2"/>
  <c r="U83" i="2"/>
  <c r="T83" i="2"/>
  <c r="S83" i="2"/>
  <c r="R83" i="2"/>
  <c r="Q83" i="2"/>
  <c r="AB82" i="2"/>
  <c r="AA82" i="2"/>
  <c r="X82" i="2"/>
  <c r="W82" i="2"/>
  <c r="V82" i="2"/>
  <c r="U82" i="2"/>
  <c r="T82" i="2"/>
  <c r="S82" i="2"/>
  <c r="R82" i="2"/>
  <c r="Q82" i="2"/>
  <c r="AB81" i="2"/>
  <c r="AA81" i="2"/>
  <c r="X81" i="2"/>
  <c r="W81" i="2"/>
  <c r="V81" i="2"/>
  <c r="U81" i="2"/>
  <c r="T81" i="2"/>
  <c r="S81" i="2"/>
  <c r="R81" i="2"/>
  <c r="Q81" i="2"/>
  <c r="AB80" i="2"/>
  <c r="AA80" i="2"/>
  <c r="X80" i="2"/>
  <c r="W80" i="2"/>
  <c r="V80" i="2"/>
  <c r="U80" i="2"/>
  <c r="T80" i="2"/>
  <c r="S80" i="2"/>
  <c r="R80" i="2"/>
  <c r="Q80" i="2"/>
  <c r="AB79" i="2"/>
  <c r="AA79" i="2"/>
  <c r="X79" i="2"/>
  <c r="W79" i="2"/>
  <c r="V79" i="2"/>
  <c r="U79" i="2"/>
  <c r="T79" i="2"/>
  <c r="S79" i="2"/>
  <c r="R79" i="2"/>
  <c r="Q79" i="2"/>
  <c r="AB78" i="2"/>
  <c r="AA78" i="2"/>
  <c r="X78" i="2"/>
  <c r="W78" i="2"/>
  <c r="V78" i="2"/>
  <c r="U78" i="2"/>
  <c r="T78" i="2"/>
  <c r="S78" i="2"/>
  <c r="R78" i="2"/>
  <c r="Q78" i="2"/>
  <c r="AB77" i="2"/>
  <c r="AA77" i="2"/>
  <c r="X77" i="2"/>
  <c r="W77" i="2"/>
  <c r="V77" i="2"/>
  <c r="U77" i="2"/>
  <c r="T77" i="2"/>
  <c r="S77" i="2"/>
  <c r="R77" i="2"/>
  <c r="Q77" i="2"/>
  <c r="AB76" i="2"/>
  <c r="AA76" i="2"/>
  <c r="X76" i="2"/>
  <c r="W76" i="2"/>
  <c r="V76" i="2"/>
  <c r="U76" i="2"/>
  <c r="T76" i="2"/>
  <c r="S76" i="2"/>
  <c r="R76" i="2"/>
  <c r="Q76" i="2"/>
  <c r="AB75" i="2"/>
  <c r="AA75" i="2"/>
  <c r="X75" i="2"/>
  <c r="W75" i="2"/>
  <c r="V75" i="2"/>
  <c r="U75" i="2"/>
  <c r="T75" i="2"/>
  <c r="S75" i="2"/>
  <c r="R75" i="2"/>
  <c r="Q75" i="2"/>
  <c r="AB74" i="2"/>
  <c r="AA74" i="2"/>
  <c r="X74" i="2"/>
  <c r="W74" i="2"/>
  <c r="V74" i="2"/>
  <c r="U74" i="2"/>
  <c r="T74" i="2"/>
  <c r="S74" i="2"/>
  <c r="R74" i="2"/>
  <c r="Q74" i="2"/>
  <c r="AB73" i="2"/>
  <c r="AA73" i="2"/>
  <c r="X73" i="2"/>
  <c r="W73" i="2"/>
  <c r="V73" i="2"/>
  <c r="U73" i="2"/>
  <c r="T73" i="2"/>
  <c r="S73" i="2"/>
  <c r="R73" i="2"/>
  <c r="Q73" i="2"/>
  <c r="AB72" i="2"/>
  <c r="AA72" i="2"/>
  <c r="X72" i="2"/>
  <c r="W72" i="2"/>
  <c r="V72" i="2"/>
  <c r="U72" i="2"/>
  <c r="T72" i="2"/>
  <c r="S72" i="2"/>
  <c r="R72" i="2"/>
  <c r="Q72" i="2"/>
  <c r="AB71" i="2"/>
  <c r="AA71" i="2"/>
  <c r="X71" i="2"/>
  <c r="W71" i="2"/>
  <c r="V71" i="2"/>
  <c r="U71" i="2"/>
  <c r="T71" i="2"/>
  <c r="S71" i="2"/>
  <c r="R71" i="2"/>
  <c r="Q71" i="2"/>
  <c r="AB70" i="2"/>
  <c r="AA70" i="2"/>
  <c r="X70" i="2"/>
  <c r="W70" i="2"/>
  <c r="V70" i="2"/>
  <c r="U70" i="2"/>
  <c r="T70" i="2"/>
  <c r="S70" i="2"/>
  <c r="R70" i="2"/>
  <c r="Q70" i="2"/>
  <c r="AB69" i="2"/>
  <c r="AA69" i="2"/>
  <c r="X69" i="2"/>
  <c r="W69" i="2"/>
  <c r="V69" i="2"/>
  <c r="U69" i="2"/>
  <c r="T69" i="2"/>
  <c r="S69" i="2"/>
  <c r="R69" i="2"/>
  <c r="Q69" i="2"/>
  <c r="AB68" i="2"/>
  <c r="AA68" i="2"/>
  <c r="X68" i="2"/>
  <c r="W68" i="2"/>
  <c r="V68" i="2"/>
  <c r="U68" i="2"/>
  <c r="T68" i="2"/>
  <c r="S68" i="2"/>
  <c r="R68" i="2"/>
  <c r="Q68" i="2"/>
  <c r="AB67" i="2"/>
  <c r="AA67" i="2"/>
  <c r="X67" i="2"/>
  <c r="W67" i="2"/>
  <c r="V67" i="2"/>
  <c r="U67" i="2"/>
  <c r="T67" i="2"/>
  <c r="S67" i="2"/>
  <c r="R67" i="2"/>
  <c r="Q67" i="2"/>
  <c r="AB66" i="2"/>
  <c r="AA66" i="2"/>
  <c r="X66" i="2"/>
  <c r="W66" i="2"/>
  <c r="V66" i="2"/>
  <c r="U66" i="2"/>
  <c r="T66" i="2"/>
  <c r="S66" i="2"/>
  <c r="R66" i="2"/>
  <c r="Q66" i="2"/>
  <c r="AB65" i="2"/>
  <c r="AA65" i="2"/>
  <c r="X65" i="2"/>
  <c r="W65" i="2"/>
  <c r="V65" i="2"/>
  <c r="U65" i="2"/>
  <c r="T65" i="2"/>
  <c r="S65" i="2"/>
  <c r="R65" i="2"/>
  <c r="Q65" i="2"/>
  <c r="AB64" i="2"/>
  <c r="AA64" i="2"/>
  <c r="X64" i="2"/>
  <c r="W64" i="2"/>
  <c r="V64" i="2"/>
  <c r="U64" i="2"/>
  <c r="T64" i="2"/>
  <c r="S64" i="2"/>
  <c r="R64" i="2"/>
  <c r="Q64" i="2"/>
  <c r="AB63" i="2"/>
  <c r="AA63" i="2"/>
  <c r="X63" i="2"/>
  <c r="W63" i="2"/>
  <c r="V63" i="2"/>
  <c r="U63" i="2"/>
  <c r="T63" i="2"/>
  <c r="S63" i="2"/>
  <c r="R63" i="2"/>
  <c r="Q63" i="2"/>
  <c r="AB62" i="2"/>
  <c r="AA62" i="2"/>
  <c r="X62" i="2"/>
  <c r="W62" i="2"/>
  <c r="V62" i="2"/>
  <c r="U62" i="2"/>
  <c r="T62" i="2"/>
  <c r="S62" i="2"/>
  <c r="R62" i="2"/>
  <c r="Q62" i="2"/>
  <c r="AB61" i="2"/>
  <c r="AA61" i="2"/>
  <c r="X61" i="2"/>
  <c r="W61" i="2"/>
  <c r="V61" i="2"/>
  <c r="U61" i="2"/>
  <c r="T61" i="2"/>
  <c r="S61" i="2"/>
  <c r="R61" i="2"/>
  <c r="Q61" i="2"/>
  <c r="AB60" i="2"/>
  <c r="AA60" i="2"/>
  <c r="X60" i="2"/>
  <c r="W60" i="2"/>
  <c r="V60" i="2"/>
  <c r="U60" i="2"/>
  <c r="T60" i="2"/>
  <c r="S60" i="2"/>
  <c r="R60" i="2"/>
  <c r="Q60" i="2"/>
  <c r="AB59" i="2"/>
  <c r="AA59" i="2"/>
  <c r="X59" i="2"/>
  <c r="W59" i="2"/>
  <c r="V59" i="2"/>
  <c r="U59" i="2"/>
  <c r="T59" i="2"/>
  <c r="S59" i="2"/>
  <c r="R59" i="2"/>
  <c r="Q59" i="2"/>
  <c r="AB58" i="2"/>
  <c r="AA58" i="2"/>
  <c r="X58" i="2"/>
  <c r="W58" i="2"/>
  <c r="V58" i="2"/>
  <c r="U58" i="2"/>
  <c r="T58" i="2"/>
  <c r="S58" i="2"/>
  <c r="R58" i="2"/>
  <c r="Q58" i="2"/>
  <c r="AB57" i="2"/>
  <c r="AA57" i="2"/>
  <c r="X57" i="2"/>
  <c r="W57" i="2"/>
  <c r="V57" i="2"/>
  <c r="U57" i="2"/>
  <c r="T57" i="2"/>
  <c r="S57" i="2"/>
  <c r="R57" i="2"/>
  <c r="Q57" i="2"/>
  <c r="AB56" i="2"/>
  <c r="AA56" i="2"/>
  <c r="X56" i="2"/>
  <c r="W56" i="2"/>
  <c r="V56" i="2"/>
  <c r="U56" i="2"/>
  <c r="T56" i="2"/>
  <c r="S56" i="2"/>
  <c r="R56" i="2"/>
  <c r="Q56" i="2"/>
  <c r="AB55" i="2"/>
  <c r="AA55" i="2"/>
  <c r="X55" i="2"/>
  <c r="W55" i="2"/>
  <c r="V55" i="2"/>
  <c r="U55" i="2"/>
  <c r="T55" i="2"/>
  <c r="S55" i="2"/>
  <c r="R55" i="2"/>
  <c r="Q55" i="2"/>
  <c r="AB54" i="2"/>
  <c r="AA54" i="2"/>
  <c r="X54" i="2"/>
  <c r="W54" i="2"/>
  <c r="V54" i="2"/>
  <c r="U54" i="2"/>
  <c r="T54" i="2"/>
  <c r="S54" i="2"/>
  <c r="R54" i="2"/>
  <c r="Q54" i="2"/>
  <c r="AB53" i="2"/>
  <c r="AA53" i="2"/>
  <c r="X53" i="2"/>
  <c r="W53" i="2"/>
  <c r="V53" i="2"/>
  <c r="U53" i="2"/>
  <c r="T53" i="2"/>
  <c r="S53" i="2"/>
  <c r="R53" i="2"/>
  <c r="Q53" i="2"/>
  <c r="AB52" i="2"/>
  <c r="AA52" i="2"/>
  <c r="X52" i="2"/>
  <c r="W52" i="2"/>
  <c r="V52" i="2"/>
  <c r="U52" i="2"/>
  <c r="T52" i="2"/>
  <c r="S52" i="2"/>
  <c r="R52" i="2"/>
  <c r="Q52" i="2"/>
  <c r="AB51" i="2"/>
  <c r="AA51" i="2"/>
  <c r="X51" i="2"/>
  <c r="W51" i="2"/>
  <c r="V51" i="2"/>
  <c r="U51" i="2"/>
  <c r="T51" i="2"/>
  <c r="S51" i="2"/>
  <c r="R51" i="2"/>
  <c r="Q51" i="2"/>
  <c r="AB50" i="2"/>
  <c r="AA50" i="2"/>
  <c r="X50" i="2"/>
  <c r="W50" i="2"/>
  <c r="V50" i="2"/>
  <c r="U50" i="2"/>
  <c r="T50" i="2"/>
  <c r="S50" i="2"/>
  <c r="R50" i="2"/>
  <c r="Q50" i="2"/>
  <c r="AB49" i="2"/>
  <c r="AA49" i="2"/>
  <c r="X49" i="2"/>
  <c r="W49" i="2"/>
  <c r="V49" i="2"/>
  <c r="U49" i="2"/>
  <c r="T49" i="2"/>
  <c r="S49" i="2"/>
  <c r="R49" i="2"/>
  <c r="Q49" i="2"/>
  <c r="AB48" i="2"/>
  <c r="AA48" i="2"/>
  <c r="X48" i="2"/>
  <c r="W48" i="2"/>
  <c r="V48" i="2"/>
  <c r="U48" i="2"/>
  <c r="T48" i="2"/>
  <c r="S48" i="2"/>
  <c r="R48" i="2"/>
  <c r="Q48" i="2"/>
  <c r="AB47" i="2"/>
  <c r="AA47" i="2"/>
  <c r="X47" i="2"/>
  <c r="W47" i="2"/>
  <c r="V47" i="2"/>
  <c r="U47" i="2"/>
  <c r="T47" i="2"/>
  <c r="S47" i="2"/>
  <c r="R47" i="2"/>
  <c r="Q47" i="2"/>
  <c r="AB46" i="2"/>
  <c r="AA46" i="2"/>
  <c r="X46" i="2"/>
  <c r="W46" i="2"/>
  <c r="V46" i="2"/>
  <c r="U46" i="2"/>
  <c r="T46" i="2"/>
  <c r="S46" i="2"/>
  <c r="R46" i="2"/>
  <c r="Q46" i="2"/>
  <c r="AB45" i="2"/>
  <c r="AA45" i="2"/>
  <c r="X45" i="2"/>
  <c r="W45" i="2"/>
  <c r="V45" i="2"/>
  <c r="U45" i="2"/>
  <c r="T45" i="2"/>
  <c r="S45" i="2"/>
  <c r="R45" i="2"/>
  <c r="Q45" i="2"/>
  <c r="AB44" i="2"/>
  <c r="AA44" i="2"/>
  <c r="X44" i="2"/>
  <c r="W44" i="2"/>
  <c r="V44" i="2"/>
  <c r="U44" i="2"/>
  <c r="T44" i="2"/>
  <c r="S44" i="2"/>
  <c r="R44" i="2"/>
  <c r="Q44" i="2"/>
  <c r="AB43" i="2"/>
  <c r="AA43" i="2"/>
  <c r="X43" i="2"/>
  <c r="W43" i="2"/>
  <c r="V43" i="2"/>
  <c r="U43" i="2"/>
  <c r="T43" i="2"/>
  <c r="S43" i="2"/>
  <c r="R43" i="2"/>
  <c r="Q43" i="2"/>
  <c r="AB42" i="2"/>
  <c r="AA42" i="2"/>
  <c r="X42" i="2"/>
  <c r="W42" i="2"/>
  <c r="V42" i="2"/>
  <c r="U42" i="2"/>
  <c r="T42" i="2"/>
  <c r="S42" i="2"/>
  <c r="R42" i="2"/>
  <c r="Q42" i="2"/>
  <c r="AB41" i="2"/>
  <c r="AA41" i="2"/>
  <c r="X41" i="2"/>
  <c r="W41" i="2"/>
  <c r="V41" i="2"/>
  <c r="U41" i="2"/>
  <c r="T41" i="2"/>
  <c r="S41" i="2"/>
  <c r="R41" i="2"/>
  <c r="Q41" i="2"/>
  <c r="AB40" i="2"/>
  <c r="AA40" i="2"/>
  <c r="X40" i="2"/>
  <c r="W40" i="2"/>
  <c r="V40" i="2"/>
  <c r="U40" i="2"/>
  <c r="T40" i="2"/>
  <c r="S40" i="2"/>
  <c r="R40" i="2"/>
  <c r="Q40" i="2"/>
  <c r="AB39" i="2"/>
  <c r="AA39" i="2"/>
  <c r="X39" i="2"/>
  <c r="W39" i="2"/>
  <c r="V39" i="2"/>
  <c r="U39" i="2"/>
  <c r="T39" i="2"/>
  <c r="S39" i="2"/>
  <c r="R39" i="2"/>
  <c r="Q39" i="2"/>
  <c r="AB38" i="2"/>
  <c r="AA38" i="2"/>
  <c r="X38" i="2"/>
  <c r="W38" i="2"/>
  <c r="V38" i="2"/>
  <c r="U38" i="2"/>
  <c r="T38" i="2"/>
  <c r="S38" i="2"/>
  <c r="R38" i="2"/>
  <c r="Q38" i="2"/>
  <c r="AB37" i="2"/>
  <c r="AA37" i="2"/>
  <c r="X37" i="2"/>
  <c r="W37" i="2"/>
  <c r="V37" i="2"/>
  <c r="U37" i="2"/>
  <c r="T37" i="2"/>
  <c r="S37" i="2"/>
  <c r="R37" i="2"/>
  <c r="Q37" i="2"/>
  <c r="AB36" i="2"/>
  <c r="AA36" i="2"/>
  <c r="X36" i="2"/>
  <c r="W36" i="2"/>
  <c r="V36" i="2"/>
  <c r="U36" i="2"/>
  <c r="T36" i="2"/>
  <c r="S36" i="2"/>
  <c r="R36" i="2"/>
  <c r="Q36" i="2"/>
  <c r="AB35" i="2"/>
  <c r="AA35" i="2"/>
  <c r="X35" i="2"/>
  <c r="W35" i="2"/>
  <c r="V35" i="2"/>
  <c r="U35" i="2"/>
  <c r="T35" i="2"/>
  <c r="S35" i="2"/>
  <c r="R35" i="2"/>
  <c r="Q35" i="2"/>
  <c r="AB34" i="2"/>
  <c r="AA34" i="2"/>
  <c r="X34" i="2"/>
  <c r="W34" i="2"/>
  <c r="V34" i="2"/>
  <c r="U34" i="2"/>
  <c r="T34" i="2"/>
  <c r="S34" i="2"/>
  <c r="R34" i="2"/>
  <c r="Q34" i="2"/>
  <c r="AB33" i="2"/>
  <c r="AA33" i="2"/>
  <c r="X33" i="2"/>
  <c r="W33" i="2"/>
  <c r="V33" i="2"/>
  <c r="U33" i="2"/>
  <c r="T33" i="2"/>
  <c r="S33" i="2"/>
  <c r="R33" i="2"/>
  <c r="Q33" i="2"/>
  <c r="AB32" i="2"/>
  <c r="AA32" i="2"/>
  <c r="X32" i="2"/>
  <c r="W32" i="2"/>
  <c r="V32" i="2"/>
  <c r="U32" i="2"/>
  <c r="T32" i="2"/>
  <c r="S32" i="2"/>
  <c r="R32" i="2"/>
  <c r="Q32" i="2"/>
  <c r="AB31" i="2"/>
  <c r="AA31" i="2"/>
  <c r="X31" i="2"/>
  <c r="W31" i="2"/>
  <c r="V31" i="2"/>
  <c r="U31" i="2"/>
  <c r="T31" i="2"/>
  <c r="S31" i="2"/>
  <c r="R31" i="2"/>
  <c r="Q31" i="2"/>
  <c r="AB30" i="2"/>
  <c r="AA30" i="2"/>
  <c r="X30" i="2"/>
  <c r="W30" i="2"/>
  <c r="V30" i="2"/>
  <c r="U30" i="2"/>
  <c r="T30" i="2"/>
  <c r="S30" i="2"/>
  <c r="R30" i="2"/>
  <c r="Q30" i="2"/>
  <c r="AB29" i="2"/>
  <c r="AA29" i="2"/>
  <c r="X29" i="2"/>
  <c r="W29" i="2"/>
  <c r="V29" i="2"/>
  <c r="U29" i="2"/>
  <c r="T29" i="2"/>
  <c r="S29" i="2"/>
  <c r="R29" i="2"/>
  <c r="Q29" i="2"/>
  <c r="AB28" i="2"/>
  <c r="AA28" i="2"/>
  <c r="X28" i="2"/>
  <c r="W28" i="2"/>
  <c r="V28" i="2"/>
  <c r="U28" i="2"/>
  <c r="T28" i="2"/>
  <c r="S28" i="2"/>
  <c r="R28" i="2"/>
  <c r="Q28" i="2"/>
  <c r="AB27" i="2"/>
  <c r="AA27" i="2"/>
  <c r="X27" i="2"/>
  <c r="W27" i="2"/>
  <c r="V27" i="2"/>
  <c r="U27" i="2"/>
  <c r="T27" i="2"/>
  <c r="S27" i="2"/>
  <c r="R27" i="2"/>
  <c r="Q27" i="2"/>
  <c r="AB26" i="2"/>
  <c r="AA26" i="2"/>
  <c r="X26" i="2"/>
  <c r="W26" i="2"/>
  <c r="V26" i="2"/>
  <c r="U26" i="2"/>
  <c r="T26" i="2"/>
  <c r="S26" i="2"/>
  <c r="R26" i="2"/>
  <c r="Q26" i="2"/>
  <c r="AB25" i="2"/>
  <c r="AA25" i="2"/>
  <c r="X25" i="2"/>
  <c r="W25" i="2"/>
  <c r="V25" i="2"/>
  <c r="U25" i="2"/>
  <c r="T25" i="2"/>
  <c r="S25" i="2"/>
  <c r="R25" i="2"/>
  <c r="Q25" i="2"/>
  <c r="AB24" i="2"/>
  <c r="AA24" i="2"/>
  <c r="X24" i="2"/>
  <c r="W24" i="2"/>
  <c r="V24" i="2"/>
  <c r="U24" i="2"/>
  <c r="T24" i="2"/>
  <c r="S24" i="2"/>
  <c r="R24" i="2"/>
  <c r="Q24" i="2"/>
  <c r="AB23" i="2"/>
  <c r="AA23" i="2"/>
  <c r="X23" i="2"/>
  <c r="W23" i="2"/>
  <c r="V23" i="2"/>
  <c r="U23" i="2"/>
  <c r="T23" i="2"/>
  <c r="S23" i="2"/>
  <c r="R23" i="2"/>
  <c r="Q23" i="2"/>
  <c r="AB22" i="2"/>
  <c r="AA22" i="2"/>
  <c r="X22" i="2"/>
  <c r="W22" i="2"/>
  <c r="V22" i="2"/>
  <c r="U22" i="2"/>
  <c r="T22" i="2"/>
  <c r="S22" i="2"/>
  <c r="R22" i="2"/>
  <c r="Q22" i="2"/>
  <c r="AB21" i="2"/>
  <c r="AA21" i="2"/>
  <c r="X21" i="2"/>
  <c r="W21" i="2"/>
  <c r="V21" i="2"/>
  <c r="U21" i="2"/>
  <c r="T21" i="2"/>
  <c r="S21" i="2"/>
  <c r="R21" i="2"/>
  <c r="Q21" i="2"/>
  <c r="AB20" i="2"/>
  <c r="AA20" i="2"/>
  <c r="X20" i="2"/>
  <c r="W20" i="2"/>
  <c r="V20" i="2"/>
  <c r="U20" i="2"/>
  <c r="T20" i="2"/>
  <c r="S20" i="2"/>
  <c r="R20" i="2"/>
  <c r="Q20" i="2"/>
  <c r="AB19" i="2"/>
  <c r="AA19" i="2"/>
  <c r="X19" i="2"/>
  <c r="W19" i="2"/>
  <c r="V19" i="2"/>
  <c r="U19" i="2"/>
  <c r="T19" i="2"/>
  <c r="S19" i="2"/>
  <c r="R19" i="2"/>
  <c r="Q19" i="2"/>
  <c r="AB18" i="2"/>
  <c r="AA18" i="2"/>
  <c r="X18" i="2"/>
  <c r="W18" i="2"/>
  <c r="V18" i="2"/>
  <c r="U18" i="2"/>
  <c r="T18" i="2"/>
  <c r="S18" i="2"/>
  <c r="R18" i="2"/>
  <c r="Q18" i="2"/>
  <c r="AB17" i="2"/>
  <c r="AA17" i="2"/>
  <c r="X17" i="2"/>
  <c r="W17" i="2"/>
  <c r="V17" i="2"/>
  <c r="U17" i="2"/>
  <c r="T17" i="2"/>
  <c r="S17" i="2"/>
  <c r="R17" i="2"/>
  <c r="Q17" i="2"/>
  <c r="AB16" i="2"/>
  <c r="AA16" i="2"/>
  <c r="X16" i="2"/>
  <c r="W16" i="2"/>
  <c r="V16" i="2"/>
  <c r="U16" i="2"/>
  <c r="T16" i="2"/>
  <c r="S16" i="2"/>
  <c r="R16" i="2"/>
  <c r="Q16" i="2"/>
  <c r="AB15" i="2"/>
  <c r="AA15" i="2"/>
  <c r="X15" i="2"/>
  <c r="W15" i="2"/>
  <c r="V15" i="2"/>
  <c r="U15" i="2"/>
  <c r="T15" i="2"/>
  <c r="S15" i="2"/>
  <c r="R15" i="2"/>
  <c r="Q15" i="2"/>
  <c r="AB14" i="2"/>
  <c r="AA14" i="2"/>
  <c r="X14" i="2"/>
  <c r="W14" i="2"/>
  <c r="V14" i="2"/>
  <c r="U14" i="2"/>
  <c r="T14" i="2"/>
  <c r="S14" i="2"/>
  <c r="R14" i="2"/>
  <c r="Q14" i="2"/>
  <c r="AB13" i="2"/>
  <c r="AA13" i="2"/>
  <c r="X13" i="2"/>
  <c r="W13" i="2"/>
  <c r="V13" i="2"/>
  <c r="U13" i="2"/>
  <c r="T13" i="2"/>
  <c r="S13" i="2"/>
  <c r="R13" i="2"/>
  <c r="Q13" i="2"/>
  <c r="AB12" i="2"/>
  <c r="AA12" i="2"/>
  <c r="X12" i="2"/>
  <c r="W12" i="2"/>
  <c r="V12" i="2"/>
  <c r="U12" i="2"/>
  <c r="T12" i="2"/>
  <c r="S12" i="2"/>
  <c r="R12" i="2"/>
  <c r="Q12" i="2"/>
  <c r="AB11" i="2"/>
  <c r="AA11" i="2"/>
  <c r="X11" i="2"/>
  <c r="W11" i="2"/>
  <c r="V11" i="2"/>
  <c r="U11" i="2"/>
  <c r="T11" i="2"/>
  <c r="S11" i="2"/>
  <c r="R11" i="2"/>
  <c r="Q11" i="2"/>
  <c r="AB10" i="2"/>
  <c r="AA10" i="2"/>
  <c r="X10" i="2"/>
  <c r="W10" i="2"/>
  <c r="V10" i="2"/>
  <c r="U10" i="2"/>
  <c r="T10" i="2"/>
  <c r="S10" i="2"/>
  <c r="R10" i="2"/>
  <c r="Q10" i="2"/>
  <c r="AB9" i="2"/>
  <c r="AA9" i="2"/>
  <c r="X9" i="2"/>
  <c r="W9" i="2"/>
  <c r="V9" i="2"/>
  <c r="U9" i="2"/>
  <c r="T9" i="2"/>
  <c r="S9" i="2"/>
  <c r="R9" i="2"/>
  <c r="Q9" i="2"/>
  <c r="AB8" i="2"/>
  <c r="AA8" i="2"/>
  <c r="X8" i="2"/>
  <c r="W8" i="2"/>
  <c r="V8" i="2"/>
  <c r="U8" i="2"/>
  <c r="T8" i="2"/>
  <c r="S8" i="2"/>
  <c r="R8" i="2"/>
  <c r="Q8" i="2"/>
  <c r="AB7" i="2"/>
  <c r="AA7" i="2"/>
  <c r="X7" i="2"/>
  <c r="W7" i="2"/>
  <c r="V7" i="2"/>
  <c r="U7" i="2"/>
  <c r="T7" i="2"/>
  <c r="S7" i="2"/>
  <c r="R7" i="2"/>
  <c r="Q7" i="2"/>
  <c r="AB6" i="2"/>
  <c r="AA6" i="2"/>
  <c r="X6" i="2"/>
  <c r="W6" i="2"/>
  <c r="V6" i="2"/>
  <c r="U6" i="2"/>
  <c r="T6" i="2"/>
  <c r="S6" i="2"/>
  <c r="R6" i="2"/>
  <c r="Q6" i="2"/>
  <c r="AB5" i="2"/>
  <c r="AA5" i="2"/>
  <c r="X5" i="2"/>
  <c r="W5" i="2"/>
  <c r="V5" i="2"/>
  <c r="U5" i="2"/>
  <c r="T5" i="2"/>
  <c r="S5" i="2"/>
  <c r="R5" i="2"/>
  <c r="Q5" i="2"/>
  <c r="AB4" i="2"/>
  <c r="AA4" i="2"/>
  <c r="X4" i="2"/>
  <c r="W4" i="2"/>
  <c r="V4" i="2"/>
  <c r="U4" i="2"/>
  <c r="T4" i="2"/>
  <c r="S4" i="2"/>
  <c r="R4" i="2"/>
  <c r="Q4" i="2"/>
  <c r="AB3" i="2"/>
  <c r="AA3" i="2"/>
  <c r="X3" i="2"/>
  <c r="W3" i="2"/>
  <c r="V3" i="2"/>
  <c r="U3" i="2"/>
  <c r="T3" i="2"/>
  <c r="S3" i="2"/>
  <c r="R3" i="2"/>
  <c r="Q3" i="2"/>
  <c r="AB2" i="2"/>
  <c r="AA2" i="2"/>
  <c r="X2" i="2"/>
  <c r="W2" i="2"/>
  <c r="V2" i="2"/>
  <c r="U2" i="2"/>
  <c r="T2" i="2"/>
  <c r="S2" i="2"/>
  <c r="R2" i="2"/>
  <c r="Q2" i="2"/>
  <c r="AB21" i="1"/>
  <c r="AA21" i="1"/>
  <c r="Z21" i="1"/>
  <c r="Y21" i="1"/>
  <c r="AL21" i="1" s="1"/>
  <c r="X21" i="1"/>
  <c r="AJ21" i="1" s="1"/>
  <c r="R21" i="1"/>
  <c r="U21" i="1" s="1"/>
  <c r="P21" i="1"/>
  <c r="O21" i="1"/>
  <c r="N21" i="1"/>
  <c r="Q21" i="1" s="1"/>
  <c r="M21" i="1"/>
  <c r="L21" i="1"/>
  <c r="K21" i="1"/>
  <c r="V21" i="1" s="1"/>
  <c r="AB20" i="1"/>
  <c r="AA20" i="1"/>
  <c r="Z20" i="1"/>
  <c r="Y20" i="1"/>
  <c r="AL20" i="1" s="1"/>
  <c r="X20" i="1"/>
  <c r="AJ20" i="1" s="1"/>
  <c r="R20" i="1"/>
  <c r="S20" i="1" s="1"/>
  <c r="O20" i="1"/>
  <c r="N20" i="1"/>
  <c r="Q20" i="1" s="1"/>
  <c r="M20" i="1"/>
  <c r="L20" i="1"/>
  <c r="K20" i="1"/>
  <c r="V20" i="1" s="1"/>
  <c r="AL19" i="1"/>
  <c r="AJ19" i="1"/>
  <c r="AB19" i="1"/>
  <c r="AA19" i="1"/>
  <c r="Z19" i="1"/>
  <c r="Y19" i="1"/>
  <c r="X19" i="1"/>
  <c r="V19" i="1"/>
  <c r="R19" i="1"/>
  <c r="U19" i="1" s="1"/>
  <c r="N19" i="1"/>
  <c r="Q19" i="1" s="1"/>
  <c r="M19" i="1"/>
  <c r="L19" i="1"/>
  <c r="W19" i="1" s="1"/>
  <c r="K19" i="1"/>
  <c r="AL18" i="1"/>
  <c r="AB18" i="1"/>
  <c r="AA18" i="1"/>
  <c r="Z18" i="1"/>
  <c r="Y18" i="1"/>
  <c r="X18" i="1"/>
  <c r="AJ18" i="1" s="1"/>
  <c r="U18" i="1"/>
  <c r="R18" i="1"/>
  <c r="T18" i="1" s="1"/>
  <c r="Q18" i="1"/>
  <c r="P18" i="1"/>
  <c r="N18" i="1"/>
  <c r="O18" i="1" s="1"/>
  <c r="M18" i="1"/>
  <c r="L18" i="1"/>
  <c r="W18" i="1" s="1"/>
  <c r="K18" i="1"/>
  <c r="V18" i="1" s="1"/>
  <c r="AJ17" i="1"/>
  <c r="AB17" i="1"/>
  <c r="AA17" i="1"/>
  <c r="Z17" i="1"/>
  <c r="Y17" i="1"/>
  <c r="AL17" i="1" s="1"/>
  <c r="X17" i="1"/>
  <c r="T17" i="1"/>
  <c r="S17" i="1"/>
  <c r="R17" i="1"/>
  <c r="U17" i="1" s="1"/>
  <c r="P17" i="1"/>
  <c r="O17" i="1"/>
  <c r="N17" i="1"/>
  <c r="Q17" i="1" s="1"/>
  <c r="M17" i="1"/>
  <c r="L17" i="1"/>
  <c r="W17" i="1" s="1"/>
  <c r="K17" i="1"/>
  <c r="V17" i="1" s="1"/>
  <c r="AJ16" i="1"/>
  <c r="AB16" i="1"/>
  <c r="AA16" i="1"/>
  <c r="Z16" i="1"/>
  <c r="Y16" i="1"/>
  <c r="AL16" i="1" s="1"/>
  <c r="X16" i="1"/>
  <c r="V16" i="1"/>
  <c r="R16" i="1"/>
  <c r="S16" i="1" s="1"/>
  <c r="N16" i="1"/>
  <c r="Q16" i="1" s="1"/>
  <c r="M16" i="1"/>
  <c r="L16" i="1"/>
  <c r="W16" i="1" s="1"/>
  <c r="K16" i="1"/>
  <c r="AB15" i="1"/>
  <c r="AA15" i="1"/>
  <c r="Z15" i="1"/>
  <c r="Y15" i="1"/>
  <c r="AL15" i="1" s="1"/>
  <c r="X15" i="1"/>
  <c r="AJ15" i="1" s="1"/>
  <c r="R15" i="1"/>
  <c r="U15" i="1" s="1"/>
  <c r="N15" i="1"/>
  <c r="Q15" i="1" s="1"/>
  <c r="M15" i="1"/>
  <c r="L15" i="1"/>
  <c r="K15" i="1"/>
  <c r="V15" i="1" s="1"/>
  <c r="AB14" i="1"/>
  <c r="AA14" i="1"/>
  <c r="Z14" i="1"/>
  <c r="Y14" i="1"/>
  <c r="AL14" i="1" s="1"/>
  <c r="X14" i="1"/>
  <c r="AJ14" i="1" s="1"/>
  <c r="V14" i="1"/>
  <c r="R14" i="1"/>
  <c r="U14" i="1" s="1"/>
  <c r="N14" i="1"/>
  <c r="O14" i="1" s="1"/>
  <c r="M14" i="1"/>
  <c r="L14" i="1"/>
  <c r="K14" i="1"/>
  <c r="AL13" i="1"/>
  <c r="AB13" i="1"/>
  <c r="AA13" i="1"/>
  <c r="Z13" i="1"/>
  <c r="Y13" i="1"/>
  <c r="X13" i="1"/>
  <c r="AJ13" i="1" s="1"/>
  <c r="R13" i="1"/>
  <c r="U13" i="1" s="1"/>
  <c r="N13" i="1"/>
  <c r="Q13" i="1" s="1"/>
  <c r="M13" i="1"/>
  <c r="L13" i="1"/>
  <c r="K13" i="1"/>
  <c r="V13" i="1" s="1"/>
  <c r="AJ12" i="1"/>
  <c r="AB12" i="1"/>
  <c r="AA12" i="1"/>
  <c r="Z12" i="1"/>
  <c r="Y12" i="1"/>
  <c r="AL12" i="1" s="1"/>
  <c r="X12" i="1"/>
  <c r="R12" i="1"/>
  <c r="T12" i="1" s="1"/>
  <c r="N12" i="1"/>
  <c r="P12" i="1" s="1"/>
  <c r="M12" i="1"/>
  <c r="L12" i="1"/>
  <c r="K12" i="1"/>
  <c r="V12" i="1" s="1"/>
  <c r="AL11" i="1"/>
  <c r="AB11" i="1"/>
  <c r="AA11" i="1"/>
  <c r="Z11" i="1"/>
  <c r="Y11" i="1"/>
  <c r="X11" i="1"/>
  <c r="AJ11" i="1" s="1"/>
  <c r="R11" i="1"/>
  <c r="U11" i="1" s="1"/>
  <c r="Q11" i="1"/>
  <c r="N11" i="1"/>
  <c r="P11" i="1" s="1"/>
  <c r="M11" i="1"/>
  <c r="L11" i="1"/>
  <c r="W11" i="1" s="1"/>
  <c r="K11" i="1"/>
  <c r="V11" i="1" s="1"/>
  <c r="AL10" i="1"/>
  <c r="AJ10" i="1"/>
  <c r="AB10" i="1"/>
  <c r="AA10" i="1"/>
  <c r="Z10" i="1"/>
  <c r="Y10" i="1"/>
  <c r="X10" i="1"/>
  <c r="V10" i="1"/>
  <c r="U10" i="1"/>
  <c r="R10" i="1"/>
  <c r="T10" i="1" s="1"/>
  <c r="N10" i="1"/>
  <c r="P10" i="1" s="1"/>
  <c r="M10" i="1"/>
  <c r="L10" i="1"/>
  <c r="W10" i="1" s="1"/>
  <c r="K10" i="1"/>
  <c r="AJ9" i="1"/>
  <c r="AB9" i="1"/>
  <c r="AA9" i="1"/>
  <c r="Z9" i="1"/>
  <c r="Y9" i="1"/>
  <c r="AL9" i="1" s="1"/>
  <c r="X9" i="1"/>
  <c r="R9" i="1"/>
  <c r="U9" i="1" s="1"/>
  <c r="N9" i="1"/>
  <c r="Q9" i="1" s="1"/>
  <c r="M9" i="1"/>
  <c r="L9" i="1"/>
  <c r="K9" i="1"/>
  <c r="V9" i="1" s="1"/>
  <c r="AJ8" i="1"/>
  <c r="AB8" i="1"/>
  <c r="AA8" i="1"/>
  <c r="Z8" i="1"/>
  <c r="Y8" i="1"/>
  <c r="AL8" i="1" s="1"/>
  <c r="X8" i="1"/>
  <c r="R8" i="1"/>
  <c r="U8" i="1" s="1"/>
  <c r="Q8" i="1"/>
  <c r="N8" i="1"/>
  <c r="P8" i="1" s="1"/>
  <c r="M8" i="1"/>
  <c r="L8" i="1"/>
  <c r="K8" i="1"/>
  <c r="V8" i="1" s="1"/>
  <c r="AB7" i="1"/>
  <c r="AA7" i="1"/>
  <c r="Z7" i="1"/>
  <c r="Y7" i="1"/>
  <c r="AL7" i="1" s="1"/>
  <c r="X7" i="1"/>
  <c r="AJ7" i="1" s="1"/>
  <c r="R7" i="1"/>
  <c r="S7" i="1" s="1"/>
  <c r="N7" i="1"/>
  <c r="Q7" i="1" s="1"/>
  <c r="M7" i="1"/>
  <c r="L7" i="1"/>
  <c r="K7" i="1"/>
  <c r="V7" i="1" s="1"/>
  <c r="AL6" i="1"/>
  <c r="AJ6" i="1"/>
  <c r="AB6" i="1"/>
  <c r="AA6" i="1"/>
  <c r="Z6" i="1"/>
  <c r="Y6" i="1"/>
  <c r="X6" i="1"/>
  <c r="W6" i="1"/>
  <c r="V6" i="1"/>
  <c r="U6" i="1"/>
  <c r="R6" i="1"/>
  <c r="T6" i="1" s="1"/>
  <c r="N6" i="1"/>
  <c r="Q6" i="1" s="1"/>
  <c r="M6" i="1"/>
  <c r="L6" i="1"/>
  <c r="K6" i="1"/>
  <c r="AL5" i="1"/>
  <c r="AJ5" i="1"/>
  <c r="AB5" i="1"/>
  <c r="AA5" i="1"/>
  <c r="Z5" i="1"/>
  <c r="Y5" i="1"/>
  <c r="X5" i="1"/>
  <c r="T5" i="1"/>
  <c r="S5" i="1"/>
  <c r="R5" i="1"/>
  <c r="U5" i="1" s="1"/>
  <c r="AK5" i="1" s="1"/>
  <c r="N5" i="1"/>
  <c r="Q5" i="1" s="1"/>
  <c r="M5" i="1"/>
  <c r="L5" i="1"/>
  <c r="W5" i="1" s="1"/>
  <c r="K5" i="1"/>
  <c r="V5" i="1" s="1"/>
  <c r="AB4" i="1"/>
  <c r="AA4" i="1"/>
  <c r="Z4" i="1"/>
  <c r="Y4" i="1"/>
  <c r="AL4" i="1" s="1"/>
  <c r="X4" i="1"/>
  <c r="AJ4" i="1" s="1"/>
  <c r="R4" i="1"/>
  <c r="U4" i="1" s="1"/>
  <c r="Q4" i="1"/>
  <c r="N4" i="1"/>
  <c r="P4" i="1" s="1"/>
  <c r="M4" i="1"/>
  <c r="L4" i="1"/>
  <c r="W4" i="1" s="1"/>
  <c r="K4" i="1"/>
  <c r="V4" i="1" s="1"/>
  <c r="AB3" i="1"/>
  <c r="AA3" i="1"/>
  <c r="Z3" i="1"/>
  <c r="Y3" i="1"/>
  <c r="AL3" i="1" s="1"/>
  <c r="X3" i="1"/>
  <c r="AJ3" i="1" s="1"/>
  <c r="R3" i="1"/>
  <c r="U3" i="1" s="1"/>
  <c r="P3" i="1"/>
  <c r="O3" i="1"/>
  <c r="N3" i="1"/>
  <c r="Q3" i="1" s="1"/>
  <c r="AI3" i="1" s="1"/>
  <c r="M3" i="1"/>
  <c r="L3" i="1"/>
  <c r="K3" i="1"/>
  <c r="V3" i="1" s="1"/>
  <c r="AL2" i="1"/>
  <c r="AB2" i="1"/>
  <c r="AA2" i="1"/>
  <c r="Z2" i="1"/>
  <c r="Y2" i="1"/>
  <c r="X2" i="1"/>
  <c r="AJ2" i="1" s="1"/>
  <c r="W2" i="1"/>
  <c r="R2" i="1"/>
  <c r="T2" i="1" s="1"/>
  <c r="N2" i="1"/>
  <c r="Q2" i="1" s="1"/>
  <c r="M2" i="1"/>
  <c r="L2" i="1"/>
  <c r="K2" i="1"/>
  <c r="V2" i="1" s="1"/>
  <c r="AI7" i="1" l="1"/>
  <c r="O7" i="1"/>
  <c r="Q12" i="1"/>
  <c r="U2" i="1"/>
  <c r="P7" i="1"/>
  <c r="O11" i="1"/>
  <c r="W13" i="1"/>
  <c r="T15" i="1"/>
  <c r="AK15" i="1" s="1"/>
  <c r="P20" i="1"/>
  <c r="AI20" i="1" s="1"/>
  <c r="W9" i="1"/>
  <c r="S15" i="1"/>
  <c r="W3" i="1"/>
  <c r="W8" i="1"/>
  <c r="S9" i="1"/>
  <c r="AI18" i="1"/>
  <c r="AI11" i="1"/>
  <c r="T9" i="1"/>
  <c r="AK9" i="1" s="1"/>
  <c r="W12" i="1"/>
  <c r="S13" i="1"/>
  <c r="W20" i="1"/>
  <c r="U20" i="1"/>
  <c r="T13" i="1"/>
  <c r="AK13" i="1" s="1"/>
  <c r="AK17" i="1"/>
  <c r="W7" i="1"/>
  <c r="T20" i="1"/>
  <c r="W14" i="1"/>
  <c r="W21" i="1"/>
  <c r="X242" i="6"/>
  <c r="X306" i="6"/>
  <c r="W309" i="6"/>
  <c r="X122" i="6"/>
  <c r="W271" i="6"/>
  <c r="X262" i="6"/>
  <c r="W94" i="6"/>
  <c r="W151" i="6"/>
  <c r="X154" i="6"/>
  <c r="W268" i="6"/>
  <c r="W284" i="6"/>
  <c r="X290" i="6"/>
  <c r="X147" i="6"/>
  <c r="X194" i="6"/>
  <c r="X246" i="6"/>
  <c r="W78" i="6"/>
  <c r="X59" i="6"/>
  <c r="W26" i="6"/>
  <c r="W38" i="6"/>
  <c r="W42" i="6"/>
  <c r="X75" i="6"/>
  <c r="W130" i="6"/>
  <c r="X198" i="6"/>
  <c r="X202" i="6"/>
  <c r="W236" i="6"/>
  <c r="X162" i="6"/>
  <c r="W195" i="6"/>
  <c r="W198" i="6"/>
  <c r="X214" i="6"/>
  <c r="W228" i="6"/>
  <c r="X284" i="6"/>
  <c r="W300" i="6"/>
  <c r="X138" i="6"/>
  <c r="W252" i="6"/>
  <c r="X274" i="6"/>
  <c r="X5" i="6"/>
  <c r="W66" i="6"/>
  <c r="X91" i="6"/>
  <c r="W216" i="6"/>
  <c r="W80" i="6"/>
  <c r="W100" i="6"/>
  <c r="W220" i="6"/>
  <c r="X252" i="6"/>
  <c r="Z89" i="2"/>
  <c r="Z103" i="2"/>
  <c r="Z105" i="2"/>
  <c r="Z111" i="2"/>
  <c r="Z119" i="2"/>
  <c r="Z121" i="2"/>
  <c r="Z127" i="2"/>
  <c r="Z137" i="2"/>
  <c r="Z139" i="2"/>
  <c r="Z143" i="2"/>
  <c r="Z305" i="2"/>
  <c r="Z369" i="2"/>
  <c r="Y454" i="2"/>
  <c r="Y559" i="2"/>
  <c r="Z307" i="2"/>
  <c r="Z319" i="2"/>
  <c r="Z371" i="2"/>
  <c r="Z375" i="2"/>
  <c r="Z379" i="2"/>
  <c r="Z460" i="2"/>
  <c r="Z468" i="2"/>
  <c r="Y2" i="2"/>
  <c r="Y82" i="2"/>
  <c r="Y86" i="2"/>
  <c r="Y398" i="2"/>
  <c r="Y422" i="2"/>
  <c r="Z485" i="2"/>
  <c r="X157" i="6"/>
  <c r="W172" i="6"/>
  <c r="X192" i="6"/>
  <c r="W223" i="6"/>
  <c r="X226" i="6"/>
  <c r="X238" i="6"/>
  <c r="X282" i="6"/>
  <c r="X2" i="6"/>
  <c r="X110" i="6"/>
  <c r="X141" i="6"/>
  <c r="X142" i="6"/>
  <c r="W189" i="6"/>
  <c r="X208" i="6"/>
  <c r="W213" i="6"/>
  <c r="W308" i="6"/>
  <c r="X309" i="6"/>
  <c r="X310" i="6"/>
  <c r="X35" i="6"/>
  <c r="W86" i="6"/>
  <c r="W90" i="6"/>
  <c r="X93" i="6"/>
  <c r="X95" i="6"/>
  <c r="X104" i="6"/>
  <c r="X126" i="6"/>
  <c r="X129" i="6"/>
  <c r="X201" i="6"/>
  <c r="X230" i="6"/>
  <c r="X236" i="6"/>
  <c r="W304" i="6"/>
  <c r="X174" i="6"/>
  <c r="W186" i="6"/>
  <c r="W197" i="6"/>
  <c r="X206" i="6"/>
  <c r="W214" i="6"/>
  <c r="W241" i="6"/>
  <c r="X258" i="6"/>
  <c r="W273" i="6"/>
  <c r="X283" i="6"/>
  <c r="W294" i="6"/>
  <c r="X27" i="6"/>
  <c r="X79" i="6"/>
  <c r="X83" i="6"/>
  <c r="W98" i="6"/>
  <c r="X109" i="6"/>
  <c r="W146" i="6"/>
  <c r="W160" i="6"/>
  <c r="X166" i="6"/>
  <c r="W201" i="6"/>
  <c r="W204" i="6"/>
  <c r="W225" i="6"/>
  <c r="W232" i="6"/>
  <c r="W264" i="6"/>
  <c r="W276" i="6"/>
  <c r="W288" i="6"/>
  <c r="W20" i="6"/>
  <c r="X17" i="6"/>
  <c r="W54" i="6"/>
  <c r="X65" i="6"/>
  <c r="X71" i="6"/>
  <c r="W110" i="6"/>
  <c r="W114" i="6"/>
  <c r="X293" i="6"/>
  <c r="X294" i="6"/>
  <c r="X302" i="6"/>
  <c r="W9" i="6"/>
  <c r="W18" i="6"/>
  <c r="X20" i="6"/>
  <c r="X38" i="6"/>
  <c r="W46" i="6"/>
  <c r="W56" i="6"/>
  <c r="W88" i="6"/>
  <c r="W104" i="6"/>
  <c r="X108" i="6"/>
  <c r="W138" i="6"/>
  <c r="W144" i="6"/>
  <c r="X149" i="6"/>
  <c r="W150" i="6"/>
  <c r="W185" i="6"/>
  <c r="W208" i="6"/>
  <c r="W210" i="6"/>
  <c r="X219" i="6"/>
  <c r="X229" i="6"/>
  <c r="X234" i="6"/>
  <c r="W240" i="6"/>
  <c r="W246" i="6"/>
  <c r="W255" i="6"/>
  <c r="W260" i="6"/>
  <c r="X267" i="6"/>
  <c r="X277" i="6"/>
  <c r="X278" i="6"/>
  <c r="X300" i="6"/>
  <c r="W8" i="6"/>
  <c r="X9" i="6"/>
  <c r="W13" i="6"/>
  <c r="X24" i="6"/>
  <c r="X51" i="6"/>
  <c r="X55" i="6"/>
  <c r="W63" i="6"/>
  <c r="W68" i="6"/>
  <c r="X72" i="6"/>
  <c r="X82" i="6"/>
  <c r="W93" i="6"/>
  <c r="W102" i="6"/>
  <c r="X112" i="6"/>
  <c r="W118" i="6"/>
  <c r="W132" i="6"/>
  <c r="W133" i="6"/>
  <c r="X136" i="6"/>
  <c r="W142" i="6"/>
  <c r="W193" i="6"/>
  <c r="W200" i="6"/>
  <c r="X254" i="6"/>
  <c r="W280" i="6"/>
  <c r="W289" i="6"/>
  <c r="X298" i="6"/>
  <c r="X305" i="6"/>
  <c r="X16" i="6"/>
  <c r="W22" i="6"/>
  <c r="W28" i="6"/>
  <c r="W40" i="6"/>
  <c r="W44" i="6"/>
  <c r="W58" i="6"/>
  <c r="X62" i="6"/>
  <c r="W70" i="6"/>
  <c r="X115" i="6"/>
  <c r="W119" i="6"/>
  <c r="W178" i="6"/>
  <c r="X182" i="6"/>
  <c r="X186" i="6"/>
  <c r="W192" i="6"/>
  <c r="X205" i="6"/>
  <c r="X210" i="6"/>
  <c r="X222" i="6"/>
  <c r="X235" i="6"/>
  <c r="X245" i="6"/>
  <c r="X250" i="6"/>
  <c r="W256" i="6"/>
  <c r="W262" i="6"/>
  <c r="X270" i="6"/>
  <c r="W290" i="6"/>
  <c r="W296" i="6"/>
  <c r="W299" i="6"/>
  <c r="W302" i="6"/>
  <c r="W5" i="6"/>
  <c r="X13" i="6"/>
  <c r="X25" i="6"/>
  <c r="X28" i="6"/>
  <c r="W30" i="6"/>
  <c r="X40" i="6"/>
  <c r="X47" i="6"/>
  <c r="W50" i="6"/>
  <c r="W52" i="6"/>
  <c r="X63" i="6"/>
  <c r="W82" i="6"/>
  <c r="X86" i="6"/>
  <c r="W87" i="6"/>
  <c r="X113" i="6"/>
  <c r="W128" i="6"/>
  <c r="X133" i="6"/>
  <c r="W134" i="6"/>
  <c r="W154" i="6"/>
  <c r="W166" i="6"/>
  <c r="W170" i="6"/>
  <c r="W179" i="6"/>
  <c r="W202" i="6"/>
  <c r="X220" i="6"/>
  <c r="X268" i="6"/>
  <c r="W287" i="6"/>
  <c r="W292" i="6"/>
  <c r="X299" i="6"/>
  <c r="W36" i="6"/>
  <c r="X85" i="6"/>
  <c r="X87" i="6"/>
  <c r="W106" i="6"/>
  <c r="W107" i="6"/>
  <c r="W122" i="6"/>
  <c r="W149" i="6"/>
  <c r="X152" i="6"/>
  <c r="W158" i="6"/>
  <c r="X170" i="6"/>
  <c r="X183" i="6"/>
  <c r="W196" i="6"/>
  <c r="X218" i="6"/>
  <c r="W224" i="6"/>
  <c r="W230" i="6"/>
  <c r="W239" i="6"/>
  <c r="W244" i="6"/>
  <c r="W248" i="6"/>
  <c r="W257" i="6"/>
  <c r="X266" i="6"/>
  <c r="W272" i="6"/>
  <c r="W278" i="6"/>
  <c r="X286" i="6"/>
  <c r="W2" i="6"/>
  <c r="W17" i="6"/>
  <c r="X26" i="6"/>
  <c r="W62" i="6"/>
  <c r="X66" i="6"/>
  <c r="X67" i="6"/>
  <c r="W77" i="6"/>
  <c r="X78" i="6"/>
  <c r="W79" i="6"/>
  <c r="X97" i="6"/>
  <c r="W117" i="6"/>
  <c r="X120" i="6"/>
  <c r="X131" i="6"/>
  <c r="W135" i="6"/>
  <c r="X158" i="6"/>
  <c r="X178" i="6"/>
  <c r="W205" i="6"/>
  <c r="W209" i="6"/>
  <c r="X251" i="6"/>
  <c r="X261" i="6"/>
  <c r="X303" i="6"/>
  <c r="W306" i="6"/>
  <c r="Z401" i="2"/>
  <c r="Y555" i="2"/>
  <c r="Y437" i="2"/>
  <c r="Y567" i="2"/>
  <c r="Y26" i="2"/>
  <c r="Y30" i="2"/>
  <c r="Z417" i="2"/>
  <c r="Z442" i="2"/>
  <c r="Z450" i="2"/>
  <c r="Y458" i="2"/>
  <c r="Y470" i="2"/>
  <c r="Y537" i="2"/>
  <c r="Y553" i="2"/>
  <c r="Y558" i="2"/>
  <c r="Z561" i="2"/>
  <c r="Y411" i="2"/>
  <c r="Y118" i="2"/>
  <c r="Y300" i="2"/>
  <c r="Y312" i="2"/>
  <c r="Y350" i="2"/>
  <c r="Y352" i="2"/>
  <c r="Y360" i="2"/>
  <c r="Y366" i="2"/>
  <c r="Y368" i="2"/>
  <c r="Y566" i="2"/>
  <c r="Y503" i="2"/>
  <c r="Z9" i="2"/>
  <c r="Z25" i="2"/>
  <c r="Z27" i="2"/>
  <c r="Z31" i="2"/>
  <c r="Z317" i="2"/>
  <c r="Z322" i="2"/>
  <c r="Z378" i="2"/>
  <c r="Z429" i="2"/>
  <c r="Z453" i="2"/>
  <c r="Y459" i="2"/>
  <c r="Y467" i="2"/>
  <c r="Y469" i="2"/>
  <c r="Y477" i="2"/>
  <c r="Y489" i="2"/>
  <c r="Y493" i="2"/>
  <c r="Z78" i="2"/>
  <c r="Z15" i="2"/>
  <c r="Z23" i="2"/>
  <c r="Y4" i="2"/>
  <c r="Y24" i="2"/>
  <c r="Y28" i="2"/>
  <c r="Y147" i="2"/>
  <c r="Y307" i="2"/>
  <c r="Y371" i="2"/>
  <c r="Y378" i="2"/>
  <c r="Y379" i="2"/>
  <c r="Y414" i="2"/>
  <c r="Y420" i="2"/>
  <c r="Y563" i="2"/>
  <c r="Z546" i="2"/>
  <c r="Z550" i="2"/>
  <c r="Z554" i="2"/>
  <c r="Z558" i="2"/>
  <c r="Z55" i="2"/>
  <c r="Z79" i="2"/>
  <c r="Z81" i="2"/>
  <c r="Y400" i="2"/>
  <c r="Z403" i="2"/>
  <c r="Z409" i="2"/>
  <c r="Z411" i="2"/>
  <c r="Z419" i="2"/>
  <c r="Y486" i="2"/>
  <c r="Y505" i="2"/>
  <c r="Y509" i="2"/>
  <c r="Y519" i="2"/>
  <c r="Y541" i="2"/>
  <c r="Y543" i="2"/>
  <c r="Y545" i="2"/>
  <c r="Y549" i="2"/>
  <c r="Y551" i="2"/>
  <c r="Y22" i="2"/>
  <c r="Y42" i="2"/>
  <c r="Y46" i="2"/>
  <c r="Y54" i="2"/>
  <c r="Y58" i="2"/>
  <c r="Y62" i="2"/>
  <c r="Y66" i="2"/>
  <c r="Y72" i="2"/>
  <c r="Y74" i="2"/>
  <c r="Y76" i="2"/>
  <c r="Y78" i="2"/>
  <c r="Y333" i="2"/>
  <c r="Y344" i="2"/>
  <c r="Y365" i="2"/>
  <c r="Z399" i="2"/>
  <c r="Z400" i="2"/>
  <c r="Y404" i="2"/>
  <c r="Y416" i="2"/>
  <c r="Z495" i="2"/>
  <c r="Z499" i="2"/>
  <c r="Z503" i="2"/>
  <c r="Z507" i="2"/>
  <c r="Z511" i="2"/>
  <c r="Z515" i="2"/>
  <c r="Z519" i="2"/>
  <c r="Z331" i="2"/>
  <c r="Z333" i="2"/>
  <c r="Z337" i="2"/>
  <c r="Z349" i="2"/>
  <c r="Z385" i="2"/>
  <c r="Z397" i="2"/>
  <c r="Y494" i="2"/>
  <c r="Y496" i="2"/>
  <c r="Y504" i="2"/>
  <c r="Y508" i="2"/>
  <c r="Z113" i="2"/>
  <c r="Y51" i="2"/>
  <c r="Y106" i="2"/>
  <c r="Y110" i="2"/>
  <c r="Y112" i="2"/>
  <c r="Y114" i="2"/>
  <c r="Y324" i="2"/>
  <c r="Y328" i="2"/>
  <c r="Y330" i="2"/>
  <c r="Y380" i="2"/>
  <c r="Y382" i="2"/>
  <c r="Y390" i="2"/>
  <c r="Y394" i="2"/>
  <c r="Z24" i="2"/>
  <c r="Z47" i="2"/>
  <c r="Z49" i="2"/>
  <c r="Z51" i="2"/>
  <c r="Z65" i="2"/>
  <c r="Y70" i="2"/>
  <c r="Y75" i="2"/>
  <c r="Y388" i="2"/>
  <c r="Y50" i="2"/>
  <c r="Y8" i="2"/>
  <c r="Y10" i="2"/>
  <c r="Y14" i="2"/>
  <c r="Z21" i="2"/>
  <c r="Y41" i="2"/>
  <c r="Y48" i="2"/>
  <c r="Z71" i="2"/>
  <c r="Z73" i="2"/>
  <c r="Y96" i="2"/>
  <c r="Y98" i="2"/>
  <c r="Y102" i="2"/>
  <c r="Y108" i="2"/>
  <c r="Z4" i="2"/>
  <c r="Z14" i="2"/>
  <c r="Y18" i="2"/>
  <c r="Z39" i="2"/>
  <c r="Z63" i="2"/>
  <c r="Z64" i="2"/>
  <c r="Z94" i="2"/>
  <c r="Z110" i="2"/>
  <c r="Y80" i="2"/>
  <c r="Z2" i="2"/>
  <c r="Y11" i="2"/>
  <c r="Y34" i="2"/>
  <c r="Y38" i="2"/>
  <c r="Y65" i="2"/>
  <c r="Y91" i="2"/>
  <c r="Y122" i="2"/>
  <c r="Y124" i="2"/>
  <c r="Y126" i="2"/>
  <c r="Z7" i="2"/>
  <c r="Z38" i="2"/>
  <c r="Z61" i="2"/>
  <c r="Z87" i="2"/>
  <c r="Z95" i="2"/>
  <c r="Z126" i="2"/>
  <c r="Y128" i="2"/>
  <c r="Y144" i="2"/>
  <c r="Y148" i="2"/>
  <c r="Y152" i="2"/>
  <c r="Y156" i="2"/>
  <c r="Y160" i="2"/>
  <c r="Y164" i="2"/>
  <c r="Y168" i="2"/>
  <c r="Y172" i="2"/>
  <c r="Y176" i="2"/>
  <c r="Y180" i="2"/>
  <c r="Y184" i="2"/>
  <c r="Y188" i="2"/>
  <c r="Y192" i="2"/>
  <c r="Y196" i="2"/>
  <c r="Y200" i="2"/>
  <c r="Y204" i="2"/>
  <c r="Y208" i="2"/>
  <c r="Y212" i="2"/>
  <c r="Y216" i="2"/>
  <c r="Y220" i="2"/>
  <c r="Y224" i="2"/>
  <c r="Y228" i="2"/>
  <c r="Y232" i="2"/>
  <c r="Y236" i="2"/>
  <c r="Y240" i="2"/>
  <c r="Y244" i="2"/>
  <c r="Y248" i="2"/>
  <c r="Y252" i="2"/>
  <c r="Y256" i="2"/>
  <c r="Y260" i="2"/>
  <c r="Y264" i="2"/>
  <c r="Y268" i="2"/>
  <c r="Y272" i="2"/>
  <c r="Y276" i="2"/>
  <c r="Y280" i="2"/>
  <c r="Y284" i="2"/>
  <c r="Y288" i="2"/>
  <c r="Y292" i="2"/>
  <c r="Y294" i="2"/>
  <c r="Z309" i="2"/>
  <c r="Z313" i="2"/>
  <c r="Y334" i="2"/>
  <c r="Z341" i="2"/>
  <c r="Z343" i="2"/>
  <c r="Y355" i="2"/>
  <c r="Z361" i="2"/>
  <c r="Z362" i="2"/>
  <c r="Z373" i="2"/>
  <c r="Y381" i="2"/>
  <c r="Z393" i="2"/>
  <c r="Z395" i="2"/>
  <c r="Y406" i="2"/>
  <c r="Y410" i="2"/>
  <c r="Y412" i="2"/>
  <c r="Z428" i="2"/>
  <c r="Z436" i="2"/>
  <c r="Y440" i="2"/>
  <c r="Y444" i="2"/>
  <c r="Z463" i="2"/>
  <c r="Z471" i="2"/>
  <c r="Y479" i="2"/>
  <c r="Z506" i="2"/>
  <c r="Z510" i="2"/>
  <c r="Y526" i="2"/>
  <c r="Y90" i="2"/>
  <c r="Y92" i="2"/>
  <c r="Y94" i="2"/>
  <c r="Z97" i="2"/>
  <c r="Y123" i="2"/>
  <c r="Z145" i="2"/>
  <c r="Z150" i="2"/>
  <c r="Z302" i="2"/>
  <c r="Y308" i="2"/>
  <c r="Y338" i="2"/>
  <c r="Z353" i="2"/>
  <c r="Z357" i="2"/>
  <c r="Z359" i="2"/>
  <c r="Z381" i="2"/>
  <c r="Z421" i="2"/>
  <c r="Y427" i="2"/>
  <c r="Y462" i="2"/>
  <c r="Y472" i="2"/>
  <c r="Y476" i="2"/>
  <c r="Y515" i="2"/>
  <c r="Z522" i="2"/>
  <c r="Z526" i="2"/>
  <c r="Y550" i="2"/>
  <c r="Y130" i="2"/>
  <c r="Y134" i="2"/>
  <c r="Y138" i="2"/>
  <c r="Y142" i="2"/>
  <c r="Z306" i="2"/>
  <c r="Z377" i="2"/>
  <c r="Z391" i="2"/>
  <c r="Y446" i="2"/>
  <c r="Y450" i="2"/>
  <c r="Y453" i="2"/>
  <c r="Z461" i="2"/>
  <c r="Z488" i="2"/>
  <c r="Z492" i="2"/>
  <c r="Z496" i="2"/>
  <c r="Z500" i="2"/>
  <c r="Z504" i="2"/>
  <c r="Y536" i="2"/>
  <c r="Z539" i="2"/>
  <c r="Z543" i="2"/>
  <c r="Z547" i="2"/>
  <c r="Z551" i="2"/>
  <c r="Z294" i="2"/>
  <c r="Z321" i="2"/>
  <c r="Z347" i="2"/>
  <c r="Y364" i="2"/>
  <c r="Y374" i="2"/>
  <c r="Y396" i="2"/>
  <c r="Y491" i="2"/>
  <c r="Y497" i="2"/>
  <c r="Y501" i="2"/>
  <c r="Z528" i="2"/>
  <c r="Z532" i="2"/>
  <c r="Z536" i="2"/>
  <c r="Y540" i="2"/>
  <c r="Y107" i="2"/>
  <c r="Y133" i="2"/>
  <c r="Y137" i="2"/>
  <c r="Y318" i="2"/>
  <c r="Y320" i="2"/>
  <c r="Y348" i="2"/>
  <c r="Z363" i="2"/>
  <c r="Z365" i="2"/>
  <c r="Z415" i="2"/>
  <c r="Z416" i="2"/>
  <c r="Z431" i="2"/>
  <c r="Y439" i="2"/>
  <c r="Y445" i="2"/>
  <c r="Y447" i="2"/>
  <c r="Z474" i="2"/>
  <c r="Y478" i="2"/>
  <c r="Y482" i="2"/>
  <c r="Y485" i="2"/>
  <c r="Z493" i="2"/>
  <c r="Y523" i="2"/>
  <c r="Y527" i="2"/>
  <c r="Y531" i="2"/>
  <c r="Y533" i="2"/>
  <c r="Z540" i="2"/>
  <c r="Z566" i="2"/>
  <c r="Z129" i="2"/>
  <c r="Z133" i="2"/>
  <c r="Z149" i="2"/>
  <c r="Z153" i="2"/>
  <c r="Z157" i="2"/>
  <c r="Z161" i="2"/>
  <c r="Z165" i="2"/>
  <c r="Z169" i="2"/>
  <c r="Z173" i="2"/>
  <c r="Z177" i="2"/>
  <c r="Z181" i="2"/>
  <c r="Z185" i="2"/>
  <c r="Z189" i="2"/>
  <c r="Z193" i="2"/>
  <c r="Z197" i="2"/>
  <c r="Z200" i="2"/>
  <c r="Z201" i="2"/>
  <c r="Z204" i="2"/>
  <c r="Z205" i="2"/>
  <c r="Z208" i="2"/>
  <c r="Z209" i="2"/>
  <c r="Z212" i="2"/>
  <c r="Z213" i="2"/>
  <c r="Z216" i="2"/>
  <c r="Z217" i="2"/>
  <c r="Z220" i="2"/>
  <c r="Z221" i="2"/>
  <c r="Z224" i="2"/>
  <c r="Z225" i="2"/>
  <c r="Z228" i="2"/>
  <c r="Z229" i="2"/>
  <c r="Z232" i="2"/>
  <c r="Z233" i="2"/>
  <c r="Z236" i="2"/>
  <c r="Z237" i="2"/>
  <c r="Z240" i="2"/>
  <c r="Z241" i="2"/>
  <c r="Z244" i="2"/>
  <c r="Z245" i="2"/>
  <c r="Z248" i="2"/>
  <c r="Z249" i="2"/>
  <c r="Z252" i="2"/>
  <c r="Z253" i="2"/>
  <c r="Z256" i="2"/>
  <c r="Z257" i="2"/>
  <c r="Z260" i="2"/>
  <c r="Z261" i="2"/>
  <c r="Z264" i="2"/>
  <c r="Z265" i="2"/>
  <c r="Z268" i="2"/>
  <c r="Z269" i="2"/>
  <c r="Z272" i="2"/>
  <c r="Z273" i="2"/>
  <c r="Z276" i="2"/>
  <c r="Z277" i="2"/>
  <c r="Z280" i="2"/>
  <c r="Z281" i="2"/>
  <c r="Z284" i="2"/>
  <c r="Z285" i="2"/>
  <c r="Z288" i="2"/>
  <c r="Z289" i="2"/>
  <c r="Z292" i="2"/>
  <c r="Z293" i="2"/>
  <c r="Y317" i="2"/>
  <c r="Z346" i="2"/>
  <c r="Y362" i="2"/>
  <c r="Y384" i="2"/>
  <c r="Z387" i="2"/>
  <c r="Y395" i="2"/>
  <c r="Z407" i="2"/>
  <c r="Z413" i="2"/>
  <c r="Y430" i="2"/>
  <c r="Y432" i="2"/>
  <c r="Y436" i="2"/>
  <c r="Z439" i="2"/>
  <c r="Z482" i="2"/>
  <c r="Y518" i="2"/>
  <c r="Z521" i="2"/>
  <c r="Z529" i="2"/>
  <c r="Z533" i="2"/>
  <c r="Y6" i="2"/>
  <c r="Z30" i="2"/>
  <c r="Y40" i="2"/>
  <c r="Z43" i="2"/>
  <c r="Y57" i="2"/>
  <c r="Y67" i="2"/>
  <c r="Z77" i="2"/>
  <c r="Z80" i="2"/>
  <c r="Z83" i="2"/>
  <c r="Y87" i="2"/>
  <c r="Z93" i="2"/>
  <c r="Z96" i="2"/>
  <c r="Z99" i="2"/>
  <c r="Y103" i="2"/>
  <c r="Z109" i="2"/>
  <c r="Z112" i="2"/>
  <c r="Z115" i="2"/>
  <c r="Y119" i="2"/>
  <c r="Z125" i="2"/>
  <c r="Z128" i="2"/>
  <c r="Z135" i="2"/>
  <c r="Y139" i="2"/>
  <c r="Y153" i="2"/>
  <c r="Y296" i="2"/>
  <c r="Z325" i="2"/>
  <c r="Y336" i="2"/>
  <c r="Y370" i="2"/>
  <c r="Y507" i="2"/>
  <c r="Y511" i="2"/>
  <c r="Y569" i="2"/>
  <c r="Z13" i="2"/>
  <c r="Z16" i="2"/>
  <c r="Y20" i="2"/>
  <c r="Z5" i="2"/>
  <c r="Z6" i="2"/>
  <c r="Y17" i="2"/>
  <c r="Y27" i="2"/>
  <c r="Z37" i="2"/>
  <c r="Z40" i="2"/>
  <c r="Y44" i="2"/>
  <c r="Z54" i="2"/>
  <c r="Y64" i="2"/>
  <c r="Z67" i="2"/>
  <c r="Y71" i="2"/>
  <c r="Y81" i="2"/>
  <c r="Y97" i="2"/>
  <c r="Y113" i="2"/>
  <c r="Y129" i="2"/>
  <c r="Z132" i="2"/>
  <c r="Y143" i="2"/>
  <c r="Y157" i="2"/>
  <c r="Y161" i="2"/>
  <c r="Y165" i="2"/>
  <c r="Y169" i="2"/>
  <c r="Y173" i="2"/>
  <c r="Y177" i="2"/>
  <c r="Y181" i="2"/>
  <c r="Y185" i="2"/>
  <c r="Y189" i="2"/>
  <c r="Y193" i="2"/>
  <c r="Y197" i="2"/>
  <c r="Y201" i="2"/>
  <c r="Y205" i="2"/>
  <c r="Y209" i="2"/>
  <c r="Y213" i="2"/>
  <c r="Y217" i="2"/>
  <c r="Y221" i="2"/>
  <c r="Y225" i="2"/>
  <c r="Y229" i="2"/>
  <c r="Y233" i="2"/>
  <c r="Y237" i="2"/>
  <c r="Y241" i="2"/>
  <c r="Y245" i="2"/>
  <c r="Y249" i="2"/>
  <c r="Y253" i="2"/>
  <c r="Y257" i="2"/>
  <c r="Y261" i="2"/>
  <c r="Y265" i="2"/>
  <c r="Y269" i="2"/>
  <c r="Y273" i="2"/>
  <c r="Y277" i="2"/>
  <c r="Y281" i="2"/>
  <c r="Y285" i="2"/>
  <c r="Y289" i="2"/>
  <c r="Y293" i="2"/>
  <c r="Z296" i="2"/>
  <c r="Z315" i="2"/>
  <c r="Y322" i="2"/>
  <c r="Z329" i="2"/>
  <c r="Z367" i="2"/>
  <c r="Z370" i="2"/>
  <c r="Y387" i="2"/>
  <c r="Y403" i="2"/>
  <c r="Y419" i="2"/>
  <c r="Y438" i="2"/>
  <c r="Y457" i="2"/>
  <c r="Y461" i="2"/>
  <c r="Y535" i="2"/>
  <c r="Z557" i="2"/>
  <c r="Z45" i="2"/>
  <c r="Z48" i="2"/>
  <c r="Y52" i="2"/>
  <c r="Z62" i="2"/>
  <c r="Z75" i="2"/>
  <c r="Y79" i="2"/>
  <c r="Z85" i="2"/>
  <c r="Z88" i="2"/>
  <c r="Z91" i="2"/>
  <c r="Y95" i="2"/>
  <c r="Z101" i="2"/>
  <c r="Z104" i="2"/>
  <c r="Z107" i="2"/>
  <c r="Y111" i="2"/>
  <c r="Z117" i="2"/>
  <c r="Z120" i="2"/>
  <c r="Z123" i="2"/>
  <c r="Y127" i="2"/>
  <c r="Y132" i="2"/>
  <c r="Z147" i="2"/>
  <c r="Y151" i="2"/>
  <c r="Z158" i="2"/>
  <c r="Z162" i="2"/>
  <c r="Z166" i="2"/>
  <c r="Z170" i="2"/>
  <c r="Z174" i="2"/>
  <c r="Z178" i="2"/>
  <c r="Z182" i="2"/>
  <c r="Z186" i="2"/>
  <c r="Z190" i="2"/>
  <c r="Z194" i="2"/>
  <c r="Y35" i="2"/>
  <c r="Z22" i="2"/>
  <c r="Z69" i="2"/>
  <c r="Y84" i="2"/>
  <c r="Y89" i="2"/>
  <c r="Y100" i="2"/>
  <c r="Y105" i="2"/>
  <c r="Y116" i="2"/>
  <c r="Y121" i="2"/>
  <c r="Y136" i="2"/>
  <c r="Y141" i="2"/>
  <c r="Z144" i="2"/>
  <c r="Y146" i="2"/>
  <c r="Z151" i="2"/>
  <c r="Y155" i="2"/>
  <c r="Y159" i="2"/>
  <c r="Y163" i="2"/>
  <c r="Y167" i="2"/>
  <c r="Y171" i="2"/>
  <c r="Y175" i="2"/>
  <c r="Y179" i="2"/>
  <c r="Y183" i="2"/>
  <c r="Y187" i="2"/>
  <c r="Y191" i="2"/>
  <c r="Y195" i="2"/>
  <c r="Y199" i="2"/>
  <c r="Y203" i="2"/>
  <c r="Y207" i="2"/>
  <c r="Y211" i="2"/>
  <c r="Y215" i="2"/>
  <c r="Y219" i="2"/>
  <c r="Y223" i="2"/>
  <c r="Y227" i="2"/>
  <c r="Y231" i="2"/>
  <c r="Z298" i="2"/>
  <c r="Y354" i="2"/>
  <c r="Y372" i="2"/>
  <c r="Z11" i="2"/>
  <c r="Y25" i="2"/>
  <c r="Z35" i="2"/>
  <c r="Y49" i="2"/>
  <c r="Z57" i="2"/>
  <c r="Y9" i="2"/>
  <c r="Z17" i="2"/>
  <c r="Y19" i="2"/>
  <c r="Z29" i="2"/>
  <c r="Z32" i="2"/>
  <c r="Y36" i="2"/>
  <c r="Z46" i="2"/>
  <c r="Y56" i="2"/>
  <c r="Z59" i="2"/>
  <c r="Y68" i="2"/>
  <c r="Y73" i="2"/>
  <c r="Z86" i="2"/>
  <c r="Z102" i="2"/>
  <c r="Z118" i="2"/>
  <c r="Y131" i="2"/>
  <c r="Z134" i="2"/>
  <c r="Z141" i="2"/>
  <c r="Y145" i="2"/>
  <c r="Z148" i="2"/>
  <c r="Y150" i="2"/>
  <c r="Z155" i="2"/>
  <c r="Z159" i="2"/>
  <c r="Z163" i="2"/>
  <c r="Z167" i="2"/>
  <c r="Z171" i="2"/>
  <c r="Z175" i="2"/>
  <c r="Z179" i="2"/>
  <c r="Z183" i="2"/>
  <c r="Z187" i="2"/>
  <c r="Z191" i="2"/>
  <c r="Z195" i="2"/>
  <c r="Z198" i="2"/>
  <c r="Z199" i="2"/>
  <c r="Z202" i="2"/>
  <c r="Z203" i="2"/>
  <c r="Z206" i="2"/>
  <c r="Z207" i="2"/>
  <c r="Z210" i="2"/>
  <c r="Y310" i="2"/>
  <c r="Z338" i="2"/>
  <c r="Z345" i="2"/>
  <c r="Y349" i="2"/>
  <c r="Y358" i="2"/>
  <c r="Y376" i="2"/>
  <c r="Y392" i="2"/>
  <c r="Y408" i="2"/>
  <c r="Y425" i="2"/>
  <c r="Y429" i="2"/>
  <c r="Y435" i="2"/>
  <c r="Y471" i="2"/>
  <c r="Z525" i="2"/>
  <c r="Z3" i="2"/>
  <c r="Z33" i="2"/>
  <c r="Z8" i="2"/>
  <c r="Y12" i="2"/>
  <c r="Y32" i="2"/>
  <c r="Y59" i="2"/>
  <c r="Z72" i="2"/>
  <c r="Y16" i="2"/>
  <c r="Z19" i="2"/>
  <c r="Y33" i="2"/>
  <c r="Z41" i="2"/>
  <c r="Y43" i="2"/>
  <c r="Z53" i="2"/>
  <c r="Z56" i="2"/>
  <c r="Y60" i="2"/>
  <c r="Z70" i="2"/>
  <c r="Y83" i="2"/>
  <c r="Y88" i="2"/>
  <c r="Y99" i="2"/>
  <c r="Y104" i="2"/>
  <c r="Y115" i="2"/>
  <c r="Y120" i="2"/>
  <c r="Z131" i="2"/>
  <c r="Y135" i="2"/>
  <c r="Y140" i="2"/>
  <c r="Y149" i="2"/>
  <c r="Y154" i="2"/>
  <c r="Y158" i="2"/>
  <c r="Y162" i="2"/>
  <c r="Y166" i="2"/>
  <c r="Y170" i="2"/>
  <c r="Y174" i="2"/>
  <c r="Y178" i="2"/>
  <c r="Y182" i="2"/>
  <c r="Y186" i="2"/>
  <c r="Y190" i="2"/>
  <c r="Y194" i="2"/>
  <c r="Y198" i="2"/>
  <c r="Z335" i="2"/>
  <c r="Y339" i="2"/>
  <c r="Y373" i="2"/>
  <c r="Y386" i="2"/>
  <c r="Z389" i="2"/>
  <c r="Z392" i="2"/>
  <c r="Y402" i="2"/>
  <c r="Z405" i="2"/>
  <c r="Z408" i="2"/>
  <c r="Y418" i="2"/>
  <c r="Y464" i="2"/>
  <c r="Y468" i="2"/>
  <c r="Z514" i="2"/>
  <c r="Z518" i="2"/>
  <c r="Y521" i="2"/>
  <c r="Z299" i="2"/>
  <c r="Z300" i="2"/>
  <c r="Z304" i="2"/>
  <c r="Y306" i="2"/>
  <c r="Y314" i="2"/>
  <c r="Z327" i="2"/>
  <c r="Z330" i="2"/>
  <c r="Y332" i="2"/>
  <c r="Y342" i="2"/>
  <c r="Y347" i="2"/>
  <c r="Y357" i="2"/>
  <c r="Y363" i="2"/>
  <c r="Z426" i="2"/>
  <c r="Z437" i="2"/>
  <c r="Z444" i="2"/>
  <c r="Z447" i="2"/>
  <c r="Z458" i="2"/>
  <c r="Z469" i="2"/>
  <c r="Z476" i="2"/>
  <c r="Z479" i="2"/>
  <c r="Z490" i="2"/>
  <c r="Z497" i="2"/>
  <c r="Z501" i="2"/>
  <c r="Z508" i="2"/>
  <c r="Y525" i="2"/>
  <c r="Z530" i="2"/>
  <c r="Y534" i="2"/>
  <c r="Z537" i="2"/>
  <c r="Y539" i="2"/>
  <c r="Z544" i="2"/>
  <c r="Z548" i="2"/>
  <c r="Y557" i="2"/>
  <c r="Z562" i="2"/>
  <c r="Y235" i="2"/>
  <c r="Y239" i="2"/>
  <c r="Y243" i="2"/>
  <c r="Y247" i="2"/>
  <c r="Y251" i="2"/>
  <c r="Y255" i="2"/>
  <c r="Y259" i="2"/>
  <c r="Y263" i="2"/>
  <c r="Y267" i="2"/>
  <c r="Y271" i="2"/>
  <c r="Y275" i="2"/>
  <c r="Y279" i="2"/>
  <c r="Y283" i="2"/>
  <c r="Y287" i="2"/>
  <c r="Y291" i="2"/>
  <c r="Z297" i="2"/>
  <c r="Y305" i="2"/>
  <c r="Z311" i="2"/>
  <c r="Z314" i="2"/>
  <c r="Y316" i="2"/>
  <c r="Y326" i="2"/>
  <c r="Y341" i="2"/>
  <c r="Z355" i="2"/>
  <c r="Y423" i="2"/>
  <c r="Y434" i="2"/>
  <c r="Y443" i="2"/>
  <c r="Y448" i="2"/>
  <c r="Y452" i="2"/>
  <c r="Y455" i="2"/>
  <c r="Y466" i="2"/>
  <c r="Y475" i="2"/>
  <c r="Y480" i="2"/>
  <c r="Y484" i="2"/>
  <c r="Y487" i="2"/>
  <c r="Y490" i="2"/>
  <c r="Z494" i="2"/>
  <c r="Y502" i="2"/>
  <c r="Z505" i="2"/>
  <c r="Z512" i="2"/>
  <c r="Z516" i="2"/>
  <c r="Y520" i="2"/>
  <c r="Z523" i="2"/>
  <c r="Z527" i="2"/>
  <c r="Y529" i="2"/>
  <c r="Z534" i="2"/>
  <c r="Z541" i="2"/>
  <c r="Y547" i="2"/>
  <c r="Y552" i="2"/>
  <c r="Z555" i="2"/>
  <c r="Z559" i="2"/>
  <c r="Y561" i="2"/>
  <c r="Z211" i="2"/>
  <c r="Z214" i="2"/>
  <c r="Z215" i="2"/>
  <c r="Z218" i="2"/>
  <c r="Z219" i="2"/>
  <c r="Z222" i="2"/>
  <c r="Z223" i="2"/>
  <c r="Z226" i="2"/>
  <c r="Z227" i="2"/>
  <c r="Z230" i="2"/>
  <c r="Z231" i="2"/>
  <c r="Z234" i="2"/>
  <c r="Z235" i="2"/>
  <c r="Z238" i="2"/>
  <c r="Z239" i="2"/>
  <c r="Z242" i="2"/>
  <c r="Z243" i="2"/>
  <c r="Z246" i="2"/>
  <c r="Z247" i="2"/>
  <c r="Z250" i="2"/>
  <c r="Z251" i="2"/>
  <c r="Z254" i="2"/>
  <c r="Z255" i="2"/>
  <c r="Z258" i="2"/>
  <c r="Z259" i="2"/>
  <c r="Z262" i="2"/>
  <c r="Z263" i="2"/>
  <c r="Z266" i="2"/>
  <c r="Z267" i="2"/>
  <c r="Z270" i="2"/>
  <c r="Z271" i="2"/>
  <c r="Z274" i="2"/>
  <c r="Z275" i="2"/>
  <c r="Z278" i="2"/>
  <c r="Z279" i="2"/>
  <c r="Z282" i="2"/>
  <c r="Z283" i="2"/>
  <c r="Z286" i="2"/>
  <c r="Z287" i="2"/>
  <c r="Z290" i="2"/>
  <c r="Z291" i="2"/>
  <c r="Y298" i="2"/>
  <c r="Z303" i="2"/>
  <c r="Z310" i="2"/>
  <c r="Y325" i="2"/>
  <c r="Z339" i="2"/>
  <c r="Y346" i="2"/>
  <c r="Y356" i="2"/>
  <c r="Z423" i="2"/>
  <c r="Z434" i="2"/>
  <c r="Z445" i="2"/>
  <c r="Z452" i="2"/>
  <c r="Z455" i="2"/>
  <c r="Z466" i="2"/>
  <c r="Z477" i="2"/>
  <c r="Z484" i="2"/>
  <c r="Z487" i="2"/>
  <c r="Z498" i="2"/>
  <c r="Z502" i="2"/>
  <c r="Z509" i="2"/>
  <c r="Y513" i="2"/>
  <c r="Y517" i="2"/>
  <c r="Z520" i="2"/>
  <c r="Y524" i="2"/>
  <c r="Z531" i="2"/>
  <c r="Y542" i="2"/>
  <c r="Z545" i="2"/>
  <c r="Z549" i="2"/>
  <c r="Z552" i="2"/>
  <c r="Y556" i="2"/>
  <c r="Z563" i="2"/>
  <c r="Z565" i="2"/>
  <c r="Y202" i="2"/>
  <c r="Y206" i="2"/>
  <c r="Y210" i="2"/>
  <c r="Y214" i="2"/>
  <c r="Y218" i="2"/>
  <c r="Y222" i="2"/>
  <c r="Y226" i="2"/>
  <c r="Y230" i="2"/>
  <c r="Y234" i="2"/>
  <c r="Y238" i="2"/>
  <c r="Y242" i="2"/>
  <c r="Y246" i="2"/>
  <c r="Y250" i="2"/>
  <c r="Y254" i="2"/>
  <c r="Y258" i="2"/>
  <c r="Y262" i="2"/>
  <c r="Y266" i="2"/>
  <c r="Y270" i="2"/>
  <c r="Y274" i="2"/>
  <c r="Y278" i="2"/>
  <c r="Y282" i="2"/>
  <c r="Y286" i="2"/>
  <c r="Y290" i="2"/>
  <c r="Z295" i="2"/>
  <c r="Y302" i="2"/>
  <c r="Y304" i="2"/>
  <c r="Y309" i="2"/>
  <c r="Z323" i="2"/>
  <c r="Y340" i="2"/>
  <c r="Z351" i="2"/>
  <c r="Z354" i="2"/>
  <c r="Z383" i="2"/>
  <c r="Z386" i="2"/>
  <c r="Y389" i="2"/>
  <c r="Z394" i="2"/>
  <c r="Y397" i="2"/>
  <c r="Z402" i="2"/>
  <c r="Y405" i="2"/>
  <c r="Z410" i="2"/>
  <c r="Y413" i="2"/>
  <c r="Z418" i="2"/>
  <c r="Y421" i="2"/>
  <c r="Y424" i="2"/>
  <c r="Y428" i="2"/>
  <c r="Y431" i="2"/>
  <c r="Y442" i="2"/>
  <c r="Y449" i="2"/>
  <c r="Y451" i="2"/>
  <c r="Y456" i="2"/>
  <c r="Y460" i="2"/>
  <c r="Y463" i="2"/>
  <c r="Y474" i="2"/>
  <c r="Y481" i="2"/>
  <c r="Y483" i="2"/>
  <c r="Y488" i="2"/>
  <c r="Y492" i="2"/>
  <c r="Y495" i="2"/>
  <c r="Y499" i="2"/>
  <c r="Z513" i="2"/>
  <c r="Z517" i="2"/>
  <c r="Z524" i="2"/>
  <c r="Z535" i="2"/>
  <c r="Z538" i="2"/>
  <c r="Z542" i="2"/>
  <c r="Z556" i="2"/>
  <c r="Z553" i="2"/>
  <c r="Z560" i="2"/>
  <c r="Z564" i="2"/>
  <c r="Z567" i="2"/>
  <c r="W16" i="6"/>
  <c r="W11" i="6"/>
  <c r="W12" i="6"/>
  <c r="W21" i="6"/>
  <c r="X32" i="6"/>
  <c r="W34" i="6"/>
  <c r="W39" i="6"/>
  <c r="W41" i="6"/>
  <c r="X42" i="6"/>
  <c r="W43" i="6"/>
  <c r="X45" i="6"/>
  <c r="W64" i="6"/>
  <c r="X69" i="6"/>
  <c r="W74" i="6"/>
  <c r="X76" i="6"/>
  <c r="X103" i="6"/>
  <c r="X111" i="6"/>
  <c r="X114" i="6"/>
  <c r="W123" i="6"/>
  <c r="X146" i="6"/>
  <c r="W155" i="6"/>
  <c r="X196" i="6"/>
  <c r="W15" i="6"/>
  <c r="W29" i="6"/>
  <c r="X4" i="6"/>
  <c r="X6" i="6"/>
  <c r="X11" i="6"/>
  <c r="X21" i="6"/>
  <c r="W32" i="6"/>
  <c r="X34" i="6"/>
  <c r="X39" i="6"/>
  <c r="X41" i="6"/>
  <c r="X43" i="6"/>
  <c r="W60" i="6"/>
  <c r="W65" i="6"/>
  <c r="W67" i="6"/>
  <c r="W76" i="6"/>
  <c r="X134" i="6"/>
  <c r="W167" i="6"/>
  <c r="W182" i="6"/>
  <c r="W194" i="6"/>
  <c r="W3" i="6"/>
  <c r="W4" i="6"/>
  <c r="W14" i="6"/>
  <c r="X18" i="6"/>
  <c r="X22" i="6"/>
  <c r="W24" i="6"/>
  <c r="X30" i="6"/>
  <c r="W48" i="6"/>
  <c r="X58" i="6"/>
  <c r="W59" i="6"/>
  <c r="X61" i="6"/>
  <c r="W72" i="6"/>
  <c r="W83" i="6"/>
  <c r="W99" i="6"/>
  <c r="X130" i="6"/>
  <c r="W139" i="6"/>
  <c r="W162" i="6"/>
  <c r="W187" i="6"/>
  <c r="W199" i="6"/>
  <c r="X7" i="6"/>
  <c r="X12" i="6"/>
  <c r="X14" i="6"/>
  <c r="X36" i="6"/>
  <c r="W53" i="6"/>
  <c r="X54" i="6"/>
  <c r="W55" i="6"/>
  <c r="X57" i="6"/>
  <c r="X68" i="6"/>
  <c r="X88" i="6"/>
  <c r="W96" i="6"/>
  <c r="W97" i="6"/>
  <c r="X98" i="6"/>
  <c r="X99" i="6"/>
  <c r="W103" i="6"/>
  <c r="X118" i="6"/>
  <c r="X150" i="6"/>
  <c r="W174" i="6"/>
  <c r="W10" i="6"/>
  <c r="W49" i="6"/>
  <c r="X50" i="6"/>
  <c r="W51" i="6"/>
  <c r="X53" i="6"/>
  <c r="X80" i="6"/>
  <c r="W27" i="6"/>
  <c r="X3" i="6"/>
  <c r="X8" i="6"/>
  <c r="X10" i="6"/>
  <c r="X15" i="6"/>
  <c r="W45" i="6"/>
  <c r="X46" i="6"/>
  <c r="W47" i="6"/>
  <c r="X49" i="6"/>
  <c r="X64" i="6"/>
  <c r="X70" i="6"/>
  <c r="W71" i="6"/>
  <c r="W81" i="6"/>
  <c r="X92" i="6"/>
  <c r="W116" i="6"/>
  <c r="W126" i="6"/>
  <c r="W148" i="6"/>
  <c r="W184" i="6"/>
  <c r="X81" i="6"/>
  <c r="W92" i="6"/>
  <c r="W95" i="6"/>
  <c r="X106" i="6"/>
  <c r="X107" i="6"/>
  <c r="W112" i="6"/>
  <c r="X117" i="6"/>
  <c r="X119" i="6"/>
  <c r="X124" i="6"/>
  <c r="X135" i="6"/>
  <c r="X137" i="6"/>
  <c r="X140" i="6"/>
  <c r="X151" i="6"/>
  <c r="X153" i="6"/>
  <c r="X156" i="6"/>
  <c r="W163" i="6"/>
  <c r="X168" i="6"/>
  <c r="X169" i="6"/>
  <c r="W175" i="6"/>
  <c r="X180" i="6"/>
  <c r="X181" i="6"/>
  <c r="X190" i="6"/>
  <c r="X195" i="6"/>
  <c r="X204" i="6"/>
  <c r="X217" i="6"/>
  <c r="X223" i="6"/>
  <c r="X233" i="6"/>
  <c r="X239" i="6"/>
  <c r="X249" i="6"/>
  <c r="X255" i="6"/>
  <c r="X265" i="6"/>
  <c r="X271" i="6"/>
  <c r="X281" i="6"/>
  <c r="X287" i="6"/>
  <c r="X297" i="6"/>
  <c r="W301" i="6"/>
  <c r="W303" i="6"/>
  <c r="X94" i="6"/>
  <c r="X100" i="6"/>
  <c r="X105" i="6"/>
  <c r="W113" i="6"/>
  <c r="W115" i="6"/>
  <c r="W124" i="6"/>
  <c r="W129" i="6"/>
  <c r="W131" i="6"/>
  <c r="W140" i="6"/>
  <c r="W145" i="6"/>
  <c r="W147" i="6"/>
  <c r="W156" i="6"/>
  <c r="W161" i="6"/>
  <c r="X163" i="6"/>
  <c r="W168" i="6"/>
  <c r="W173" i="6"/>
  <c r="X175" i="6"/>
  <c r="W180" i="6"/>
  <c r="W183" i="6"/>
  <c r="W190" i="6"/>
  <c r="X207" i="6"/>
  <c r="X213" i="6"/>
  <c r="X216" i="6"/>
  <c r="W219" i="6"/>
  <c r="W221" i="6"/>
  <c r="W226" i="6"/>
  <c r="X232" i="6"/>
  <c r="W235" i="6"/>
  <c r="W237" i="6"/>
  <c r="W242" i="6"/>
  <c r="X248" i="6"/>
  <c r="W251" i="6"/>
  <c r="W253" i="6"/>
  <c r="W258" i="6"/>
  <c r="X264" i="6"/>
  <c r="W267" i="6"/>
  <c r="W269" i="6"/>
  <c r="W274" i="6"/>
  <c r="X280" i="6"/>
  <c r="W283" i="6"/>
  <c r="W285" i="6"/>
  <c r="X296" i="6"/>
  <c r="X308" i="6"/>
  <c r="X74" i="6"/>
  <c r="W75" i="6"/>
  <c r="X84" i="6"/>
  <c r="X90" i="6"/>
  <c r="W91" i="6"/>
  <c r="X102" i="6"/>
  <c r="W108" i="6"/>
  <c r="W120" i="6"/>
  <c r="W127" i="6"/>
  <c r="W136" i="6"/>
  <c r="W143" i="6"/>
  <c r="W152" i="6"/>
  <c r="W159" i="6"/>
  <c r="X164" i="6"/>
  <c r="X165" i="6"/>
  <c r="W171" i="6"/>
  <c r="X176" i="6"/>
  <c r="X177" i="6"/>
  <c r="X188" i="6"/>
  <c r="X200" i="6"/>
  <c r="X203" i="6"/>
  <c r="X212" i="6"/>
  <c r="W217" i="6"/>
  <c r="W222" i="6"/>
  <c r="X228" i="6"/>
  <c r="W233" i="6"/>
  <c r="W238" i="6"/>
  <c r="X244" i="6"/>
  <c r="W247" i="6"/>
  <c r="W249" i="6"/>
  <c r="W254" i="6"/>
  <c r="X260" i="6"/>
  <c r="W263" i="6"/>
  <c r="W265" i="6"/>
  <c r="W270" i="6"/>
  <c r="X276" i="6"/>
  <c r="W279" i="6"/>
  <c r="W281" i="6"/>
  <c r="W286" i="6"/>
  <c r="X292" i="6"/>
  <c r="W295" i="6"/>
  <c r="W297" i="6"/>
  <c r="X73" i="6"/>
  <c r="W84" i="6"/>
  <c r="X89" i="6"/>
  <c r="X96" i="6"/>
  <c r="X101" i="6"/>
  <c r="W109" i="6"/>
  <c r="W111" i="6"/>
  <c r="X116" i="6"/>
  <c r="X125" i="6"/>
  <c r="X127" i="6"/>
  <c r="X132" i="6"/>
  <c r="X143" i="6"/>
  <c r="X145" i="6"/>
  <c r="X148" i="6"/>
  <c r="X159" i="6"/>
  <c r="W164" i="6"/>
  <c r="X171" i="6"/>
  <c r="W176" i="6"/>
  <c r="X184" i="6"/>
  <c r="X185" i="6"/>
  <c r="W188" i="6"/>
  <c r="X197" i="6"/>
  <c r="X209" i="6"/>
  <c r="W212" i="6"/>
  <c r="X215" i="6"/>
  <c r="X225" i="6"/>
  <c r="X231" i="6"/>
  <c r="X241" i="6"/>
  <c r="X247" i="6"/>
  <c r="X257" i="6"/>
  <c r="X263" i="6"/>
  <c r="X273" i="6"/>
  <c r="X279" i="6"/>
  <c r="X289" i="6"/>
  <c r="X295" i="6"/>
  <c r="X304" i="6"/>
  <c r="X307" i="6"/>
  <c r="W310" i="6"/>
  <c r="W206" i="6"/>
  <c r="X224" i="6"/>
  <c r="W229" i="6"/>
  <c r="X240" i="6"/>
  <c r="W243" i="6"/>
  <c r="W245" i="6"/>
  <c r="W250" i="6"/>
  <c r="X256" i="6"/>
  <c r="W259" i="6"/>
  <c r="W261" i="6"/>
  <c r="W266" i="6"/>
  <c r="X272" i="6"/>
  <c r="W275" i="6"/>
  <c r="W277" i="6"/>
  <c r="W282" i="6"/>
  <c r="X288" i="6"/>
  <c r="W291" i="6"/>
  <c r="W293" i="6"/>
  <c r="W298" i="6"/>
  <c r="X301" i="6"/>
  <c r="W305" i="6"/>
  <c r="W307" i="6"/>
  <c r="X121" i="6"/>
  <c r="X123" i="6"/>
  <c r="X128" i="6"/>
  <c r="X139" i="6"/>
  <c r="X144" i="6"/>
  <c r="X155" i="6"/>
  <c r="X160" i="6"/>
  <c r="X161" i="6"/>
  <c r="W165" i="6"/>
  <c r="X167" i="6"/>
  <c r="X172" i="6"/>
  <c r="X173" i="6"/>
  <c r="W177" i="6"/>
  <c r="X179" i="6"/>
  <c r="X187" i="6"/>
  <c r="X193" i="6"/>
  <c r="X199" i="6"/>
  <c r="X211" i="6"/>
  <c r="X221" i="6"/>
  <c r="X227" i="6"/>
  <c r="X237" i="6"/>
  <c r="X243" i="6"/>
  <c r="X253" i="6"/>
  <c r="X259" i="6"/>
  <c r="X269" i="6"/>
  <c r="X275" i="6"/>
  <c r="X285" i="6"/>
  <c r="X291" i="6"/>
  <c r="AK21" i="1"/>
  <c r="O2" i="1"/>
  <c r="S4" i="1"/>
  <c r="O6" i="1"/>
  <c r="S8" i="1"/>
  <c r="O10" i="1"/>
  <c r="S12" i="1"/>
  <c r="P14" i="1"/>
  <c r="O16" i="1"/>
  <c r="T19" i="1"/>
  <c r="AK19" i="1" s="1"/>
  <c r="AI21" i="1"/>
  <c r="Z138" i="2"/>
  <c r="Z154" i="2"/>
  <c r="AI17" i="1"/>
  <c r="P2" i="1"/>
  <c r="P6" i="1"/>
  <c r="AI6" i="1" s="1"/>
  <c r="S19" i="1"/>
  <c r="Q14" i="1"/>
  <c r="P16" i="1"/>
  <c r="S3" i="1"/>
  <c r="U12" i="1"/>
  <c r="W15" i="1"/>
  <c r="S21" i="1"/>
  <c r="Y7" i="2"/>
  <c r="Z142" i="2"/>
  <c r="T4" i="1"/>
  <c r="AK4" i="1" s="1"/>
  <c r="O5" i="1"/>
  <c r="O9" i="1"/>
  <c r="Q10" i="1"/>
  <c r="AI10" i="1" s="1"/>
  <c r="P5" i="1"/>
  <c r="AI5" i="1" s="1"/>
  <c r="T11" i="1"/>
  <c r="AK11" i="1" s="1"/>
  <c r="Y5" i="2"/>
  <c r="Z12" i="2"/>
  <c r="Y15" i="2"/>
  <c r="Z20" i="2"/>
  <c r="Y23" i="2"/>
  <c r="Z28" i="2"/>
  <c r="Y31" i="2"/>
  <c r="Z36" i="2"/>
  <c r="Y39" i="2"/>
  <c r="Z44" i="2"/>
  <c r="Y47" i="2"/>
  <c r="Z52" i="2"/>
  <c r="Y55" i="2"/>
  <c r="Z60" i="2"/>
  <c r="Y63" i="2"/>
  <c r="Z68" i="2"/>
  <c r="Z76" i="2"/>
  <c r="Z84" i="2"/>
  <c r="Z92" i="2"/>
  <c r="Z100" i="2"/>
  <c r="Z108" i="2"/>
  <c r="Z116" i="2"/>
  <c r="Z124" i="2"/>
  <c r="Z136" i="2"/>
  <c r="Z152" i="2"/>
  <c r="T8" i="1"/>
  <c r="AK8" i="1" s="1"/>
  <c r="S11" i="1"/>
  <c r="O13" i="1"/>
  <c r="T3" i="1"/>
  <c r="AK3" i="1" s="1"/>
  <c r="T7" i="1"/>
  <c r="P9" i="1"/>
  <c r="P13" i="1"/>
  <c r="S14" i="1"/>
  <c r="O15" i="1"/>
  <c r="T21" i="1"/>
  <c r="S2" i="1"/>
  <c r="AK2" i="1" s="1"/>
  <c r="O4" i="1"/>
  <c r="AI4" i="1" s="1"/>
  <c r="S6" i="1"/>
  <c r="AK6" i="1" s="1"/>
  <c r="U7" i="1"/>
  <c r="O8" i="1"/>
  <c r="AI8" i="1" s="1"/>
  <c r="S10" i="1"/>
  <c r="AK10" i="1" s="1"/>
  <c r="O12" i="1"/>
  <c r="AI12" i="1" s="1"/>
  <c r="T14" i="1"/>
  <c r="AK14" i="1" s="1"/>
  <c r="P15" i="1"/>
  <c r="T16" i="1"/>
  <c r="S18" i="1"/>
  <c r="AK18" i="1" s="1"/>
  <c r="O19" i="1"/>
  <c r="Y3" i="2"/>
  <c r="Z130" i="2"/>
  <c r="Z146" i="2"/>
  <c r="Z156" i="2"/>
  <c r="Z160" i="2"/>
  <c r="Z164" i="2"/>
  <c r="Z168" i="2"/>
  <c r="Z172" i="2"/>
  <c r="Z176" i="2"/>
  <c r="Z180" i="2"/>
  <c r="Z184" i="2"/>
  <c r="Z188" i="2"/>
  <c r="Z192" i="2"/>
  <c r="Z196" i="2"/>
  <c r="Z301" i="2"/>
  <c r="U16" i="1"/>
  <c r="P19" i="1"/>
  <c r="AI19" i="1" s="1"/>
  <c r="Z10" i="2"/>
  <c r="Y13" i="2"/>
  <c r="Z18" i="2"/>
  <c r="Y21" i="2"/>
  <c r="Z26" i="2"/>
  <c r="Y29" i="2"/>
  <c r="Z34" i="2"/>
  <c r="Y37" i="2"/>
  <c r="Z42" i="2"/>
  <c r="Y45" i="2"/>
  <c r="Z50" i="2"/>
  <c r="Y53" i="2"/>
  <c r="Z58" i="2"/>
  <c r="Y61" i="2"/>
  <c r="Z66" i="2"/>
  <c r="Y69" i="2"/>
  <c r="Z74" i="2"/>
  <c r="Y77" i="2"/>
  <c r="Z82" i="2"/>
  <c r="Y85" i="2"/>
  <c r="Z90" i="2"/>
  <c r="Y93" i="2"/>
  <c r="Z98" i="2"/>
  <c r="Y101" i="2"/>
  <c r="Z106" i="2"/>
  <c r="Y109" i="2"/>
  <c r="Z114" i="2"/>
  <c r="Y117" i="2"/>
  <c r="Z122" i="2"/>
  <c r="Y125" i="2"/>
  <c r="Z140" i="2"/>
  <c r="Z308" i="2"/>
  <c r="Y303" i="2"/>
  <c r="Z312" i="2"/>
  <c r="Y315" i="2"/>
  <c r="Z320" i="2"/>
  <c r="Y323" i="2"/>
  <c r="Z328" i="2"/>
  <c r="Y331" i="2"/>
  <c r="Z336" i="2"/>
  <c r="Z344" i="2"/>
  <c r="Z352" i="2"/>
  <c r="Z360" i="2"/>
  <c r="Z368" i="2"/>
  <c r="Z376" i="2"/>
  <c r="Z384" i="2"/>
  <c r="Y301" i="2"/>
  <c r="Y299" i="2"/>
  <c r="Y313" i="2"/>
  <c r="Z318" i="2"/>
  <c r="Y321" i="2"/>
  <c r="Z326" i="2"/>
  <c r="Y329" i="2"/>
  <c r="Z334" i="2"/>
  <c r="Y337" i="2"/>
  <c r="Z342" i="2"/>
  <c r="Y345" i="2"/>
  <c r="Z350" i="2"/>
  <c r="Y353" i="2"/>
  <c r="Z358" i="2"/>
  <c r="Y361" i="2"/>
  <c r="Z366" i="2"/>
  <c r="Y369" i="2"/>
  <c r="Z374" i="2"/>
  <c r="Y377" i="2"/>
  <c r="Z382" i="2"/>
  <c r="Y385" i="2"/>
  <c r="Z390" i="2"/>
  <c r="Y393" i="2"/>
  <c r="Z398" i="2"/>
  <c r="Y401" i="2"/>
  <c r="Z406" i="2"/>
  <c r="Y409" i="2"/>
  <c r="Z414" i="2"/>
  <c r="Y417" i="2"/>
  <c r="Y426" i="2"/>
  <c r="Y433" i="2"/>
  <c r="Y465" i="2"/>
  <c r="Y297" i="2"/>
  <c r="Y295" i="2"/>
  <c r="Y311" i="2"/>
  <c r="Z316" i="2"/>
  <c r="Y319" i="2"/>
  <c r="Z324" i="2"/>
  <c r="Y327" i="2"/>
  <c r="Z332" i="2"/>
  <c r="Y335" i="2"/>
  <c r="Z340" i="2"/>
  <c r="Y343" i="2"/>
  <c r="Z348" i="2"/>
  <c r="Y351" i="2"/>
  <c r="Z356" i="2"/>
  <c r="Y359" i="2"/>
  <c r="Z364" i="2"/>
  <c r="Y367" i="2"/>
  <c r="Z372" i="2"/>
  <c r="Y375" i="2"/>
  <c r="Z380" i="2"/>
  <c r="Y383" i="2"/>
  <c r="Z388" i="2"/>
  <c r="Y391" i="2"/>
  <c r="Z396" i="2"/>
  <c r="Y399" i="2"/>
  <c r="Z404" i="2"/>
  <c r="Y407" i="2"/>
  <c r="Z412" i="2"/>
  <c r="Y415" i="2"/>
  <c r="Z420" i="2"/>
  <c r="Y441" i="2"/>
  <c r="Y473" i="2"/>
  <c r="Y498" i="2"/>
  <c r="Y514" i="2"/>
  <c r="Y530" i="2"/>
  <c r="Y546" i="2"/>
  <c r="Y562" i="2"/>
  <c r="W7" i="6"/>
  <c r="Z424" i="2"/>
  <c r="Z432" i="2"/>
  <c r="Z440" i="2"/>
  <c r="Z448" i="2"/>
  <c r="Z456" i="2"/>
  <c r="Z464" i="2"/>
  <c r="Z472" i="2"/>
  <c r="Z480" i="2"/>
  <c r="Y512" i="2"/>
  <c r="Y528" i="2"/>
  <c r="Y544" i="2"/>
  <c r="Y560" i="2"/>
  <c r="Y564" i="2"/>
  <c r="Y565" i="2"/>
  <c r="Z427" i="2"/>
  <c r="Z435" i="2"/>
  <c r="Z443" i="2"/>
  <c r="Z451" i="2"/>
  <c r="Z459" i="2"/>
  <c r="Z467" i="2"/>
  <c r="Z475" i="2"/>
  <c r="Z483" i="2"/>
  <c r="Z491" i="2"/>
  <c r="Y506" i="2"/>
  <c r="Y522" i="2"/>
  <c r="Y538" i="2"/>
  <c r="Y554" i="2"/>
  <c r="X31" i="6"/>
  <c r="Z422" i="2"/>
  <c r="Z430" i="2"/>
  <c r="Z438" i="2"/>
  <c r="Z446" i="2"/>
  <c r="Z454" i="2"/>
  <c r="Z462" i="2"/>
  <c r="Z470" i="2"/>
  <c r="Z478" i="2"/>
  <c r="Z486" i="2"/>
  <c r="Y500" i="2"/>
  <c r="Y516" i="2"/>
  <c r="Y532" i="2"/>
  <c r="Y548" i="2"/>
  <c r="X19" i="6"/>
  <c r="Z425" i="2"/>
  <c r="Z433" i="2"/>
  <c r="Z441" i="2"/>
  <c r="Z449" i="2"/>
  <c r="Z457" i="2"/>
  <c r="Z465" i="2"/>
  <c r="Z473" i="2"/>
  <c r="Z481" i="2"/>
  <c r="Z489" i="2"/>
  <c r="Y510" i="2"/>
  <c r="Y568" i="2"/>
  <c r="W6" i="6"/>
  <c r="X23" i="6"/>
  <c r="W57" i="6"/>
  <c r="W61" i="6"/>
  <c r="W105" i="6"/>
  <c r="W23" i="6"/>
  <c r="X29" i="6"/>
  <c r="W31" i="6"/>
  <c r="X77" i="6"/>
  <c r="W33" i="6"/>
  <c r="W73" i="6"/>
  <c r="W89" i="6"/>
  <c r="W101" i="6"/>
  <c r="W125" i="6"/>
  <c r="W141" i="6"/>
  <c r="W157" i="6"/>
  <c r="W169" i="6"/>
  <c r="W181" i="6"/>
  <c r="W19" i="6"/>
  <c r="X33" i="6"/>
  <c r="W35" i="6"/>
  <c r="X44" i="6"/>
  <c r="W25" i="6"/>
  <c r="W37" i="6"/>
  <c r="X48" i="6"/>
  <c r="X52" i="6"/>
  <c r="X56" i="6"/>
  <c r="X60" i="6"/>
  <c r="W69" i="6"/>
  <c r="W85" i="6"/>
  <c r="W121" i="6"/>
  <c r="W137" i="6"/>
  <c r="W153" i="6"/>
  <c r="X189" i="6"/>
  <c r="X37" i="6"/>
  <c r="W215" i="6"/>
  <c r="W231" i="6"/>
  <c r="W191" i="6"/>
  <c r="W211" i="6"/>
  <c r="X191" i="6"/>
  <c r="W207" i="6"/>
  <c r="W218" i="6"/>
  <c r="W227" i="6"/>
  <c r="W234" i="6"/>
  <c r="W203" i="6"/>
  <c r="T17" i="7"/>
  <c r="T27" i="7"/>
  <c r="T35" i="7"/>
  <c r="U40" i="7"/>
  <c r="T44" i="7"/>
  <c r="U54" i="7"/>
  <c r="T28" i="7"/>
  <c r="T36" i="7"/>
  <c r="T46" i="7"/>
  <c r="T15" i="7"/>
  <c r="T21" i="7"/>
  <c r="U26" i="7"/>
  <c r="T29" i="7"/>
  <c r="U34" i="7"/>
  <c r="T37" i="7"/>
  <c r="U42" i="7"/>
  <c r="T48" i="7"/>
  <c r="U58" i="7"/>
  <c r="U20" i="7"/>
  <c r="T22" i="7"/>
  <c r="T30" i="7"/>
  <c r="T38" i="7"/>
  <c r="U44" i="7"/>
  <c r="T50" i="7"/>
  <c r="AI2" i="1" l="1"/>
  <c r="AK20" i="1"/>
  <c r="AK12" i="1"/>
  <c r="AI13" i="1"/>
  <c r="AI9" i="1"/>
  <c r="AI15" i="1"/>
  <c r="AI16" i="1"/>
  <c r="AI14" i="1"/>
  <c r="AK16" i="1"/>
  <c r="AK7" i="1"/>
</calcChain>
</file>

<file path=xl/sharedStrings.xml><?xml version="1.0" encoding="utf-8"?>
<sst xmlns="http://schemas.openxmlformats.org/spreadsheetml/2006/main" count="19232" uniqueCount="4497">
  <si>
    <t>Espoo 10</t>
  </si>
  <si>
    <t>C5 65</t>
  </si>
  <si>
    <t>240675*</t>
  </si>
  <si>
    <t>121285*</t>
  </si>
  <si>
    <t xml:space="preserve">Espoo 20 </t>
  </si>
  <si>
    <t>C5 60</t>
  </si>
  <si>
    <t>200477*</t>
  </si>
  <si>
    <t>100284*</t>
  </si>
  <si>
    <t>Espoo 60</t>
  </si>
  <si>
    <t>310583*</t>
  </si>
  <si>
    <t>Forssa</t>
  </si>
  <si>
    <t>S</t>
  </si>
  <si>
    <t>051163*</t>
  </si>
  <si>
    <t>270881*</t>
  </si>
  <si>
    <t>Haapajärvi</t>
  </si>
  <si>
    <t>V</t>
  </si>
  <si>
    <t>221171*</t>
  </si>
  <si>
    <t>Hamina</t>
  </si>
  <si>
    <t>O</t>
  </si>
  <si>
    <t>A5 85 P viivat 44mm</t>
  </si>
  <si>
    <t>060650*</t>
  </si>
  <si>
    <t>201252*</t>
  </si>
  <si>
    <t>33) Matkusta postiautoissa</t>
  </si>
  <si>
    <t>A5 85 P viivat 40mm</t>
  </si>
  <si>
    <t>200263*</t>
  </si>
  <si>
    <t>T</t>
  </si>
  <si>
    <t>250563*</t>
  </si>
  <si>
    <t>122) Kymenlaakson messut</t>
  </si>
  <si>
    <t>060869*</t>
  </si>
  <si>
    <t>100874*</t>
  </si>
  <si>
    <t>301182*</t>
  </si>
  <si>
    <t>Y</t>
  </si>
  <si>
    <t>140290*</t>
  </si>
  <si>
    <t>120491*</t>
  </si>
  <si>
    <t>Hangö</t>
  </si>
  <si>
    <t>111056*</t>
  </si>
  <si>
    <t>240775*</t>
  </si>
  <si>
    <t>Hanko</t>
  </si>
  <si>
    <t>200192*</t>
  </si>
  <si>
    <t>Harjavalta</t>
  </si>
  <si>
    <t>311072*</t>
  </si>
  <si>
    <t>071293*</t>
  </si>
  <si>
    <t>Heinola</t>
  </si>
  <si>
    <t>L</t>
  </si>
  <si>
    <t>161054 *</t>
  </si>
  <si>
    <t>080268*</t>
  </si>
  <si>
    <t>041268*</t>
  </si>
  <si>
    <t>Heinola 10</t>
  </si>
  <si>
    <t>090971*</t>
  </si>
  <si>
    <t>060591*</t>
  </si>
  <si>
    <t>300575</t>
  </si>
  <si>
    <t>100286</t>
  </si>
  <si>
    <t>210551</t>
  </si>
  <si>
    <t>010751</t>
  </si>
  <si>
    <t>080159</t>
  </si>
  <si>
    <t>181080</t>
  </si>
  <si>
    <t>050769</t>
  </si>
  <si>
    <t>170282</t>
  </si>
  <si>
    <t>030789</t>
  </si>
  <si>
    <t>190477</t>
  </si>
  <si>
    <t>091182</t>
  </si>
  <si>
    <t>030183</t>
  </si>
  <si>
    <t>290671</t>
  </si>
  <si>
    <t>65</t>
  </si>
  <si>
    <t>60</t>
  </si>
  <si>
    <t>Matkusta postiautoissa</t>
  </si>
  <si>
    <t>Kymenlaakson messut</t>
  </si>
  <si>
    <t>viivat 40mm</t>
  </si>
  <si>
    <t>P</t>
  </si>
  <si>
    <t>viivat 44mm</t>
  </si>
  <si>
    <t xml:space="preserve">C5 </t>
  </si>
  <si>
    <t xml:space="preserve">A5 </t>
  </si>
  <si>
    <t>Pituus</t>
  </si>
  <si>
    <t>Ketju</t>
  </si>
  <si>
    <t>Vaaka</t>
  </si>
  <si>
    <t>Mainos</t>
  </si>
  <si>
    <t>SF</t>
  </si>
  <si>
    <t>33</t>
  </si>
  <si>
    <t>122</t>
  </si>
  <si>
    <t>85</t>
  </si>
  <si>
    <t>Lisätieto</t>
  </si>
  <si>
    <t>B</t>
  </si>
  <si>
    <t>C5</t>
  </si>
  <si>
    <t>Merkitse jälleen</t>
  </si>
  <si>
    <t>Varat työn ja taistelun</t>
  </si>
  <si>
    <t>Varat isänmaan lainaan</t>
  </si>
  <si>
    <t>Romut kotirintaman</t>
  </si>
  <si>
    <t>Säästä</t>
  </si>
  <si>
    <t>Salakauppa</t>
  </si>
  <si>
    <t>Säästäen kaikki käytä</t>
  </si>
  <si>
    <t>TUL:n III liittojuhla</t>
  </si>
  <si>
    <t>Onnitelkaa sotainvaliidi</t>
  </si>
  <si>
    <t>Nyt vauhtia metsätöihin</t>
  </si>
  <si>
    <t>Suomen suurkisat</t>
  </si>
  <si>
    <t>Muistakaa olympiakeräystä</t>
  </si>
  <si>
    <t>A4</t>
  </si>
  <si>
    <t>29b</t>
  </si>
  <si>
    <t>Jouluposti kynttilä</t>
  </si>
  <si>
    <t>Postiautoliikenne 30 vuotta</t>
  </si>
  <si>
    <t>Metsät kuntoon polttopuu</t>
  </si>
  <si>
    <t>Osta oikein valitse viisaasti</t>
  </si>
  <si>
    <t>Hanki postin henkilöllisyys</t>
  </si>
  <si>
    <t>Talous tarkka vakaa markka</t>
  </si>
  <si>
    <t>Jouluposti kelkkailija</t>
  </si>
  <si>
    <t>Jouluposti poro</t>
  </si>
  <si>
    <t>Postilinja-autoliikenne 50v.</t>
  </si>
  <si>
    <t>Postipoika</t>
  </si>
  <si>
    <t>S1</t>
  </si>
  <si>
    <t>211276*</t>
  </si>
  <si>
    <t>Itsenäinen Suomi</t>
  </si>
  <si>
    <t>laj.keskus</t>
  </si>
  <si>
    <t>Kirjepostin uusjako</t>
  </si>
  <si>
    <t>C6</t>
  </si>
  <si>
    <t>Postimerkkeily on mukava</t>
  </si>
  <si>
    <t>Finlandia 88</t>
  </si>
  <si>
    <t>Posti Tele 350 vuotta</t>
  </si>
  <si>
    <t>080688*</t>
  </si>
  <si>
    <t>Jouluposti tähdet</t>
  </si>
  <si>
    <t>151299*</t>
  </si>
  <si>
    <t>Suomi 75</t>
  </si>
  <si>
    <t>231192*</t>
  </si>
  <si>
    <t>261192*</t>
  </si>
  <si>
    <t>Jouluposti kuusiaita</t>
  </si>
  <si>
    <t>091296*</t>
  </si>
  <si>
    <t>111296*</t>
  </si>
  <si>
    <t>151200*</t>
  </si>
  <si>
    <t>Toimipaikka</t>
  </si>
  <si>
    <t>Torvi</t>
  </si>
  <si>
    <t>Halkaisija</t>
  </si>
  <si>
    <t>080444</t>
  </si>
  <si>
    <t>050747</t>
  </si>
  <si>
    <t>011250</t>
  </si>
  <si>
    <t>070272</t>
  </si>
  <si>
    <t>010477</t>
  </si>
  <si>
    <t>060444</t>
  </si>
  <si>
    <t>030747</t>
  </si>
  <si>
    <t>Alku</t>
  </si>
  <si>
    <t>Loppu</t>
  </si>
  <si>
    <t/>
  </si>
  <si>
    <t>TH</t>
  </si>
  <si>
    <t>020180*</t>
  </si>
  <si>
    <t>080888*</t>
  </si>
  <si>
    <t>121164*</t>
  </si>
  <si>
    <t>Kalevan kisat</t>
  </si>
  <si>
    <t>110773*</t>
  </si>
  <si>
    <t>Hyvää Joulua (tähdet)</t>
  </si>
  <si>
    <t>121297*</t>
  </si>
  <si>
    <t>151297*</t>
  </si>
  <si>
    <t>P1</t>
  </si>
  <si>
    <t>131200*</t>
  </si>
  <si>
    <t>131202*</t>
  </si>
  <si>
    <t>C4</t>
  </si>
  <si>
    <t>05800 HVNK</t>
  </si>
  <si>
    <t>150190*</t>
  </si>
  <si>
    <t>HVNK 05800</t>
  </si>
  <si>
    <t>100895*</t>
  </si>
  <si>
    <t>081296*</t>
  </si>
  <si>
    <t>ST TG</t>
  </si>
  <si>
    <t>040841*</t>
  </si>
  <si>
    <t>IJ</t>
  </si>
  <si>
    <t>191247*</t>
  </si>
  <si>
    <t>300662*</t>
  </si>
  <si>
    <t>300962*</t>
  </si>
  <si>
    <t>070466*</t>
  </si>
  <si>
    <t>A5</t>
  </si>
  <si>
    <t>300866*</t>
  </si>
  <si>
    <t>090269*</t>
  </si>
  <si>
    <t>080469*</t>
  </si>
  <si>
    <t>180469*</t>
  </si>
  <si>
    <t>Nyt teollisuus hakeutuu</t>
  </si>
  <si>
    <t>101269*</t>
  </si>
  <si>
    <t>181269*</t>
  </si>
  <si>
    <t>kapea 0</t>
  </si>
  <si>
    <t>Häme -73</t>
  </si>
  <si>
    <t>leveä 0</t>
  </si>
  <si>
    <t>180974*</t>
  </si>
  <si>
    <t>Asuntomessut</t>
  </si>
  <si>
    <t>Poroajelu</t>
  </si>
  <si>
    <t>kapea A-1</t>
  </si>
  <si>
    <t>191278*</t>
  </si>
  <si>
    <t>leveä A-1</t>
  </si>
  <si>
    <t>230985*</t>
  </si>
  <si>
    <t>141086*</t>
  </si>
  <si>
    <t>161291*</t>
  </si>
  <si>
    <t>291289*</t>
  </si>
  <si>
    <t>200966*</t>
  </si>
  <si>
    <t>210990*</t>
  </si>
  <si>
    <t>34mm</t>
  </si>
  <si>
    <t>011085*</t>
  </si>
  <si>
    <t>30mm</t>
  </si>
  <si>
    <t>K</t>
  </si>
  <si>
    <t>A7</t>
  </si>
  <si>
    <t>201251*</t>
  </si>
  <si>
    <t>071059*</t>
  </si>
  <si>
    <t>120268*</t>
  </si>
  <si>
    <t>220171*</t>
  </si>
  <si>
    <t>142a</t>
  </si>
  <si>
    <t>Imatra-viikko 1972</t>
  </si>
  <si>
    <t>142b</t>
  </si>
  <si>
    <t>Imatra-viikko 1973</t>
  </si>
  <si>
    <t>160779*</t>
  </si>
  <si>
    <t>020591*</t>
  </si>
  <si>
    <t>190285*</t>
  </si>
  <si>
    <t>010252*</t>
  </si>
  <si>
    <t>250559*</t>
  </si>
  <si>
    <t>180759*</t>
  </si>
  <si>
    <t>141071*</t>
  </si>
  <si>
    <t>030485*</t>
  </si>
  <si>
    <t>310872*</t>
  </si>
  <si>
    <t>180886*</t>
  </si>
  <si>
    <t>G</t>
  </si>
  <si>
    <t>Nyt vauhtia metsäajoihin</t>
  </si>
  <si>
    <t>100347*</t>
  </si>
  <si>
    <t>030747*</t>
  </si>
  <si>
    <t>221253*</t>
  </si>
  <si>
    <t>LO</t>
  </si>
  <si>
    <t>J-U 17mm</t>
  </si>
  <si>
    <t>J-U 14,5mm</t>
  </si>
  <si>
    <t>051066*</t>
  </si>
  <si>
    <t>Poliisin päivä 1969</t>
  </si>
  <si>
    <t>J-U 14.5mm</t>
  </si>
  <si>
    <t>Joensuun laulujuhlat</t>
  </si>
  <si>
    <t>290587*</t>
  </si>
  <si>
    <t>181286*</t>
  </si>
  <si>
    <t>221278*</t>
  </si>
  <si>
    <t>221276*</t>
  </si>
  <si>
    <t>Pruasniekka</t>
  </si>
  <si>
    <t>270574*</t>
  </si>
  <si>
    <t>C7</t>
  </si>
  <si>
    <t>aallot 50mm</t>
  </si>
  <si>
    <t>081177*</t>
  </si>
  <si>
    <t>201293*</t>
  </si>
  <si>
    <t>171265*</t>
  </si>
  <si>
    <t>190691*</t>
  </si>
  <si>
    <t>190365*</t>
  </si>
  <si>
    <t>301288*</t>
  </si>
  <si>
    <t>241162*</t>
  </si>
  <si>
    <t>280868*</t>
  </si>
  <si>
    <t>230968*</t>
  </si>
  <si>
    <t>260471*</t>
  </si>
  <si>
    <t>Postiautoliikenne 50v</t>
  </si>
  <si>
    <t>240571*</t>
  </si>
  <si>
    <t>Postiautoliikenne 50v.</t>
  </si>
  <si>
    <t>311077*</t>
  </si>
  <si>
    <t>011177*</t>
  </si>
  <si>
    <t>280370*</t>
  </si>
  <si>
    <t>151291*</t>
  </si>
  <si>
    <t>171273*</t>
  </si>
  <si>
    <t>260969*</t>
  </si>
  <si>
    <t>211259*</t>
  </si>
  <si>
    <t>180177*</t>
  </si>
  <si>
    <t>kapeat nimet</t>
  </si>
  <si>
    <t>270192*</t>
  </si>
  <si>
    <t>100491*</t>
  </si>
  <si>
    <t>160491*</t>
  </si>
  <si>
    <t>051275*</t>
  </si>
  <si>
    <t>011272*</t>
  </si>
  <si>
    <t>151272*</t>
  </si>
  <si>
    <t>021188*</t>
  </si>
  <si>
    <t>F</t>
  </si>
  <si>
    <t>030454*</t>
  </si>
  <si>
    <t>Käytä lentopostia</t>
  </si>
  <si>
    <t>221269*</t>
  </si>
  <si>
    <t>230270*</t>
  </si>
  <si>
    <t>131272*</t>
  </si>
  <si>
    <t>151282*</t>
  </si>
  <si>
    <t>091177*</t>
  </si>
  <si>
    <t>231280*</t>
  </si>
  <si>
    <t>191171*</t>
  </si>
  <si>
    <t>120492*</t>
  </si>
  <si>
    <t>Kelonveistoviikko</t>
  </si>
  <si>
    <t>210789*</t>
  </si>
  <si>
    <t>Tulppiosafari</t>
  </si>
  <si>
    <t>220288*</t>
  </si>
  <si>
    <t>260290*</t>
  </si>
  <si>
    <t>KPK1</t>
  </si>
  <si>
    <t>B5</t>
  </si>
  <si>
    <t xml:space="preserve">KPK2 </t>
  </si>
  <si>
    <t>korkeus 15mm</t>
  </si>
  <si>
    <t>2 KPK</t>
  </si>
  <si>
    <t>KPK5</t>
  </si>
  <si>
    <t xml:space="preserve">korkeus 22mm </t>
  </si>
  <si>
    <t>241044*</t>
  </si>
  <si>
    <t>KPK7</t>
  </si>
  <si>
    <t>151044*</t>
  </si>
  <si>
    <t>310344*</t>
  </si>
  <si>
    <t>KPK10</t>
  </si>
  <si>
    <t>200770*</t>
  </si>
  <si>
    <t>211083*</t>
  </si>
  <si>
    <t>211167*</t>
  </si>
  <si>
    <t>230491*</t>
  </si>
  <si>
    <t>180646*</t>
  </si>
  <si>
    <t>Puulla parempiin päiviin</t>
  </si>
  <si>
    <t>201150*</t>
  </si>
  <si>
    <t>040258*</t>
  </si>
  <si>
    <t>29a</t>
  </si>
  <si>
    <t>Jouluposti pukki</t>
  </si>
  <si>
    <t>201256*</t>
  </si>
  <si>
    <t>121257*</t>
  </si>
  <si>
    <t>200558*</t>
  </si>
  <si>
    <t>071166*</t>
  </si>
  <si>
    <t>070367*</t>
  </si>
  <si>
    <t>041072*</t>
  </si>
  <si>
    <t>gamlakarleby</t>
  </si>
  <si>
    <t>211172*</t>
  </si>
  <si>
    <t>167a</t>
  </si>
  <si>
    <t>Kaarlela 600 (ei viivoja)</t>
  </si>
  <si>
    <t>167b</t>
  </si>
  <si>
    <t>Kaarlela 600 (viivoilla)</t>
  </si>
  <si>
    <t>280575*</t>
  </si>
  <si>
    <t>karleby</t>
  </si>
  <si>
    <t>171285*</t>
  </si>
  <si>
    <t>161286*</t>
  </si>
  <si>
    <t>Jouluposti kuuset</t>
  </si>
  <si>
    <t>141296*</t>
  </si>
  <si>
    <t>161296*</t>
  </si>
  <si>
    <t>Silta</t>
  </si>
  <si>
    <t>280728*</t>
  </si>
  <si>
    <t>071147*</t>
  </si>
  <si>
    <t>240551*</t>
  </si>
  <si>
    <t>Jätepaperista uutta</t>
  </si>
  <si>
    <t>060652*</t>
  </si>
  <si>
    <t>250652*</t>
  </si>
  <si>
    <t>080453*</t>
  </si>
  <si>
    <t>150459*</t>
  </si>
  <si>
    <t>Keksi sinäkin Ipnos keksit</t>
  </si>
  <si>
    <t>120260*</t>
  </si>
  <si>
    <t>071260*</t>
  </si>
  <si>
    <t>271271*</t>
  </si>
  <si>
    <t>Poliisin päivä 1968</t>
  </si>
  <si>
    <t>100172*</t>
  </si>
  <si>
    <t>301172*</t>
  </si>
  <si>
    <t>kotka 100, o pois</t>
  </si>
  <si>
    <t>241077*</t>
  </si>
  <si>
    <t>221281*</t>
  </si>
  <si>
    <t>080282*</t>
  </si>
  <si>
    <t>161293*</t>
  </si>
  <si>
    <t>161288*</t>
  </si>
  <si>
    <t xml:space="preserve">15mm </t>
  </si>
  <si>
    <t>241045*</t>
  </si>
  <si>
    <t>311246*</t>
  </si>
  <si>
    <t>171255*</t>
  </si>
  <si>
    <t>040956*</t>
  </si>
  <si>
    <t>100761*</t>
  </si>
  <si>
    <t>160362*</t>
  </si>
  <si>
    <t>A korjattu</t>
  </si>
  <si>
    <t>310192*</t>
  </si>
  <si>
    <t>Kouvola 71 kauppaoppil.</t>
  </si>
  <si>
    <t>050194*</t>
  </si>
  <si>
    <t>101203*</t>
  </si>
  <si>
    <t>230277*</t>
  </si>
  <si>
    <t>K-0 18mm</t>
  </si>
  <si>
    <t>K-0 20mm</t>
  </si>
  <si>
    <t>011080*</t>
  </si>
  <si>
    <t>111298*</t>
  </si>
  <si>
    <t>270388*</t>
  </si>
  <si>
    <t>150688*</t>
  </si>
  <si>
    <t>241088*</t>
  </si>
  <si>
    <t>071093*</t>
  </si>
  <si>
    <t>171276*</t>
  </si>
  <si>
    <t>121291*</t>
  </si>
  <si>
    <t>190628*</t>
  </si>
  <si>
    <t>180946*</t>
  </si>
  <si>
    <t>170343*</t>
  </si>
  <si>
    <t>060444*</t>
  </si>
  <si>
    <t>140547*</t>
  </si>
  <si>
    <t>A6</t>
  </si>
  <si>
    <t>011147*</t>
  </si>
  <si>
    <t>151247*</t>
  </si>
  <si>
    <t>200351*</t>
  </si>
  <si>
    <t>Älkää polttako jätepaperia</t>
  </si>
  <si>
    <t>Ystävällisyys tekee</t>
  </si>
  <si>
    <t xml:space="preserve">L </t>
  </si>
  <si>
    <t>020551*</t>
  </si>
  <si>
    <t>281251*</t>
  </si>
  <si>
    <t>N</t>
  </si>
  <si>
    <t>170653*</t>
  </si>
  <si>
    <t>240356*</t>
  </si>
  <si>
    <t>191255*</t>
  </si>
  <si>
    <t>181157*</t>
  </si>
  <si>
    <t>251165*</t>
  </si>
  <si>
    <t>66a</t>
  </si>
  <si>
    <t>Kirje kaunis (kallellaan)</t>
  </si>
  <si>
    <t>070158*</t>
  </si>
  <si>
    <t>140563*</t>
  </si>
  <si>
    <t>Optimal tehokas särkylääke</t>
  </si>
  <si>
    <t>160260*</t>
  </si>
  <si>
    <t>270173*</t>
  </si>
  <si>
    <t>221264*</t>
  </si>
  <si>
    <t>280671*</t>
  </si>
  <si>
    <t>150368*</t>
  </si>
  <si>
    <t>070769*</t>
  </si>
  <si>
    <t>Kuopion taideviikko</t>
  </si>
  <si>
    <t>021268*</t>
  </si>
  <si>
    <t>110969*</t>
  </si>
  <si>
    <t>281169*</t>
  </si>
  <si>
    <t>021171*</t>
  </si>
  <si>
    <t>200695*</t>
  </si>
  <si>
    <t>200199*</t>
  </si>
  <si>
    <t>131296*</t>
  </si>
  <si>
    <t>171296*</t>
  </si>
  <si>
    <t>Pienikin kirje on iso ilo</t>
  </si>
  <si>
    <t>011073*</t>
  </si>
  <si>
    <t>301073*</t>
  </si>
  <si>
    <t>261173*</t>
  </si>
  <si>
    <t>030474*</t>
  </si>
  <si>
    <t>156a</t>
  </si>
  <si>
    <t>Pielavesi 5.-7-7</t>
  </si>
  <si>
    <t>SAVO 74</t>
  </si>
  <si>
    <t>Maailman postiliitto</t>
  </si>
  <si>
    <t>081074*</t>
  </si>
  <si>
    <t>SAVO 77</t>
  </si>
  <si>
    <t>310777*</t>
  </si>
  <si>
    <t xml:space="preserve">Itsenäinen Suomi </t>
  </si>
  <si>
    <t>010377*</t>
  </si>
  <si>
    <t>150180*</t>
  </si>
  <si>
    <t>75v, kuopiolaista teatteria</t>
  </si>
  <si>
    <t>23 – 25  variantti</t>
  </si>
  <si>
    <t>170180*</t>
  </si>
  <si>
    <t>kapea K - o</t>
  </si>
  <si>
    <t>070882*</t>
  </si>
  <si>
    <t>160982*</t>
  </si>
  <si>
    <t>280192*</t>
  </si>
  <si>
    <t>170882*</t>
  </si>
  <si>
    <t>041085*</t>
  </si>
  <si>
    <t>jouluposti poro</t>
  </si>
  <si>
    <t>24-25 var.</t>
  </si>
  <si>
    <t>150887*</t>
  </si>
  <si>
    <t>Savon messut</t>
  </si>
  <si>
    <t>131180*</t>
  </si>
  <si>
    <t>160693*</t>
  </si>
  <si>
    <t>120588*</t>
  </si>
  <si>
    <t>130688*</t>
  </si>
  <si>
    <t>030888*</t>
  </si>
  <si>
    <t>031292*</t>
  </si>
  <si>
    <t>120170*</t>
  </si>
  <si>
    <t>151289*</t>
  </si>
  <si>
    <t>110195*</t>
  </si>
  <si>
    <t>120364*</t>
  </si>
  <si>
    <t>311279*</t>
  </si>
  <si>
    <t>090228</t>
  </si>
  <si>
    <t>010342</t>
  </si>
  <si>
    <t>011146</t>
  </si>
  <si>
    <t>060892</t>
  </si>
  <si>
    <t>030190</t>
  </si>
  <si>
    <t>081267</t>
  </si>
  <si>
    <t>030772</t>
  </si>
  <si>
    <t>081272</t>
  </si>
  <si>
    <t>050476</t>
  </si>
  <si>
    <t>090787</t>
  </si>
  <si>
    <t>021271</t>
  </si>
  <si>
    <t>23</t>
  </si>
  <si>
    <t>020747</t>
  </si>
  <si>
    <t>080655</t>
  </si>
  <si>
    <t>050544</t>
  </si>
  <si>
    <t>030143</t>
  </si>
  <si>
    <t>090874</t>
  </si>
  <si>
    <t>050147</t>
  </si>
  <si>
    <t>060547</t>
  </si>
  <si>
    <t>060182</t>
  </si>
  <si>
    <t>031077</t>
  </si>
  <si>
    <t>040143</t>
  </si>
  <si>
    <t>020746</t>
  </si>
  <si>
    <t>080747</t>
  </si>
  <si>
    <t>010650</t>
  </si>
  <si>
    <t>011056</t>
  </si>
  <si>
    <t>LàU</t>
  </si>
  <si>
    <t>LàK</t>
  </si>
  <si>
    <t>091184</t>
  </si>
  <si>
    <t xml:space="preserve">Pielavesi (ei pvm) </t>
  </si>
  <si>
    <t>Kohtaamispaikaksi E-K</t>
  </si>
  <si>
    <t>HUITTINEN</t>
  </si>
  <si>
    <t>HYVINKÄÄ</t>
  </si>
  <si>
    <t>HÄMEENLINNA</t>
  </si>
  <si>
    <t>HÄMEENLINNA 10</t>
  </si>
  <si>
    <t>LAJ.KESKUS</t>
  </si>
  <si>
    <t xml:space="preserve">IISALMI </t>
  </si>
  <si>
    <t>IKAALINEN</t>
  </si>
  <si>
    <t>IMATRA</t>
  </si>
  <si>
    <t>IMATRA 10</t>
  </si>
  <si>
    <t>IMATRA 80</t>
  </si>
  <si>
    <t>IMATRANKOSKI</t>
  </si>
  <si>
    <t>INKEROINEN</t>
  </si>
  <si>
    <t>IVALO</t>
  </si>
  <si>
    <t>JOENSUU</t>
  </si>
  <si>
    <t>JOENSUU 10</t>
  </si>
  <si>
    <t>JOUTSENO</t>
  </si>
  <si>
    <t>JÄMSÄ</t>
  </si>
  <si>
    <t>JÄRVENPÄÄ</t>
  </si>
  <si>
    <t>KAJAANI</t>
  </si>
  <si>
    <t>KAJAANI 10</t>
  </si>
  <si>
    <t>KALEVA</t>
  </si>
  <si>
    <t>KANGASALA</t>
  </si>
  <si>
    <t>KANKAANPÄÄ</t>
  </si>
  <si>
    <t>KARHULA</t>
  </si>
  <si>
    <t>KARIGASNIEMI</t>
  </si>
  <si>
    <t>KARIS</t>
  </si>
  <si>
    <t>KARKKILA</t>
  </si>
  <si>
    <t>KASKINEN</t>
  </si>
  <si>
    <t>GRANKULLA</t>
  </si>
  <si>
    <t>KAUNIAINEN</t>
  </si>
  <si>
    <t>KEMI</t>
  </si>
  <si>
    <t>KEMI 10</t>
  </si>
  <si>
    <t xml:space="preserve">KEMIJÄRVI  </t>
  </si>
  <si>
    <t>KERAVA</t>
  </si>
  <si>
    <t>KEURUU</t>
  </si>
  <si>
    <t>KITEE</t>
  </si>
  <si>
    <t>KIURUVESI</t>
  </si>
  <si>
    <t>KOKEMÄKI</t>
  </si>
  <si>
    <t>KOKKOLA</t>
  </si>
  <si>
    <t>KOKKOLA 10</t>
  </si>
  <si>
    <t>KOTKA</t>
  </si>
  <si>
    <t>KOTKA 10</t>
  </si>
  <si>
    <t>KOTKA 100</t>
  </si>
  <si>
    <t>KOUVOLA</t>
  </si>
  <si>
    <t>KOUVOLA 10</t>
  </si>
  <si>
    <t>POSTIKESKUS</t>
  </si>
  <si>
    <t>KRISTINESTAD</t>
  </si>
  <si>
    <t>KUHMO</t>
  </si>
  <si>
    <t>KUOPIO</t>
  </si>
  <si>
    <t>KUOPIO 10</t>
  </si>
  <si>
    <t>KUUSAMO</t>
  </si>
  <si>
    <t>KUUSANKOSKI</t>
  </si>
  <si>
    <t>KARJAA</t>
  </si>
  <si>
    <t>091255</t>
  </si>
  <si>
    <t>010742</t>
  </si>
  <si>
    <t>080687</t>
  </si>
  <si>
    <t>021287</t>
  </si>
  <si>
    <t>081177</t>
  </si>
  <si>
    <t>020845</t>
  </si>
  <si>
    <t>071257</t>
  </si>
  <si>
    <t>051069</t>
  </si>
  <si>
    <t>020577</t>
  </si>
  <si>
    <t>010781</t>
  </si>
  <si>
    <t>050687</t>
  </si>
  <si>
    <t>020477</t>
  </si>
  <si>
    <t>070671</t>
  </si>
  <si>
    <t>010759</t>
  </si>
  <si>
    <t>020173</t>
  </si>
  <si>
    <t>061078</t>
  </si>
  <si>
    <t>050547</t>
  </si>
  <si>
    <t>031151</t>
  </si>
  <si>
    <t>050290</t>
  </si>
  <si>
    <t>090473</t>
  </si>
  <si>
    <t>050171</t>
  </si>
  <si>
    <t>050586</t>
  </si>
  <si>
    <t>040354</t>
  </si>
  <si>
    <t>091171</t>
  </si>
  <si>
    <t>070388</t>
  </si>
  <si>
    <t>060790</t>
  </si>
  <si>
    <t>091152</t>
  </si>
  <si>
    <t>070972</t>
  </si>
  <si>
    <t>090544</t>
  </si>
  <si>
    <t>020844</t>
  </si>
  <si>
    <t>091044</t>
  </si>
  <si>
    <t>081144</t>
  </si>
  <si>
    <t>080788</t>
  </si>
  <si>
    <t>020947</t>
  </si>
  <si>
    <t>011166</t>
  </si>
  <si>
    <t>050971</t>
  </si>
  <si>
    <t>051093</t>
  </si>
  <si>
    <t>020841</t>
  </si>
  <si>
    <t>041044</t>
  </si>
  <si>
    <t>040347</t>
  </si>
  <si>
    <t>061049</t>
  </si>
  <si>
    <t>040948</t>
  </si>
  <si>
    <t>050951</t>
  </si>
  <si>
    <t>030957</t>
  </si>
  <si>
    <t>030952</t>
  </si>
  <si>
    <t>051156</t>
  </si>
  <si>
    <t>011175</t>
  </si>
  <si>
    <t>090578</t>
  </si>
  <si>
    <t>021187</t>
  </si>
  <si>
    <t>010187</t>
  </si>
  <si>
    <t>090294</t>
  </si>
  <si>
    <t>060140</t>
  </si>
  <si>
    <t>020741</t>
  </si>
  <si>
    <t>061041</t>
  </si>
  <si>
    <t>040466</t>
  </si>
  <si>
    <t>071253</t>
  </si>
  <si>
    <t>030343</t>
  </si>
  <si>
    <t>010544</t>
  </si>
  <si>
    <t>050143</t>
  </si>
  <si>
    <t>070465</t>
  </si>
  <si>
    <t>011253</t>
  </si>
  <si>
    <t>091258</t>
  </si>
  <si>
    <t>011266</t>
  </si>
  <si>
    <t>010467</t>
  </si>
  <si>
    <t>021267</t>
  </si>
  <si>
    <t>010675</t>
  </si>
  <si>
    <t>011271</t>
  </si>
  <si>
    <t>090577</t>
  </si>
  <si>
    <t>081151</t>
  </si>
  <si>
    <t>011251</t>
  </si>
  <si>
    <t>010956</t>
  </si>
  <si>
    <t>071256</t>
  </si>
  <si>
    <t>071259</t>
  </si>
  <si>
    <t>090272</t>
  </si>
  <si>
    <t>090477</t>
  </si>
  <si>
    <t>021182</t>
  </si>
  <si>
    <t>030286</t>
  </si>
  <si>
    <t>010174</t>
  </si>
  <si>
    <t>071261</t>
  </si>
  <si>
    <t>070762</t>
  </si>
  <si>
    <t>051077</t>
  </si>
  <si>
    <t>010178</t>
  </si>
  <si>
    <t>070188</t>
  </si>
  <si>
    <t>050488</t>
  </si>
  <si>
    <t>081289</t>
  </si>
  <si>
    <t>090942</t>
  </si>
  <si>
    <t>070347</t>
  </si>
  <si>
    <t>011249</t>
  </si>
  <si>
    <t>040450</t>
  </si>
  <si>
    <t>051250</t>
  </si>
  <si>
    <t>070652</t>
  </si>
  <si>
    <t>050756</t>
  </si>
  <si>
    <t>041262</t>
  </si>
  <si>
    <t>051260</t>
  </si>
  <si>
    <t>011265</t>
  </si>
  <si>
    <t>041068</t>
  </si>
  <si>
    <t>050771</t>
  </si>
  <si>
    <t>070373</t>
  </si>
  <si>
    <t>010674</t>
  </si>
  <si>
    <t>061075</t>
  </si>
  <si>
    <t>010777</t>
  </si>
  <si>
    <t>020178</t>
  </si>
  <si>
    <t>011177</t>
  </si>
  <si>
    <t>091178</t>
  </si>
  <si>
    <t>030681</t>
  </si>
  <si>
    <t>030584</t>
  </si>
  <si>
    <t>020488</t>
  </si>
  <si>
    <t>050671</t>
  </si>
  <si>
    <t>02.01.1980</t>
  </si>
  <si>
    <t>22.01.1988</t>
  </si>
  <si>
    <t>08.08.1988</t>
  </si>
  <si>
    <t>05.02.1990</t>
  </si>
  <si>
    <t>09.12.1955</t>
  </si>
  <si>
    <t>21.03.1964</t>
  </si>
  <si>
    <t>12.11.1964</t>
  </si>
  <si>
    <t>09.04.1973</t>
  </si>
  <si>
    <t>11.07.1973</t>
  </si>
  <si>
    <t>10.08.1973</t>
  </si>
  <si>
    <t>14.11.1973</t>
  </si>
  <si>
    <t>15.12.1999</t>
  </si>
  <si>
    <t>12.12.1997</t>
  </si>
  <si>
    <t>15.12.1997</t>
  </si>
  <si>
    <t>13.12.1900</t>
  </si>
  <si>
    <t>13.12.1902</t>
  </si>
  <si>
    <t>15.01.1990</t>
  </si>
  <si>
    <t>28.12.1992</t>
  </si>
  <si>
    <t>10.08.1995</t>
  </si>
  <si>
    <t>08.12.1996</t>
  </si>
  <si>
    <t>09.02.1928</t>
  </si>
  <si>
    <t>17.11.1947</t>
  </si>
  <si>
    <t>28.05.1941</t>
  </si>
  <si>
    <t>04.08.1941</t>
  </si>
  <si>
    <t>17.09.1941</t>
  </si>
  <si>
    <t>31.01.1942</t>
  </si>
  <si>
    <t>01.03.1942</t>
  </si>
  <si>
    <t>01.07.1942</t>
  </si>
  <si>
    <t>26.03.1943</t>
  </si>
  <si>
    <t>01.11.1946</t>
  </si>
  <si>
    <t>22.11.1946</t>
  </si>
  <si>
    <t>30.09.1947</t>
  </si>
  <si>
    <t>19.12.1947</t>
  </si>
  <si>
    <t>30.06.1962</t>
  </si>
  <si>
    <t>30.09.1962</t>
  </si>
  <si>
    <t>07.04.1966</t>
  </si>
  <si>
    <t>30.08.1966</t>
  </si>
  <si>
    <t>09.02.1969</t>
  </si>
  <si>
    <t>08.04.1969</t>
  </si>
  <si>
    <t>30.03.1972</t>
  </si>
  <si>
    <t>10.12.1969</t>
  </si>
  <si>
    <t>11.12.1969</t>
  </si>
  <si>
    <t>18.04.1969</t>
  </si>
  <si>
    <t>26.09.1972</t>
  </si>
  <si>
    <t>18.12.1969</t>
  </si>
  <si>
    <t>05.01.1971</t>
  </si>
  <si>
    <t>16.11.1972</t>
  </si>
  <si>
    <t>10.07.1974</t>
  </si>
  <si>
    <t>15.05.1973</t>
  </si>
  <si>
    <t>18.06.1973</t>
  </si>
  <si>
    <t>18.09.1974</t>
  </si>
  <si>
    <t>28.08.1985</t>
  </si>
  <si>
    <t>15.05.1975</t>
  </si>
  <si>
    <t>15.07.1975</t>
  </si>
  <si>
    <t>26.10.1981</t>
  </si>
  <si>
    <t>28.12.1984</t>
  </si>
  <si>
    <t>19.12.1978</t>
  </si>
  <si>
    <t>28.01.1980</t>
  </si>
  <si>
    <t>11.02.1980</t>
  </si>
  <si>
    <t>28.09.1981</t>
  </si>
  <si>
    <t>17.10.1980</t>
  </si>
  <si>
    <t>23.12.1980</t>
  </si>
  <si>
    <t>23.09.1985</t>
  </si>
  <si>
    <t>14.10.1986</t>
  </si>
  <si>
    <t>20.11.1985</t>
  </si>
  <si>
    <t>16.12.1985</t>
  </si>
  <si>
    <t>08.06.1987</t>
  </si>
  <si>
    <t>28.12.1987</t>
  </si>
  <si>
    <t>02.12.1987</t>
  </si>
  <si>
    <t>21.12.1987</t>
  </si>
  <si>
    <t>15.04.1988</t>
  </si>
  <si>
    <t>16.12.1991</t>
  </si>
  <si>
    <t>29.12.1989</t>
  </si>
  <si>
    <t>26.11.1992</t>
  </si>
  <si>
    <t>20.09.1966</t>
  </si>
  <si>
    <t>21.09.1990</t>
  </si>
  <si>
    <t>22.11.1990</t>
  </si>
  <si>
    <t>15.07.1991</t>
  </si>
  <si>
    <t>01.10.1985</t>
  </si>
  <si>
    <t>13.02.1990</t>
  </si>
  <si>
    <t>12.03.1990</t>
  </si>
  <si>
    <t>06.08.1992</t>
  </si>
  <si>
    <t>16.03.1934</t>
  </si>
  <si>
    <t>20.12.1951</t>
  </si>
  <si>
    <t>07.10.1959</t>
  </si>
  <si>
    <t>10.02.1968</t>
  </si>
  <si>
    <t>12.02.1968</t>
  </si>
  <si>
    <t>22.01.1971</t>
  </si>
  <si>
    <t>18.02.1971</t>
  </si>
  <si>
    <t>19.04.1990</t>
  </si>
  <si>
    <t>24.05.1972</t>
  </si>
  <si>
    <t>27.07.1972</t>
  </si>
  <si>
    <t>28.05.1973</t>
  </si>
  <si>
    <t>26.07.1973</t>
  </si>
  <si>
    <t>08.11.1977</t>
  </si>
  <si>
    <t>23.12.1979</t>
  </si>
  <si>
    <t>16.07.1979</t>
  </si>
  <si>
    <t>05.05.1986</t>
  </si>
  <si>
    <t>03.01.1990</t>
  </si>
  <si>
    <t>02.05.1991</t>
  </si>
  <si>
    <t>25.02.1971</t>
  </si>
  <si>
    <t>19.02.1985</t>
  </si>
  <si>
    <t>23.03.1987</t>
  </si>
  <si>
    <t>12.04.1991</t>
  </si>
  <si>
    <t>01.02.1952</t>
  </si>
  <si>
    <t>25.05.1959</t>
  </si>
  <si>
    <t>18.07.1959</t>
  </si>
  <si>
    <t>21.09.1959</t>
  </si>
  <si>
    <t>14.10.1971</t>
  </si>
  <si>
    <t>03.04.1985</t>
  </si>
  <si>
    <t>31.08.1972</t>
  </si>
  <si>
    <t>18.08.1986</t>
  </si>
  <si>
    <t>24.02.1987</t>
  </si>
  <si>
    <t>28.02.1990</t>
  </si>
  <si>
    <t>02.08.1945</t>
  </si>
  <si>
    <t>04.03.1954</t>
  </si>
  <si>
    <t>30.11.1946</t>
  </si>
  <si>
    <t>31.12.1946</t>
  </si>
  <si>
    <t>10.03.1947</t>
  </si>
  <si>
    <t>12.05.1947</t>
  </si>
  <si>
    <t>18.05.1947</t>
  </si>
  <si>
    <t>03.07.1947</t>
  </si>
  <si>
    <t>01.12.1950</t>
  </si>
  <si>
    <t>22.12.1953</t>
  </si>
  <si>
    <t>30.09.1955</t>
  </si>
  <si>
    <t>..19</t>
  </si>
  <si>
    <t>14.04.1954</t>
  </si>
  <si>
    <t>15.03.1966</t>
  </si>
  <si>
    <t>21.12.1954</t>
  </si>
  <si>
    <t>22.12.1956</t>
  </si>
  <si>
    <t>07.12.1957</t>
  </si>
  <si>
    <t>20.12.1958</t>
  </si>
  <si>
    <t>17.12.1959</t>
  </si>
  <si>
    <t>18.12.1965</t>
  </si>
  <si>
    <t>28.02.1963</t>
  </si>
  <si>
    <t>20.12.1963</t>
  </si>
  <si>
    <t>04.04.1966</t>
  </si>
  <si>
    <t>22.11.1969</t>
  </si>
  <si>
    <t>05.10.1966</t>
  </si>
  <si>
    <t>09.11.1971</t>
  </si>
  <si>
    <t>08.12.1967</t>
  </si>
  <si>
    <t>14.12.1971</t>
  </si>
  <si>
    <t>05.10.1969</t>
  </si>
  <si>
    <t>19.10.1969</t>
  </si>
  <si>
    <t>07.02.1972</t>
  </si>
  <si>
    <t>03.07.1972</t>
  </si>
  <si>
    <t>26.07.1984</t>
  </si>
  <si>
    <t>14.05.1987</t>
  </si>
  <si>
    <t>22.05.1984</t>
  </si>
  <si>
    <t>29.05.1987</t>
  </si>
  <si>
    <t>09.11.1984</t>
  </si>
  <si>
    <t>18.12.1986</t>
  </si>
  <si>
    <t>25.07.1972</t>
  </si>
  <si>
    <t>22.12.1978</t>
  </si>
  <si>
    <t>10.07.1972</t>
  </si>
  <si>
    <t>30.12.1974</t>
  </si>
  <si>
    <t>08.12.1972</t>
  </si>
  <si>
    <t>22.12.1976</t>
  </si>
  <si>
    <t>27.05.1974</t>
  </si>
  <si>
    <t>14.06.1976</t>
  </si>
  <si>
    <t>05.04.1976</t>
  </si>
  <si>
    <t>12.05.1977</t>
  </si>
  <si>
    <t>22.02.1985</t>
  </si>
  <si>
    <t>27.12.1977</t>
  </si>
  <si>
    <t>11.04.1984</t>
  </si>
  <si>
    <t>02.05.1977</t>
  </si>
  <si>
    <t>29.11.1977</t>
  </si>
  <si>
    <t>01.04.1977</t>
  </si>
  <si>
    <t>30.04.1984</t>
  </si>
  <si>
    <t>20.12.1993</t>
  </si>
  <si>
    <t>01.07.1981</t>
  </si>
  <si>
    <t>30.06.1983</t>
  </si>
  <si>
    <t>05.06.1987</t>
  </si>
  <si>
    <t>23.06.1987</t>
  </si>
  <si>
    <t>09.07.1987</t>
  </si>
  <si>
    <t>15.12.1998</t>
  </si>
  <si>
    <t>29.05.1981</t>
  </si>
  <si>
    <t>07.03.1988</t>
  </si>
  <si>
    <t>17.12.1965</t>
  </si>
  <si>
    <t>19.06.1991</t>
  </si>
  <si>
    <t>19.03.1965</t>
  </si>
  <si>
    <t>30.12.1988</t>
  </si>
  <si>
    <t>27.10.1953</t>
  </si>
  <si>
    <t>24.11.1962</t>
  </si>
  <si>
    <t>10.04.1963</t>
  </si>
  <si>
    <t>28.08.1968</t>
  </si>
  <si>
    <t>27.11.1967</t>
  </si>
  <si>
    <t>12.12.1967</t>
  </si>
  <si>
    <t>23.09.1968</t>
  </si>
  <si>
    <t>26.04.1971</t>
  </si>
  <si>
    <t>30.11.1968</t>
  </si>
  <si>
    <t>20.12.1970</t>
  </si>
  <si>
    <t>24.05.1971</t>
  </si>
  <si>
    <t>12.06.1971</t>
  </si>
  <si>
    <t>21.12.1971</t>
  </si>
  <si>
    <t>27.04.1983</t>
  </si>
  <si>
    <t>15.07.1971</t>
  </si>
  <si>
    <t>26.11.1971</t>
  </si>
  <si>
    <t>02.12.1971</t>
  </si>
  <si>
    <t>02.04.1977</t>
  </si>
  <si>
    <t>31.10.1977</t>
  </si>
  <si>
    <t>01.11.1977</t>
  </si>
  <si>
    <t>30.12.1977</t>
  </si>
  <si>
    <t>24.10.1961</t>
  </si>
  <si>
    <t>21.12.1965</t>
  </si>
  <si>
    <t>07.06.1971</t>
  </si>
  <si>
    <t>06.07.1990</t>
  </si>
  <si>
    <t>28.03.1970</t>
  </si>
  <si>
    <t>15.12.1991</t>
  </si>
  <si>
    <t>01.07.1959</t>
  </si>
  <si>
    <t>17.12.1973</t>
  </si>
  <si>
    <t>26.09.1969</t>
  </si>
  <si>
    <t>13.07.1977</t>
  </si>
  <si>
    <t>21.12.1959</t>
  </si>
  <si>
    <t>18.01.1977</t>
  </si>
  <si>
    <t>18.08.1977</t>
  </si>
  <si>
    <t>27.01.1992</t>
  </si>
  <si>
    <t>10.04.1991</t>
  </si>
  <si>
    <t>13.03.1973</t>
  </si>
  <si>
    <t>16.04.1991</t>
  </si>
  <si>
    <t>05.12.1975</t>
  </si>
  <si>
    <t>17.10.1978</t>
  </si>
  <si>
    <t>01.12.1972</t>
  </si>
  <si>
    <t>15.12.1972</t>
  </si>
  <si>
    <t>02.01.1973</t>
  </si>
  <si>
    <t>21.04.1978</t>
  </si>
  <si>
    <t>06.10.1978</t>
  </si>
  <si>
    <t>02.11.1988</t>
  </si>
  <si>
    <t>05.05.1947</t>
  </si>
  <si>
    <t>03.04.1954</t>
  </si>
  <si>
    <t>24.05.1947</t>
  </si>
  <si>
    <t>02.07.1947</t>
  </si>
  <si>
    <t>18.05.1948</t>
  </si>
  <si>
    <t>22.07.1948</t>
  </si>
  <si>
    <t>03.11.1951</t>
  </si>
  <si>
    <t>29.06.1952</t>
  </si>
  <si>
    <t>17.12.1951</t>
  </si>
  <si>
    <t>09.11.1952</t>
  </si>
  <si>
    <t>08.06.1955</t>
  </si>
  <si>
    <t>22.12.1969</t>
  </si>
  <si>
    <t>07.12.1953</t>
  </si>
  <si>
    <t>20.12.1956</t>
  </si>
  <si>
    <t>17.12.1957</t>
  </si>
  <si>
    <t>22.12.1958</t>
  </si>
  <si>
    <t>23.02.1970</t>
  </si>
  <si>
    <t>07.09.1972</t>
  </si>
  <si>
    <t>13.12.1972</t>
  </si>
  <si>
    <t>15.12.1982</t>
  </si>
  <si>
    <t>09.11.1977</t>
  </si>
  <si>
    <t>19.11.1971</t>
  </si>
  <si>
    <t>31.12.1986</t>
  </si>
  <si>
    <t>20.02.1987</t>
  </si>
  <si>
    <t>12.04.1992</t>
  </si>
  <si>
    <t>21.07.1989</t>
  </si>
  <si>
    <t>22.02.1988</t>
  </si>
  <si>
    <t>26.02.1990</t>
  </si>
  <si>
    <t>06.01.1940</t>
  </si>
  <si>
    <t>14.07.1940</t>
  </si>
  <si>
    <t>02.07.1941</t>
  </si>
  <si>
    <t>16.11.1944</t>
  </si>
  <si>
    <t>06.10.1941</t>
  </si>
  <si>
    <t>16.01.1942</t>
  </si>
  <si>
    <t>12.03.1942</t>
  </si>
  <si>
    <t>30.06.1942</t>
  </si>
  <si>
    <t>22.03.1943</t>
  </si>
  <si>
    <t>09.05.1944</t>
  </si>
  <si>
    <t>21.07.1941</t>
  </si>
  <si>
    <t>20.03.1943</t>
  </si>
  <si>
    <t>15.09.1941</t>
  </si>
  <si>
    <t>11.03.1942</t>
  </si>
  <si>
    <t>05.05.1944</t>
  </si>
  <si>
    <t>14.10.1944</t>
  </si>
  <si>
    <t>20.07.1943</t>
  </si>
  <si>
    <t>15.10.1944</t>
  </si>
  <si>
    <t>14.11.1944</t>
  </si>
  <si>
    <t>11.09.1942</t>
  </si>
  <si>
    <t>02.08.1944</t>
  </si>
  <si>
    <t>23.03.1943</t>
  </si>
  <si>
    <t>09.10.1944</t>
  </si>
  <si>
    <t>10.10.1944</t>
  </si>
  <si>
    <t>24.10.1944</t>
  </si>
  <si>
    <t>17.11.1941</t>
  </si>
  <si>
    <t>28.02.1942</t>
  </si>
  <si>
    <t>03.03.1943</t>
  </si>
  <si>
    <t>31.03.1944</t>
  </si>
  <si>
    <t>01.05.1944</t>
  </si>
  <si>
    <t>16.10.1944</t>
  </si>
  <si>
    <t>26.11.1944</t>
  </si>
  <si>
    <t>21.10.1942</t>
  </si>
  <si>
    <t>03.01.1943</t>
  </si>
  <si>
    <t>05.01.1943</t>
  </si>
  <si>
    <t>24.02.1943</t>
  </si>
  <si>
    <t>16.03.1943</t>
  </si>
  <si>
    <t>08.04.1944</t>
  </si>
  <si>
    <t>11.04.1944</t>
  </si>
  <si>
    <t>13.10.1944</t>
  </si>
  <si>
    <t>08.11.1944</t>
  </si>
  <si>
    <t>07.04.1965</t>
  </si>
  <si>
    <t>08.07.1988</t>
  </si>
  <si>
    <t>11.06.1974</t>
  </si>
  <si>
    <t>09.08.1974</t>
  </si>
  <si>
    <t>20.07.1970</t>
  </si>
  <si>
    <t>27.02.1991</t>
  </si>
  <si>
    <t>21.10.1983</t>
  </si>
  <si>
    <t>21.11.1967</t>
  </si>
  <si>
    <t>29.01.1985</t>
  </si>
  <si>
    <t>26.11.1981</t>
  </si>
  <si>
    <t>23.04.1991</t>
  </si>
  <si>
    <t>18.06.1946</t>
  </si>
  <si>
    <t>29.06.1950</t>
  </si>
  <si>
    <t>21.11.1946</t>
  </si>
  <si>
    <t>05.01.1947</t>
  </si>
  <si>
    <t>18.02.1947</t>
  </si>
  <si>
    <t>06.05.1947</t>
  </si>
  <si>
    <t>25.05.1947</t>
  </si>
  <si>
    <t>22.07.1947</t>
  </si>
  <si>
    <t>20.11.1950</t>
  </si>
  <si>
    <t>04.02.1958</t>
  </si>
  <si>
    <t>30.12.1951</t>
  </si>
  <si>
    <t>15.10.1952</t>
  </si>
  <si>
    <t>01.12.1953</t>
  </si>
  <si>
    <t>12.12.1957</t>
  </si>
  <si>
    <t>20.12.1957</t>
  </si>
  <si>
    <t>20.05.1958</t>
  </si>
  <si>
    <t>30.09.1966</t>
  </si>
  <si>
    <t>09.12.1958</t>
  </si>
  <si>
    <t>18.12.1964</t>
  </si>
  <si>
    <t>07.11.1966</t>
  </si>
  <si>
    <t>07.03.1967</t>
  </si>
  <si>
    <t>01.12.1966</t>
  </si>
  <si>
    <t>20.12.1966</t>
  </si>
  <si>
    <t>01.04.1967</t>
  </si>
  <si>
    <t>04.10.1972</t>
  </si>
  <si>
    <t>02.12.1967</t>
  </si>
  <si>
    <t>21.11.1972</t>
  </si>
  <si>
    <t>18.04.1977</t>
  </si>
  <si>
    <t>22.05.1975</t>
  </si>
  <si>
    <t>28.05.1975</t>
  </si>
  <si>
    <t>01.06.1975</t>
  </si>
  <si>
    <t>31.07.1975</t>
  </si>
  <si>
    <t>01.12.1971</t>
  </si>
  <si>
    <t>23.12.1976</t>
  </si>
  <si>
    <t>09.05.1977</t>
  </si>
  <si>
    <t>23.12.1985</t>
  </si>
  <si>
    <t>17.12.1985</t>
  </si>
  <si>
    <t>24.01.1986</t>
  </si>
  <si>
    <t>14.11.1986</t>
  </si>
  <si>
    <t>16.12.1986</t>
  </si>
  <si>
    <t>14.12.1996</t>
  </si>
  <si>
    <t>16.12.1996</t>
  </si>
  <si>
    <t>28.07.1928</t>
  </si>
  <si>
    <t>23.09.1946</t>
  </si>
  <si>
    <t>20.04.1946</t>
  </si>
  <si>
    <t>22.04.1946</t>
  </si>
  <si>
    <t>27.06.1946</t>
  </si>
  <si>
    <t>11.11.1946</t>
  </si>
  <si>
    <t>20.03.1947</t>
  </si>
  <si>
    <t>27.03.1947</t>
  </si>
  <si>
    <t>02.09.1947</t>
  </si>
  <si>
    <t>22.05.1947</t>
  </si>
  <si>
    <t>05.07.1947</t>
  </si>
  <si>
    <t>07.11.1947</t>
  </si>
  <si>
    <t>24.05.1951</t>
  </si>
  <si>
    <t>23.03.1948</t>
  </si>
  <si>
    <t>19.05.1948</t>
  </si>
  <si>
    <t>20.05.1948</t>
  </si>
  <si>
    <t>14.08.1948</t>
  </si>
  <si>
    <t>30.05.1951</t>
  </si>
  <si>
    <t>14.08.1956</t>
  </si>
  <si>
    <t>08.11.1951</t>
  </si>
  <si>
    <t>30.11.1951</t>
  </si>
  <si>
    <t>01.12.1951</t>
  </si>
  <si>
    <t>14.01.1952</t>
  </si>
  <si>
    <t>06.06.1952</t>
  </si>
  <si>
    <t>25.06.1952</t>
  </si>
  <si>
    <t>17.12.1953</t>
  </si>
  <si>
    <t>22.12.1955</t>
  </si>
  <si>
    <t>08.04.1953</t>
  </si>
  <si>
    <t>15.04.1959</t>
  </si>
  <si>
    <t>01.09.1956</t>
  </si>
  <si>
    <t>27.09.1956</t>
  </si>
  <si>
    <t>07.12.1956</t>
  </si>
  <si>
    <t>23.12.1958</t>
  </si>
  <si>
    <t>07.12.1959</t>
  </si>
  <si>
    <t>12.02.1960</t>
  </si>
  <si>
    <t>01.11.1966</t>
  </si>
  <si>
    <t>07.12.1960</t>
  </si>
  <si>
    <t>22.12.1965</t>
  </si>
  <si>
    <t>13.05.1967</t>
  </si>
  <si>
    <t>27.12.1971</t>
  </si>
  <si>
    <t>29.11.1967</t>
  </si>
  <si>
    <t>16.09.1968</t>
  </si>
  <si>
    <t>27.09.1968</t>
  </si>
  <si>
    <t>10.01.1972</t>
  </si>
  <si>
    <t>09.02.1972</t>
  </si>
  <si>
    <t>14.07.1975</t>
  </si>
  <si>
    <t>30.11.1972</t>
  </si>
  <si>
    <t>21.12.1973</t>
  </si>
  <si>
    <t>09.04.1977</t>
  </si>
  <si>
    <t>06.01.1982</t>
  </si>
  <si>
    <t>24.10.1977</t>
  </si>
  <si>
    <t>22.12.1981</t>
  </si>
  <si>
    <t>08.02.1982</t>
  </si>
  <si>
    <t>13.07.1985</t>
  </si>
  <si>
    <t>02.11.1982</t>
  </si>
  <si>
    <t>20.12.1985</t>
  </si>
  <si>
    <t>03.02.1986</t>
  </si>
  <si>
    <t>16.12.1993</t>
  </si>
  <si>
    <t>16.12.1988</t>
  </si>
  <si>
    <t>01.01.1974</t>
  </si>
  <si>
    <t>29.03.1977</t>
  </si>
  <si>
    <t>24.11.1975</t>
  </si>
  <si>
    <t>31.12.1976</t>
  </si>
  <si>
    <t>24.10.1945</t>
  </si>
  <si>
    <t>24.12.1954</t>
  </si>
  <si>
    <t>23.11.1946</t>
  </si>
  <si>
    <t>23.02.1947</t>
  </si>
  <si>
    <t>21.05.1947</t>
  </si>
  <si>
    <t>17.12.1955</t>
  </si>
  <si>
    <t>30.12.1963</t>
  </si>
  <si>
    <t>04.09.1956</t>
  </si>
  <si>
    <t>01.10.1956</t>
  </si>
  <si>
    <t>13.12.1959</t>
  </si>
  <si>
    <t>22.12.1963</t>
  </si>
  <si>
    <t>10.07.1961</t>
  </si>
  <si>
    <t>16.03.1962</t>
  </si>
  <si>
    <t>07.12.1961</t>
  </si>
  <si>
    <t>23.12.1961</t>
  </si>
  <si>
    <t>07.07.1962</t>
  </si>
  <si>
    <t>31.01.1992</t>
  </si>
  <si>
    <t>14.12.1962</t>
  </si>
  <si>
    <t>19.12.1970</t>
  </si>
  <si>
    <t>20.08.1971</t>
  </si>
  <si>
    <t>05.09.1971</t>
  </si>
  <si>
    <t>05.01.1994</t>
  </si>
  <si>
    <t>10.12.1903</t>
  </si>
  <si>
    <t>16.12.1971</t>
  </si>
  <si>
    <t>23.02.1977</t>
  </si>
  <si>
    <t>29.11.1971</t>
  </si>
  <si>
    <t>21.12.1976</t>
  </si>
  <si>
    <t>03.10.1977</t>
  </si>
  <si>
    <t>05.10.1977</t>
  </si>
  <si>
    <t>26.10.1977</t>
  </si>
  <si>
    <t>27.10.1977</t>
  </si>
  <si>
    <t>29.12.1977</t>
  </si>
  <si>
    <t>01.01.1978</t>
  </si>
  <si>
    <t>05.10.1993</t>
  </si>
  <si>
    <t>01.10.1980</t>
  </si>
  <si>
    <t>21.10.1988</t>
  </si>
  <si>
    <t>07.01.1988</t>
  </si>
  <si>
    <t>11.12.1998</t>
  </si>
  <si>
    <t>27.03.1988</t>
  </si>
  <si>
    <t>05.04.1988</t>
  </si>
  <si>
    <t>08.06.1988</t>
  </si>
  <si>
    <t>15.06.1988</t>
  </si>
  <si>
    <t>24.10.1988</t>
  </si>
  <si>
    <t>08.12.1989</t>
  </si>
  <si>
    <t>07.10.1993</t>
  </si>
  <si>
    <t>23.11.1992</t>
  </si>
  <si>
    <t>09.12.1996</t>
  </si>
  <si>
    <t>11.12.1996</t>
  </si>
  <si>
    <t>15.12.1900</t>
  </si>
  <si>
    <t>10.12.1974</t>
  </si>
  <si>
    <t>14.11.1975</t>
  </si>
  <si>
    <t>17.12.1976</t>
  </si>
  <si>
    <t>24.07.1970</t>
  </si>
  <si>
    <t>12.12.1991</t>
  </si>
  <si>
    <t>19.06.1928</t>
  </si>
  <si>
    <t>18.09.1946</t>
  </si>
  <si>
    <t>24.04.1941</t>
  </si>
  <si>
    <t>02.08.1941</t>
  </si>
  <si>
    <t>29.09.1941</t>
  </si>
  <si>
    <t>29.01.1942</t>
  </si>
  <si>
    <t>13.03.1942</t>
  </si>
  <si>
    <t>09.09.1942</t>
  </si>
  <si>
    <t>04.01.1943</t>
  </si>
  <si>
    <t>17.03.1943</t>
  </si>
  <si>
    <t>06.04.1944</t>
  </si>
  <si>
    <t>04.10.1944</t>
  </si>
  <si>
    <t>12.10.1944</t>
  </si>
  <si>
    <t>18.04.1946</t>
  </si>
  <si>
    <t>26.04.1946</t>
  </si>
  <si>
    <t>02.07.1946</t>
  </si>
  <si>
    <t>20.11.1946</t>
  </si>
  <si>
    <t>04.03.1947</t>
  </si>
  <si>
    <t>07.03.1947</t>
  </si>
  <si>
    <t>14.05.1947</t>
  </si>
  <si>
    <t>08.07.1947</t>
  </si>
  <si>
    <t>18.07.1947</t>
  </si>
  <si>
    <t>01.11.1947</t>
  </si>
  <si>
    <t>15.12.1947</t>
  </si>
  <si>
    <t>20.03.1951</t>
  </si>
  <si>
    <t>23.02.1948</t>
  </si>
  <si>
    <t>06.10.1949</t>
  </si>
  <si>
    <t>04.09.1948</t>
  </si>
  <si>
    <t>01.12.1949</t>
  </si>
  <si>
    <t>24.12.1949</t>
  </si>
  <si>
    <t>04.04.1950</t>
  </si>
  <si>
    <t>01.06.1950</t>
  </si>
  <si>
    <t>05.12.1950</t>
  </si>
  <si>
    <t>24.12.1951</t>
  </si>
  <si>
    <t>02.05.1951</t>
  </si>
  <si>
    <t>12.11.1951</t>
  </si>
  <si>
    <t>29.05.1951</t>
  </si>
  <si>
    <t>19.06.1951</t>
  </si>
  <si>
    <t>22.08.1951</t>
  </si>
  <si>
    <t>05.09.1951</t>
  </si>
  <si>
    <t>15.11.1951</t>
  </si>
  <si>
    <t>28.12.1951</t>
  </si>
  <si>
    <t>03.09.1957</t>
  </si>
  <si>
    <t>07.06.1952</t>
  </si>
  <si>
    <t>03.09.1952</t>
  </si>
  <si>
    <t>17.06.1953</t>
  </si>
  <si>
    <t>24.03.1956</t>
  </si>
  <si>
    <t>19.12.1952</t>
  </si>
  <si>
    <t>19.12.1955</t>
  </si>
  <si>
    <t>18.11.1957</t>
  </si>
  <si>
    <t>25.11.1965</t>
  </si>
  <si>
    <t>27.12.1957</t>
  </si>
  <si>
    <t>07.01.1958</t>
  </si>
  <si>
    <t>19.12.1959</t>
  </si>
  <si>
    <t>05.07.1956</t>
  </si>
  <si>
    <t>14.05.1963</t>
  </si>
  <si>
    <t>05.11.1956</t>
  </si>
  <si>
    <t>04.12.1962</t>
  </si>
  <si>
    <t>18.12.1962</t>
  </si>
  <si>
    <t>16.02.1960</t>
  </si>
  <si>
    <t>27.01.1973</t>
  </si>
  <si>
    <t>05.12.1960</t>
  </si>
  <si>
    <t>20.12.1972</t>
  </si>
  <si>
    <t>10.02.1972</t>
  </si>
  <si>
    <t>17.01.1973</t>
  </si>
  <si>
    <t>22.12.1964</t>
  </si>
  <si>
    <t>15.04.1971</t>
  </si>
  <si>
    <t>01.12.1965</t>
  </si>
  <si>
    <t>15.12.1967</t>
  </si>
  <si>
    <t>28.06.1971</t>
  </si>
  <si>
    <t>15.03.1968</t>
  </si>
  <si>
    <t>07.07.1969</t>
  </si>
  <si>
    <t>04.10.1968</t>
  </si>
  <si>
    <t>25.10.1968</t>
  </si>
  <si>
    <t>02.12.1968</t>
  </si>
  <si>
    <t>18.12.1968</t>
  </si>
  <si>
    <t>11.09.1969</t>
  </si>
  <si>
    <t>24.02.1971</t>
  </si>
  <si>
    <t>28.11.1969</t>
  </si>
  <si>
    <t>18.12.1970</t>
  </si>
  <si>
    <t>05.07.1971</t>
  </si>
  <si>
    <t>02.11.1971</t>
  </si>
  <si>
    <t>20.06.1995</t>
  </si>
  <si>
    <t>20.01.1999</t>
  </si>
  <si>
    <t>13.12.1996</t>
  </si>
  <si>
    <t>17.12.1996</t>
  </si>
  <si>
    <t>07.03.1973</t>
  </si>
  <si>
    <t>22.03.1977</t>
  </si>
  <si>
    <t>01.10.1973</t>
  </si>
  <si>
    <t>30.10.1973</t>
  </si>
  <si>
    <t>26.11.1973</t>
  </si>
  <si>
    <t>03.04.1974</t>
  </si>
  <si>
    <t>16.05.1974</t>
  </si>
  <si>
    <t>30.06.1974</t>
  </si>
  <si>
    <t>01.06.1974</t>
  </si>
  <si>
    <t>16.06.1974</t>
  </si>
  <si>
    <t>08.10.1974</t>
  </si>
  <si>
    <t>30.05.1975</t>
  </si>
  <si>
    <t>26.06.1976</t>
  </si>
  <si>
    <t>06.10.1975</t>
  </si>
  <si>
    <t>01.11.1975</t>
  </si>
  <si>
    <t>01.07.1977</t>
  </si>
  <si>
    <t>31.07.1977</t>
  </si>
  <si>
    <t>01.03.1977</t>
  </si>
  <si>
    <t>20.12.1981</t>
  </si>
  <si>
    <t>02.01.1978</t>
  </si>
  <si>
    <t>15.01.1980</t>
  </si>
  <si>
    <t>31.12.1977</t>
  </si>
  <si>
    <t>11.04.1978</t>
  </si>
  <si>
    <t>09.05.1978</t>
  </si>
  <si>
    <t>09.11.1978</t>
  </si>
  <si>
    <t>17.01.1980</t>
  </si>
  <si>
    <t>18.02.1982</t>
  </si>
  <si>
    <t>23.12.1981</t>
  </si>
  <si>
    <t>03.06.1981</t>
  </si>
  <si>
    <t>07.08.1982</t>
  </si>
  <si>
    <t>16.09.1982</t>
  </si>
  <si>
    <t>28.01.1992</t>
  </si>
  <si>
    <t>16.12.1982</t>
  </si>
  <si>
    <t>17.08.1982</t>
  </si>
  <si>
    <t>04.10.1985</t>
  </si>
  <si>
    <t>16.08.1984</t>
  </si>
  <si>
    <t>19.12.1988</t>
  </si>
  <si>
    <t>21.10.1985</t>
  </si>
  <si>
    <t>02.11.1987</t>
  </si>
  <si>
    <t>21.11.1985</t>
  </si>
  <si>
    <t>01.01.1987</t>
  </si>
  <si>
    <t>13.04.1987</t>
  </si>
  <si>
    <t>15.08.1987</t>
  </si>
  <si>
    <t>11.06.1987</t>
  </si>
  <si>
    <t>13.11.1980</t>
  </si>
  <si>
    <t>15.02.1984</t>
  </si>
  <si>
    <t>03.05.1984</t>
  </si>
  <si>
    <t>19.12.1984</t>
  </si>
  <si>
    <t>24.11.1987</t>
  </si>
  <si>
    <t>16.06.1993</t>
  </si>
  <si>
    <t>28.01.1988</t>
  </si>
  <si>
    <t>10.03.1988</t>
  </si>
  <si>
    <t>02.04.1988</t>
  </si>
  <si>
    <t>12.05.1988</t>
  </si>
  <si>
    <t>13.06.1988</t>
  </si>
  <si>
    <t>03.08.1988</t>
  </si>
  <si>
    <t>03.12.1992</t>
  </si>
  <si>
    <t>26.01.1990</t>
  </si>
  <si>
    <t>09.02.1994</t>
  </si>
  <si>
    <t>12.01.1970</t>
  </si>
  <si>
    <t>10.10.1989</t>
  </si>
  <si>
    <t>05.06.1971</t>
  </si>
  <si>
    <t>23.12.1971</t>
  </si>
  <si>
    <t>15.12.1989</t>
  </si>
  <si>
    <t>11.01.1995</t>
  </si>
  <si>
    <t>12.03.1964</t>
  </si>
  <si>
    <t>20.11.1978</t>
  </si>
  <si>
    <t>31.12.1979</t>
  </si>
  <si>
    <t>18.05.1988</t>
  </si>
  <si>
    <t>004949</t>
  </si>
  <si>
    <t>004950</t>
  </si>
  <si>
    <t>004951</t>
  </si>
  <si>
    <t>004952</t>
  </si>
  <si>
    <t>004953</t>
  </si>
  <si>
    <t>004954</t>
  </si>
  <si>
    <t>004955</t>
  </si>
  <si>
    <t>004956</t>
  </si>
  <si>
    <t>004957</t>
  </si>
  <si>
    <t>004958</t>
  </si>
  <si>
    <t>004959</t>
  </si>
  <si>
    <t>004960</t>
  </si>
  <si>
    <t>004961</t>
  </si>
  <si>
    <t>004962</t>
  </si>
  <si>
    <t>004963</t>
  </si>
  <si>
    <t>004964</t>
  </si>
  <si>
    <t>004965</t>
  </si>
  <si>
    <t>004974</t>
  </si>
  <si>
    <t>004966</t>
  </si>
  <si>
    <t>004967</t>
  </si>
  <si>
    <t>004968</t>
  </si>
  <si>
    <t>004969</t>
  </si>
  <si>
    <t>004970</t>
  </si>
  <si>
    <t>004971</t>
  </si>
  <si>
    <t>004972</t>
  </si>
  <si>
    <t>004973</t>
  </si>
  <si>
    <t>004975</t>
  </si>
  <si>
    <t>004976</t>
  </si>
  <si>
    <t>004977</t>
  </si>
  <si>
    <t>004978</t>
  </si>
  <si>
    <t>004979</t>
  </si>
  <si>
    <t>004980</t>
  </si>
  <si>
    <t>004981</t>
  </si>
  <si>
    <t>004982</t>
  </si>
  <si>
    <t>004983</t>
  </si>
  <si>
    <t>004984</t>
  </si>
  <si>
    <t>004985</t>
  </si>
  <si>
    <t>004986</t>
  </si>
  <si>
    <t>004987</t>
  </si>
  <si>
    <t>004988</t>
  </si>
  <si>
    <t>004989</t>
  </si>
  <si>
    <t>004990</t>
  </si>
  <si>
    <t>004991</t>
  </si>
  <si>
    <t>004992</t>
  </si>
  <si>
    <t>004993</t>
  </si>
  <si>
    <t>004994</t>
  </si>
  <si>
    <t>004995</t>
  </si>
  <si>
    <t>004996</t>
  </si>
  <si>
    <t>004997</t>
  </si>
  <si>
    <t>004998</t>
  </si>
  <si>
    <t>004999</t>
  </si>
  <si>
    <t>005000</t>
  </si>
  <si>
    <t>005001</t>
  </si>
  <si>
    <t>005002</t>
  </si>
  <si>
    <t>005003</t>
  </si>
  <si>
    <t>005004</t>
  </si>
  <si>
    <t>005005</t>
  </si>
  <si>
    <t>005006</t>
  </si>
  <si>
    <t>005007</t>
  </si>
  <si>
    <t>005008</t>
  </si>
  <si>
    <t>005009</t>
  </si>
  <si>
    <t>005010</t>
  </si>
  <si>
    <t>005011</t>
  </si>
  <si>
    <t>005012</t>
  </si>
  <si>
    <t>005013</t>
  </si>
  <si>
    <t>005014</t>
  </si>
  <si>
    <t>005015</t>
  </si>
  <si>
    <t>005016</t>
  </si>
  <si>
    <t>005017</t>
  </si>
  <si>
    <t>005018</t>
  </si>
  <si>
    <t>005019</t>
  </si>
  <si>
    <t>005020</t>
  </si>
  <si>
    <t>005021</t>
  </si>
  <si>
    <t>005022</t>
  </si>
  <si>
    <t>005023</t>
  </si>
  <si>
    <t>005024</t>
  </si>
  <si>
    <t>005025</t>
  </si>
  <si>
    <t>005026</t>
  </si>
  <si>
    <t>005027</t>
  </si>
  <si>
    <t>005028</t>
  </si>
  <si>
    <t>005029</t>
  </si>
  <si>
    <t>005030</t>
  </si>
  <si>
    <t>005031</t>
  </si>
  <si>
    <t>005032</t>
  </si>
  <si>
    <t>005058</t>
  </si>
  <si>
    <t>005078</t>
  </si>
  <si>
    <t>005033</t>
  </si>
  <si>
    <t>005034</t>
  </si>
  <si>
    <t>005035</t>
  </si>
  <si>
    <t>005037</t>
  </si>
  <si>
    <t>005036</t>
  </si>
  <si>
    <t>005038</t>
  </si>
  <si>
    <t>005039</t>
  </si>
  <si>
    <t>005040</t>
  </si>
  <si>
    <t>005041</t>
  </si>
  <si>
    <t>005042</t>
  </si>
  <si>
    <t>005043</t>
  </si>
  <si>
    <t>005044</t>
  </si>
  <si>
    <t>005045</t>
  </si>
  <si>
    <t>005046</t>
  </si>
  <si>
    <t>005047</t>
  </si>
  <si>
    <t>005048</t>
  </si>
  <si>
    <t>005049</t>
  </si>
  <si>
    <t>005050</t>
  </si>
  <si>
    <t>005051</t>
  </si>
  <si>
    <t>005052</t>
  </si>
  <si>
    <t>005053</t>
  </si>
  <si>
    <t>005054</t>
  </si>
  <si>
    <t>005055</t>
  </si>
  <si>
    <t>005056</t>
  </si>
  <si>
    <t>005057</t>
  </si>
  <si>
    <t>005059</t>
  </si>
  <si>
    <t>005060</t>
  </si>
  <si>
    <t>005061</t>
  </si>
  <si>
    <t>005062</t>
  </si>
  <si>
    <t>005063</t>
  </si>
  <si>
    <t>005064</t>
  </si>
  <si>
    <t>005074</t>
  </si>
  <si>
    <t>005065</t>
  </si>
  <si>
    <t>005066</t>
  </si>
  <si>
    <t>005067</t>
  </si>
  <si>
    <t>005068</t>
  </si>
  <si>
    <t>005069</t>
  </si>
  <si>
    <t>005077</t>
  </si>
  <si>
    <t>005070</t>
  </si>
  <si>
    <t>005072</t>
  </si>
  <si>
    <t>005073</t>
  </si>
  <si>
    <t>005075</t>
  </si>
  <si>
    <t>005076</t>
  </si>
  <si>
    <t>005079</t>
  </si>
  <si>
    <t>005080</t>
  </si>
  <si>
    <t>005081</t>
  </si>
  <si>
    <t>005082</t>
  </si>
  <si>
    <t>005083</t>
  </si>
  <si>
    <t>005084</t>
  </si>
  <si>
    <t>LAHTI</t>
  </si>
  <si>
    <t>tähdet päissä</t>
  </si>
  <si>
    <t>2a</t>
  </si>
  <si>
    <t>Kirjoittakaa selvä osoite</t>
  </si>
  <si>
    <t>130537*</t>
  </si>
  <si>
    <t>Ampujain MM 1937</t>
  </si>
  <si>
    <t>MM-hiihdot F.I.S</t>
  </si>
  <si>
    <t>140841*</t>
  </si>
  <si>
    <t>161044*</t>
  </si>
  <si>
    <t>080945*</t>
  </si>
  <si>
    <t xml:space="preserve">LAHTI </t>
  </si>
  <si>
    <t>M</t>
  </si>
  <si>
    <t>221256*</t>
  </si>
  <si>
    <t>Jätepaperi talteen</t>
  </si>
  <si>
    <t>H</t>
  </si>
  <si>
    <t xml:space="preserve">P </t>
  </si>
  <si>
    <t>Salpausselän hiihdot</t>
  </si>
  <si>
    <t>Turvaa työllisyys</t>
  </si>
  <si>
    <t>190658*</t>
  </si>
  <si>
    <t>160758*</t>
  </si>
  <si>
    <t>Q</t>
  </si>
  <si>
    <t>141264*</t>
  </si>
  <si>
    <t>ent. Lahti 1</t>
  </si>
  <si>
    <t>101260*</t>
  </si>
  <si>
    <t>torvi 1,5mm reunasta</t>
  </si>
  <si>
    <t>010661*</t>
  </si>
  <si>
    <t>040264*</t>
  </si>
  <si>
    <t>torvi 2,0mm reunasta</t>
  </si>
  <si>
    <t>240366*</t>
  </si>
  <si>
    <t>171264*</t>
  </si>
  <si>
    <t>Salpausselkä 40 juhlahiihdot</t>
  </si>
  <si>
    <t>130966*</t>
  </si>
  <si>
    <t>310367*</t>
  </si>
  <si>
    <t>130171*</t>
  </si>
  <si>
    <t>180270*</t>
  </si>
  <si>
    <t>301171*</t>
  </si>
  <si>
    <t>211271*</t>
  </si>
  <si>
    <t>200195*</t>
  </si>
  <si>
    <t>100899*</t>
  </si>
  <si>
    <t>Finlandia 95</t>
  </si>
  <si>
    <t>200495*</t>
  </si>
  <si>
    <t>100595*</t>
  </si>
  <si>
    <t>171297*</t>
  </si>
  <si>
    <t>postikeskus</t>
  </si>
  <si>
    <t>121206*</t>
  </si>
  <si>
    <t>LAHTI 10</t>
  </si>
  <si>
    <t>130278*</t>
  </si>
  <si>
    <t>Lahden messut</t>
  </si>
  <si>
    <t>300877*</t>
  </si>
  <si>
    <t>211278*</t>
  </si>
  <si>
    <t>23 – 25 ympyrät</t>
  </si>
  <si>
    <t>171287*</t>
  </si>
  <si>
    <t>221179*</t>
  </si>
  <si>
    <t>191284*</t>
  </si>
  <si>
    <t>171282*</t>
  </si>
  <si>
    <t>101280*</t>
  </si>
  <si>
    <t>100187*</t>
  </si>
  <si>
    <t>Unichal</t>
  </si>
  <si>
    <t xml:space="preserve">Postimyynti mukava </t>
  </si>
  <si>
    <t>Nordia 1985</t>
  </si>
  <si>
    <t>150585*</t>
  </si>
  <si>
    <t>Terveydeksi terveysmessut</t>
  </si>
  <si>
    <t>141085*</t>
  </si>
  <si>
    <t>Itsenäisyys kasvaa meistä</t>
  </si>
  <si>
    <t>15100 LAHTI</t>
  </si>
  <si>
    <t>261089*</t>
  </si>
  <si>
    <t>010488*</t>
  </si>
  <si>
    <t>270588*</t>
  </si>
  <si>
    <t>010688*</t>
  </si>
  <si>
    <t>220888*</t>
  </si>
  <si>
    <t>LAHTI  1</t>
  </si>
  <si>
    <t>181257*</t>
  </si>
  <si>
    <t>Lomaa myös ruoanlaitosta</t>
  </si>
  <si>
    <t>100756*</t>
  </si>
  <si>
    <t>071057*</t>
  </si>
  <si>
    <t>150860*</t>
  </si>
  <si>
    <t>LAHTI  8</t>
  </si>
  <si>
    <t>kapea 8</t>
  </si>
  <si>
    <t>290964*</t>
  </si>
  <si>
    <t>120767*</t>
  </si>
  <si>
    <t>leveä 8</t>
  </si>
  <si>
    <t>260767*</t>
  </si>
  <si>
    <t>291271*</t>
  </si>
  <si>
    <t>LAHTI  11</t>
  </si>
  <si>
    <t>020372*</t>
  </si>
  <si>
    <t>221183*</t>
  </si>
  <si>
    <t>LAITILA</t>
  </si>
  <si>
    <t>011273*</t>
  </si>
  <si>
    <t>161287*</t>
  </si>
  <si>
    <t>LAPPEENRANTA</t>
  </si>
  <si>
    <t>C</t>
  </si>
  <si>
    <t>070143*</t>
  </si>
  <si>
    <t xml:space="preserve">C </t>
  </si>
  <si>
    <t xml:space="preserve">LAPPEENRANTA </t>
  </si>
  <si>
    <t>*</t>
  </si>
  <si>
    <t>130547*</t>
  </si>
  <si>
    <t>181244*</t>
  </si>
  <si>
    <t>220547*</t>
  </si>
  <si>
    <t>HI</t>
  </si>
  <si>
    <t>270353*</t>
  </si>
  <si>
    <t>250359*</t>
  </si>
  <si>
    <t>311060*</t>
  </si>
  <si>
    <t>021263*</t>
  </si>
  <si>
    <t>LAPPEENRANTA 10</t>
  </si>
  <si>
    <t>050179*</t>
  </si>
  <si>
    <t>laj.keskus torvi 10mm</t>
  </si>
  <si>
    <t>060581*</t>
  </si>
  <si>
    <t>kohtaamispaikaksi E-K</t>
  </si>
  <si>
    <t>111181*</t>
  </si>
  <si>
    <t>091288*</t>
  </si>
  <si>
    <t>laj.keskus torvi 8mm</t>
  </si>
  <si>
    <t>151290*</t>
  </si>
  <si>
    <t>121289*</t>
  </si>
  <si>
    <t>171292*</t>
  </si>
  <si>
    <t>laj.keskus alempana</t>
  </si>
  <si>
    <t>Tervetuloa LPR kesään</t>
  </si>
  <si>
    <t>Villinmiehen tammakilpa</t>
  </si>
  <si>
    <t>laj.keskus ylempänä</t>
  </si>
  <si>
    <t>Kongressikaupunki</t>
  </si>
  <si>
    <t>Jo 160v kylpyläkaupunki</t>
  </si>
  <si>
    <t>Karjalan liiton kesäjuhlat</t>
  </si>
  <si>
    <t>Postimyynti</t>
  </si>
  <si>
    <t>Röh maatalousnäyttely</t>
  </si>
  <si>
    <t>010586*</t>
  </si>
  <si>
    <t>Imatran kylpylä</t>
  </si>
  <si>
    <t>010886*</t>
  </si>
  <si>
    <t>Terveystalkoot</t>
  </si>
  <si>
    <t>011086*</t>
  </si>
  <si>
    <t>Terve elämä onnen omena</t>
  </si>
  <si>
    <t>Lappeenrannan kylpylaitos</t>
  </si>
  <si>
    <t>011286*</t>
  </si>
  <si>
    <t>070187*</t>
  </si>
  <si>
    <t>53500 LAPPEENR</t>
  </si>
  <si>
    <t>110202*</t>
  </si>
  <si>
    <t>Postimerkkeily</t>
  </si>
  <si>
    <t>180989*</t>
  </si>
  <si>
    <t>Seilataan selvänä</t>
  </si>
  <si>
    <t>150488*</t>
  </si>
  <si>
    <t>160588*</t>
  </si>
  <si>
    <t>Posti Tele 350v</t>
  </si>
  <si>
    <t>051288*</t>
  </si>
  <si>
    <t>Terveisiä Imatran kylpylästä</t>
  </si>
  <si>
    <t>180888*</t>
  </si>
  <si>
    <t>350v Joutseno</t>
  </si>
  <si>
    <t>100189*</t>
  </si>
  <si>
    <t>130789*</t>
  </si>
  <si>
    <t>Blue Lake festival</t>
  </si>
  <si>
    <t>010489*</t>
  </si>
  <si>
    <t>200689*</t>
  </si>
  <si>
    <t>011289*</t>
  </si>
  <si>
    <t>171299*</t>
  </si>
  <si>
    <t>Lappeenranta paras olla</t>
  </si>
  <si>
    <t>010290*</t>
  </si>
  <si>
    <t>210390*</t>
  </si>
  <si>
    <t>LAPUA</t>
  </si>
  <si>
    <t>010265*</t>
  </si>
  <si>
    <t>230891*</t>
  </si>
  <si>
    <t>LAUTTAKYLÄ</t>
  </si>
  <si>
    <t>LEMPÄÄLÄ</t>
  </si>
  <si>
    <t>191168*</t>
  </si>
  <si>
    <t>LEPPÄVAARA</t>
  </si>
  <si>
    <t>LIEKSA</t>
  </si>
  <si>
    <t>E</t>
  </si>
  <si>
    <t>171245*</t>
  </si>
  <si>
    <t>111262*</t>
  </si>
  <si>
    <t>080347*</t>
  </si>
  <si>
    <t>080472*</t>
  </si>
  <si>
    <t>120772*</t>
  </si>
  <si>
    <t>070491*</t>
  </si>
  <si>
    <t>Lieksa myötätuulessa</t>
  </si>
  <si>
    <t>281288*</t>
  </si>
  <si>
    <t>LOHJA</t>
  </si>
  <si>
    <t>050362*</t>
  </si>
  <si>
    <t>221271*</t>
  </si>
  <si>
    <t>251095*</t>
  </si>
  <si>
    <t>310896*</t>
  </si>
  <si>
    <t>S2</t>
  </si>
  <si>
    <t>080197*</t>
  </si>
  <si>
    <t>141298*</t>
  </si>
  <si>
    <t>LOHJA 10</t>
  </si>
  <si>
    <t>110172*</t>
  </si>
  <si>
    <t>270195*</t>
  </si>
  <si>
    <t>LOIMAA</t>
  </si>
  <si>
    <t>231055*</t>
  </si>
  <si>
    <t>180460*</t>
  </si>
  <si>
    <t>281060*</t>
  </si>
  <si>
    <t>120279*</t>
  </si>
  <si>
    <t>260869*</t>
  </si>
  <si>
    <t>100495*</t>
  </si>
  <si>
    <t>LOVISA</t>
  </si>
  <si>
    <t>180346*</t>
  </si>
  <si>
    <t>301258*</t>
  </si>
  <si>
    <t>301146*</t>
  </si>
  <si>
    <t>221259*</t>
  </si>
  <si>
    <t>130364*</t>
  </si>
  <si>
    <t>221270*</t>
  </si>
  <si>
    <t>pienet kirjaimet</t>
  </si>
  <si>
    <t>290781*</t>
  </si>
  <si>
    <t>LOVIISA</t>
  </si>
  <si>
    <t>280283*</t>
  </si>
  <si>
    <t>221193*</t>
  </si>
  <si>
    <t>MARIEHAMN</t>
  </si>
  <si>
    <t>140456*</t>
  </si>
  <si>
    <t>170162*</t>
  </si>
  <si>
    <t xml:space="preserve">MARIEHAMN </t>
  </si>
  <si>
    <t>240762*</t>
  </si>
  <si>
    <t>191081*</t>
  </si>
  <si>
    <t>Äland</t>
  </si>
  <si>
    <t>148a</t>
  </si>
  <si>
    <t>Vikinglinjen</t>
  </si>
  <si>
    <t>170973*</t>
  </si>
  <si>
    <t>Välkommen i Mariehamn</t>
  </si>
  <si>
    <t>174a</t>
  </si>
  <si>
    <t>Älandsutstälningen</t>
  </si>
  <si>
    <t>010576*</t>
  </si>
  <si>
    <t>174b</t>
  </si>
  <si>
    <t>Älandsutställningen</t>
  </si>
  <si>
    <t>200676*</t>
  </si>
  <si>
    <t>Välkommen till Mariehamn</t>
  </si>
  <si>
    <t>010577*</t>
  </si>
  <si>
    <t>TS</t>
  </si>
  <si>
    <t>080383*</t>
  </si>
  <si>
    <t>240383*</t>
  </si>
  <si>
    <t>Samla Ålands nya frimärken</t>
  </si>
  <si>
    <t xml:space="preserve">22100 MARIEHAMN </t>
  </si>
  <si>
    <t>180188*</t>
  </si>
  <si>
    <t>Tall Ships Race</t>
  </si>
  <si>
    <t>010288*</t>
  </si>
  <si>
    <t>201089*</t>
  </si>
  <si>
    <t>241096*</t>
  </si>
  <si>
    <t>Nu körs postpaketen hem</t>
  </si>
  <si>
    <t>110292*</t>
  </si>
  <si>
    <t>Åland Games</t>
  </si>
  <si>
    <t>010491*</t>
  </si>
  <si>
    <t>170491*</t>
  </si>
  <si>
    <t xml:space="preserve">MIKKELI </t>
  </si>
  <si>
    <t>kaarisilta</t>
  </si>
  <si>
    <t>230835*</t>
  </si>
  <si>
    <t>291242*</t>
  </si>
  <si>
    <t>190143*</t>
  </si>
  <si>
    <t>J</t>
  </si>
  <si>
    <t>201247*</t>
  </si>
  <si>
    <t>190351*</t>
  </si>
  <si>
    <t>SM-hiihdot Mikkelissä</t>
  </si>
  <si>
    <t>280551*</t>
  </si>
  <si>
    <t>231053*</t>
  </si>
  <si>
    <t>100559*</t>
  </si>
  <si>
    <t>300759*</t>
  </si>
  <si>
    <t>170470*</t>
  </si>
  <si>
    <t>200470*</t>
  </si>
  <si>
    <t>Turvallisuutesi vuoksi</t>
  </si>
  <si>
    <t>170972*</t>
  </si>
  <si>
    <t>P3</t>
  </si>
  <si>
    <t>141209*</t>
  </si>
  <si>
    <t>161210*</t>
  </si>
  <si>
    <t>MIKKELI 10</t>
  </si>
  <si>
    <t>150274*</t>
  </si>
  <si>
    <t>180180*</t>
  </si>
  <si>
    <t>091178*</t>
  </si>
  <si>
    <t>Torvi 8mm</t>
  </si>
  <si>
    <t>Torvi 10mm</t>
  </si>
  <si>
    <t>Torvi 8 / 10mm</t>
  </si>
  <si>
    <t>151298*</t>
  </si>
  <si>
    <t xml:space="preserve">laj.keskus torvi 8mm </t>
  </si>
  <si>
    <t>181285*</t>
  </si>
  <si>
    <t>271285*</t>
  </si>
  <si>
    <t>170992*</t>
  </si>
  <si>
    <t>50100 MIKKELI</t>
  </si>
  <si>
    <t>111287*</t>
  </si>
  <si>
    <t>040188*</t>
  </si>
  <si>
    <t>300588*</t>
  </si>
  <si>
    <t>090688*</t>
  </si>
  <si>
    <t>190988*</t>
  </si>
  <si>
    <t>MUONIO</t>
  </si>
  <si>
    <t>250387*</t>
  </si>
  <si>
    <t>Tunturi Lappi</t>
  </si>
  <si>
    <t>131288*</t>
  </si>
  <si>
    <t>MYLLYKOSKI</t>
  </si>
  <si>
    <t>110874*</t>
  </si>
  <si>
    <t xml:space="preserve">MÄNTTÄ </t>
  </si>
  <si>
    <t>MÄNTTÄ 2</t>
  </si>
  <si>
    <t>010678*</t>
  </si>
  <si>
    <t>MÄNTYHARJU</t>
  </si>
  <si>
    <t>300378*</t>
  </si>
  <si>
    <t>248a</t>
  </si>
  <si>
    <t>Mikkeli 150v (viivoilla)</t>
  </si>
  <si>
    <t>248b</t>
  </si>
  <si>
    <t>Mikkeli 150v (ilman viivoja)</t>
  </si>
  <si>
    <t>FORSSA</t>
  </si>
  <si>
    <t>181281*</t>
  </si>
  <si>
    <t>141287*</t>
  </si>
  <si>
    <t>050396*</t>
  </si>
  <si>
    <t>Postimerkkeily mainio</t>
  </si>
  <si>
    <t>240588*</t>
  </si>
  <si>
    <t>Posti Tele 350 v</t>
  </si>
  <si>
    <t>170688*</t>
  </si>
  <si>
    <t>200788*</t>
  </si>
  <si>
    <t>13110 HML</t>
  </si>
  <si>
    <t>081211*</t>
  </si>
  <si>
    <t>Postimerkkeily mukava</t>
  </si>
  <si>
    <t>100589*</t>
  </si>
  <si>
    <t>130588*</t>
  </si>
  <si>
    <t>310588*</t>
  </si>
  <si>
    <t>Hämeenlinna 350 v</t>
  </si>
  <si>
    <t>020189*</t>
  </si>
  <si>
    <t>280789*</t>
  </si>
  <si>
    <t>121296*</t>
  </si>
  <si>
    <t>231095*</t>
  </si>
  <si>
    <t>241180*</t>
  </si>
  <si>
    <t>010485*</t>
  </si>
  <si>
    <t>Ilomantsi kalevalakunta</t>
  </si>
  <si>
    <t>010885*</t>
  </si>
  <si>
    <t>010985*</t>
  </si>
  <si>
    <t>80100 JOENSUU</t>
  </si>
  <si>
    <t>030588*</t>
  </si>
  <si>
    <t>020289*</t>
  </si>
  <si>
    <t>211290*</t>
  </si>
  <si>
    <t>161299*</t>
  </si>
  <si>
    <t>161297*</t>
  </si>
  <si>
    <t>141201*</t>
  </si>
  <si>
    <t>161202*</t>
  </si>
  <si>
    <t>140181*</t>
  </si>
  <si>
    <t>87100 KAJAANI</t>
  </si>
  <si>
    <t>181187*</t>
  </si>
  <si>
    <t>221298*</t>
  </si>
  <si>
    <t>140488*</t>
  </si>
  <si>
    <t>100688*</t>
  </si>
  <si>
    <t>040788*</t>
  </si>
  <si>
    <t>100700*</t>
  </si>
  <si>
    <t>94100 KEMI</t>
  </si>
  <si>
    <t>110188*</t>
  </si>
  <si>
    <t>300994*</t>
  </si>
  <si>
    <t>210388*</t>
  </si>
  <si>
    <t>100588*</t>
  </si>
  <si>
    <t>060688*</t>
  </si>
  <si>
    <t>040191*</t>
  </si>
  <si>
    <t>020484*</t>
  </si>
  <si>
    <t>161285*</t>
  </si>
  <si>
    <t>Keravan kaupunki 60 v</t>
  </si>
  <si>
    <t>171290*</t>
  </si>
  <si>
    <t>04200 KERAVA</t>
  </si>
  <si>
    <t>141281*</t>
  </si>
  <si>
    <t>141289*</t>
  </si>
  <si>
    <t>KERAVA POSTITER</t>
  </si>
  <si>
    <t>131297*</t>
  </si>
  <si>
    <t>171200*</t>
  </si>
  <si>
    <t>101293*</t>
  </si>
  <si>
    <t>171294*</t>
  </si>
  <si>
    <t>181297*</t>
  </si>
  <si>
    <t>48400 KOTKA</t>
  </si>
  <si>
    <t>290491*</t>
  </si>
  <si>
    <t>020588*</t>
  </si>
  <si>
    <t>281088*</t>
  </si>
  <si>
    <t>050890</t>
  </si>
  <si>
    <t>040478</t>
  </si>
  <si>
    <t>070587</t>
  </si>
  <si>
    <t>011269</t>
  </si>
  <si>
    <t>090683</t>
  </si>
  <si>
    <t>020184</t>
  </si>
  <si>
    <t>040475</t>
  </si>
  <si>
    <t>041083</t>
  </si>
  <si>
    <t>070451</t>
  </si>
  <si>
    <t>040558</t>
  </si>
  <si>
    <t>050346</t>
  </si>
  <si>
    <t>010882</t>
  </si>
  <si>
    <t>050188</t>
  </si>
  <si>
    <t>020172</t>
  </si>
  <si>
    <t>090463</t>
  </si>
  <si>
    <t>030969</t>
  </si>
  <si>
    <t>19.08.1975</t>
  </si>
  <si>
    <t>30.03.1978</t>
  </si>
  <si>
    <t>20.10.1971</t>
  </si>
  <si>
    <t>01.06.1978</t>
  </si>
  <si>
    <t>13.07.1978</t>
  </si>
  <si>
    <t>05.08.1990</t>
  </si>
  <si>
    <t>11.08.1974</t>
  </si>
  <si>
    <t>04.04.1978</t>
  </si>
  <si>
    <t>25.03.1987</t>
  </si>
  <si>
    <t>07.05.1987</t>
  </si>
  <si>
    <t>31.01.1972</t>
  </si>
  <si>
    <t>15.02.1974</t>
  </si>
  <si>
    <t>18.01.1980</t>
  </si>
  <si>
    <t>18.04.1980</t>
  </si>
  <si>
    <t>25.03.1980</t>
  </si>
  <si>
    <t>18.01.1982</t>
  </si>
  <si>
    <t>25.01.1982</t>
  </si>
  <si>
    <t>21.06.1984</t>
  </si>
  <si>
    <t>18.12.1985</t>
  </si>
  <si>
    <t>17.12.1981</t>
  </si>
  <si>
    <t>24.04.1983</t>
  </si>
  <si>
    <t>23.08.1935</t>
  </si>
  <si>
    <t>29.12.1942</t>
  </si>
  <si>
    <t>20.12.1947</t>
  </si>
  <si>
    <t>19.03.1951</t>
  </si>
  <si>
    <t>23.10.1953</t>
  </si>
  <si>
    <t>10.05.1959</t>
  </si>
  <si>
    <t>30.07.1959</t>
  </si>
  <si>
    <t>17.04.1970</t>
  </si>
  <si>
    <t>20.04.1970</t>
  </si>
  <si>
    <t>11.01.1972</t>
  </si>
  <si>
    <t>14.12.1909</t>
  </si>
  <si>
    <t>16.12.1910</t>
  </si>
  <si>
    <t>24.07.1962</t>
  </si>
  <si>
    <t>01.12.1969</t>
  </si>
  <si>
    <t>28.11.1970</t>
  </si>
  <si>
    <t>19.10.1981</t>
  </si>
  <si>
    <t>08.03.1983</t>
  </si>
  <si>
    <t>24.03.1983</t>
  </si>
  <si>
    <t>09.06.1983</t>
  </si>
  <si>
    <t>11.06.1986</t>
  </si>
  <si>
    <t>02.01.1984</t>
  </si>
  <si>
    <t>27.11.1987</t>
  </si>
  <si>
    <t>14.04.1956</t>
  </si>
  <si>
    <t>17.01.1962</t>
  </si>
  <si>
    <t>18.03.1946</t>
  </si>
  <si>
    <t>30.12.1958</t>
  </si>
  <si>
    <t>28.02.1983</t>
  </si>
  <si>
    <t>22.11.1993</t>
  </si>
  <si>
    <t>23.10.1955</t>
  </si>
  <si>
    <t>18.04.1960</t>
  </si>
  <si>
    <t>28.10.1960</t>
  </si>
  <si>
    <t>23.12.1962</t>
  </si>
  <si>
    <t>12.02.1979</t>
  </si>
  <si>
    <t>26.08.1969</t>
  </si>
  <si>
    <t>10.04.1995</t>
  </si>
  <si>
    <t>28.04.1986</t>
  </si>
  <si>
    <t>27.01.1995</t>
  </si>
  <si>
    <t>05.03.1962</t>
  </si>
  <si>
    <t>22.12.1971</t>
  </si>
  <si>
    <t>25.10.1995</t>
  </si>
  <si>
    <t>31.08.1996</t>
  </si>
  <si>
    <t>08.01.1997</t>
  </si>
  <si>
    <t>17.12.1945</t>
  </si>
  <si>
    <t>11.12.1962</t>
  </si>
  <si>
    <t>09.04.1963</t>
  </si>
  <si>
    <t>08.04.1972</t>
  </si>
  <si>
    <t>12.07.1972</t>
  </si>
  <si>
    <t>07.04.1991</t>
  </si>
  <si>
    <t>15.08.1973</t>
  </si>
  <si>
    <t>04.04.1975</t>
  </si>
  <si>
    <t>19.11.1968</t>
  </si>
  <si>
    <t>31.10.1966</t>
  </si>
  <si>
    <t>01.02.1965</t>
  </si>
  <si>
    <t>23.08.1991</t>
  </si>
  <si>
    <t>19.05.1978</t>
  </si>
  <si>
    <t>22.03.1985</t>
  </si>
  <si>
    <t>18.02.1981</t>
  </si>
  <si>
    <t>06.05.1981</t>
  </si>
  <si>
    <t>30.07.1987</t>
  </si>
  <si>
    <t>15.12.1990</t>
  </si>
  <si>
    <t>17.12.1980</t>
  </si>
  <si>
    <t>04.10.1983</t>
  </si>
  <si>
    <t>16.10.1983</t>
  </si>
  <si>
    <t>26.02.1986</t>
  </si>
  <si>
    <t>13.05.1947</t>
  </si>
  <si>
    <t>07.04.1951</t>
  </si>
  <si>
    <t>27.03.1953</t>
  </si>
  <si>
    <t>29.07.1960</t>
  </si>
  <si>
    <t>28.03.1956</t>
  </si>
  <si>
    <t>25.03.1959</t>
  </si>
  <si>
    <t>31.10.1960</t>
  </si>
  <si>
    <t>15.09.1964</t>
  </si>
  <si>
    <t>14.05.1971</t>
  </si>
  <si>
    <t>03.09.1969</t>
  </si>
  <si>
    <t>27.04.1970</t>
  </si>
  <si>
    <t>20.11.1934</t>
  </si>
  <si>
    <t>07.01.1943</t>
  </si>
  <si>
    <t>01.12.1973</t>
  </si>
  <si>
    <t>16.12.1987</t>
  </si>
  <si>
    <t>02.01.1972</t>
  </si>
  <si>
    <t>13.02.1978</t>
  </si>
  <si>
    <t>30.08.1977</t>
  </si>
  <si>
    <t>19.03.1979</t>
  </si>
  <si>
    <t>20.03.1979</t>
  </si>
  <si>
    <t>17.12.1987</t>
  </si>
  <si>
    <t>10.12.1980</t>
  </si>
  <si>
    <t>10.01.1987</t>
  </si>
  <si>
    <t>29.09.1964</t>
  </si>
  <si>
    <t>12.07.1967</t>
  </si>
  <si>
    <t>26.07.1967</t>
  </si>
  <si>
    <t>29.12.1971</t>
  </si>
  <si>
    <t>02.03.1972</t>
  </si>
  <si>
    <t>22.11.1983</t>
  </si>
  <si>
    <t>23.05.1946</t>
  </si>
  <si>
    <t>18.12.1957</t>
  </si>
  <si>
    <t>07.10.1957</t>
  </si>
  <si>
    <t>15.08.1960</t>
  </si>
  <si>
    <t>10.06.1945</t>
  </si>
  <si>
    <t>18.03.1950</t>
  </si>
  <si>
    <t>04.05.1958</t>
  </si>
  <si>
    <t>19.06.1958</t>
  </si>
  <si>
    <t>16.07.1958</t>
  </si>
  <si>
    <t>30.09.1965</t>
  </si>
  <si>
    <t>10.12.1960</t>
  </si>
  <si>
    <t>23.12.1960</t>
  </si>
  <si>
    <t>01.06.1961</t>
  </si>
  <si>
    <t>04.02.1964</t>
  </si>
  <si>
    <t>31.03.1967</t>
  </si>
  <si>
    <t>13.01.1971</t>
  </si>
  <si>
    <t>18.02.1970</t>
  </si>
  <si>
    <t>20.01.1995</t>
  </si>
  <si>
    <t>10.08.1999</t>
  </si>
  <si>
    <t>29.11.1989</t>
  </si>
  <si>
    <t>12.12.1906</t>
  </si>
  <si>
    <t>16.06.1928</t>
  </si>
  <si>
    <t>05.03.1946</t>
  </si>
  <si>
    <t>14.12.1981</t>
  </si>
  <si>
    <t>14.01.1982</t>
  </si>
  <si>
    <t>21.04.1992</t>
  </si>
  <si>
    <t>14.12.1901</t>
  </si>
  <si>
    <t>10.12.1993</t>
  </si>
  <si>
    <t>17.12.1994</t>
  </si>
  <si>
    <t>02.04.1984</t>
  </si>
  <si>
    <t>18.07.1988</t>
  </si>
  <si>
    <t>17.12.1990</t>
  </si>
  <si>
    <t>14.12.1989</t>
  </si>
  <si>
    <t>14.01.1981</t>
  </si>
  <si>
    <t>01.08.1982</t>
  </si>
  <si>
    <t>24.11.1980</t>
  </si>
  <si>
    <t>10.03.1986</t>
  </si>
  <si>
    <t>21.12.1990</t>
  </si>
  <si>
    <t>16.12.1999</t>
  </si>
  <si>
    <t>22.10.1990</t>
  </si>
  <si>
    <t>23.10.1995</t>
  </si>
  <si>
    <t>18.12.1981</t>
  </si>
  <si>
    <t>14.12.1987</t>
  </si>
  <si>
    <t>05.03.1996</t>
  </si>
  <si>
    <t>11.01.1988</t>
  </si>
  <si>
    <t>30.09.1994</t>
  </si>
  <si>
    <t>18.11.1987</t>
  </si>
  <si>
    <t>22.12.1998</t>
  </si>
  <si>
    <t>23.03.1990</t>
  </si>
  <si>
    <t>11.02.1902</t>
  </si>
  <si>
    <t>11.12.1987</t>
  </si>
  <si>
    <t>15.01.1988</t>
  </si>
  <si>
    <t>18.01.1988</t>
  </si>
  <si>
    <t>19.11.1987</t>
  </si>
  <si>
    <t>26.10.1989</t>
  </si>
  <si>
    <t>05.01.1988</t>
  </si>
  <si>
    <t>27.09.1990</t>
  </si>
  <si>
    <t>08.12.2011</t>
  </si>
  <si>
    <t>16.12.2002</t>
  </si>
  <si>
    <t>16.12.2010</t>
  </si>
  <si>
    <t>14.12.2001</t>
  </si>
  <si>
    <t>10.07.2000</t>
  </si>
  <si>
    <t>005086</t>
  </si>
  <si>
    <t>005087</t>
  </si>
  <si>
    <t>005088</t>
  </si>
  <si>
    <t>005089</t>
  </si>
  <si>
    <t>005090</t>
  </si>
  <si>
    <t>005091</t>
  </si>
  <si>
    <t>005092</t>
  </si>
  <si>
    <t>005093</t>
  </si>
  <si>
    <t>005094</t>
  </si>
  <si>
    <t>005095</t>
  </si>
  <si>
    <t>005096</t>
  </si>
  <si>
    <t>005097</t>
  </si>
  <si>
    <t>005098</t>
  </si>
  <si>
    <t>005099</t>
  </si>
  <si>
    <t>005100</t>
  </si>
  <si>
    <t>005101</t>
  </si>
  <si>
    <t>005102</t>
  </si>
  <si>
    <t>005103</t>
  </si>
  <si>
    <t>005104</t>
  </si>
  <si>
    <t>005105</t>
  </si>
  <si>
    <t>005106</t>
  </si>
  <si>
    <t>005107</t>
  </si>
  <si>
    <t>005108</t>
  </si>
  <si>
    <t>005109</t>
  </si>
  <si>
    <t>005110</t>
  </si>
  <si>
    <t>005111</t>
  </si>
  <si>
    <t>005112</t>
  </si>
  <si>
    <t>005113</t>
  </si>
  <si>
    <t>005114</t>
  </si>
  <si>
    <t>005115</t>
  </si>
  <si>
    <t>005116</t>
  </si>
  <si>
    <t>005117</t>
  </si>
  <si>
    <t>005118</t>
  </si>
  <si>
    <t>005119</t>
  </si>
  <si>
    <t>005120</t>
  </si>
  <si>
    <t>005121</t>
  </si>
  <si>
    <t>005122</t>
  </si>
  <si>
    <t>005123</t>
  </si>
  <si>
    <t>005124</t>
  </si>
  <si>
    <t>005125</t>
  </si>
  <si>
    <t>005126</t>
  </si>
  <si>
    <t>005127</t>
  </si>
  <si>
    <t>005128</t>
  </si>
  <si>
    <t>005129</t>
  </si>
  <si>
    <t>005130</t>
  </si>
  <si>
    <t>005131</t>
  </si>
  <si>
    <t>005132</t>
  </si>
  <si>
    <t>005133</t>
  </si>
  <si>
    <t>005134</t>
  </si>
  <si>
    <t>005135</t>
  </si>
  <si>
    <t>005136</t>
  </si>
  <si>
    <t>005137</t>
  </si>
  <si>
    <t>005138</t>
  </si>
  <si>
    <t>005139</t>
  </si>
  <si>
    <t>005140</t>
  </si>
  <si>
    <t>005141</t>
  </si>
  <si>
    <t>005142</t>
  </si>
  <si>
    <t>005143</t>
  </si>
  <si>
    <t>005144</t>
  </si>
  <si>
    <t>005145</t>
  </si>
  <si>
    <t>005146</t>
  </si>
  <si>
    <t>005147</t>
  </si>
  <si>
    <t>005148</t>
  </si>
  <si>
    <t>005149</t>
  </si>
  <si>
    <t>005150</t>
  </si>
  <si>
    <t>005151</t>
  </si>
  <si>
    <t>005152</t>
  </si>
  <si>
    <t>005153</t>
  </si>
  <si>
    <t>005154</t>
  </si>
  <si>
    <t>005155</t>
  </si>
  <si>
    <t>005156</t>
  </si>
  <si>
    <t>005157</t>
  </si>
  <si>
    <t>005158</t>
  </si>
  <si>
    <t>005159</t>
  </si>
  <si>
    <t>005160</t>
  </si>
  <si>
    <t>005161</t>
  </si>
  <si>
    <t>005162</t>
  </si>
  <si>
    <t>005163</t>
  </si>
  <si>
    <t>005164</t>
  </si>
  <si>
    <t>005165</t>
  </si>
  <si>
    <t>005166</t>
  </si>
  <si>
    <t>005167</t>
  </si>
  <si>
    <t>005168</t>
  </si>
  <si>
    <t>005169</t>
  </si>
  <si>
    <t>005170</t>
  </si>
  <si>
    <t>005171</t>
  </si>
  <si>
    <t>005172</t>
  </si>
  <si>
    <t>005173</t>
  </si>
  <si>
    <t>005174</t>
  </si>
  <si>
    <t>005175</t>
  </si>
  <si>
    <t>005176</t>
  </si>
  <si>
    <t>005177</t>
  </si>
  <si>
    <t>005178</t>
  </si>
  <si>
    <t>005179</t>
  </si>
  <si>
    <t>005180</t>
  </si>
  <si>
    <t>005181</t>
  </si>
  <si>
    <t>005182</t>
  </si>
  <si>
    <t>005183</t>
  </si>
  <si>
    <t>005184</t>
  </si>
  <si>
    <t>005185</t>
  </si>
  <si>
    <t>005186</t>
  </si>
  <si>
    <t>005187</t>
  </si>
  <si>
    <t>030637</t>
  </si>
  <si>
    <t>090837</t>
  </si>
  <si>
    <t>050942</t>
  </si>
  <si>
    <t>050347</t>
  </si>
  <si>
    <t>020651</t>
  </si>
  <si>
    <t>031251</t>
  </si>
  <si>
    <t>090252</t>
  </si>
  <si>
    <t>081257</t>
  </si>
  <si>
    <t>080458</t>
  </si>
  <si>
    <t>010265</t>
  </si>
  <si>
    <t>030272</t>
  </si>
  <si>
    <t>090773</t>
  </si>
  <si>
    <t>080288</t>
  </si>
  <si>
    <t>031283</t>
  </si>
  <si>
    <t>010288</t>
  </si>
  <si>
    <t>010782</t>
  </si>
  <si>
    <t>040388</t>
  </si>
  <si>
    <t>050678</t>
  </si>
  <si>
    <t>040972</t>
  </si>
  <si>
    <t>040551</t>
  </si>
  <si>
    <t>060541</t>
  </si>
  <si>
    <t>010584</t>
  </si>
  <si>
    <t>010583</t>
  </si>
  <si>
    <t>050575</t>
  </si>
  <si>
    <t>010670</t>
  </si>
  <si>
    <t>020484</t>
  </si>
  <si>
    <t>010485</t>
  </si>
  <si>
    <t>050551</t>
  </si>
  <si>
    <t>081253</t>
  </si>
  <si>
    <t>021257</t>
  </si>
  <si>
    <t>061260</t>
  </si>
  <si>
    <t>010779</t>
  </si>
  <si>
    <t>010983</t>
  </si>
  <si>
    <t>010384</t>
  </si>
  <si>
    <t>010484</t>
  </si>
  <si>
    <t>011186</t>
  </si>
  <si>
    <t>010488</t>
  </si>
  <si>
    <t>030647</t>
  </si>
  <si>
    <t>010338</t>
  </si>
  <si>
    <t>020147</t>
  </si>
  <si>
    <t>090647</t>
  </si>
  <si>
    <t>070747</t>
  </si>
  <si>
    <t>050252</t>
  </si>
  <si>
    <t>060352</t>
  </si>
  <si>
    <t>010365</t>
  </si>
  <si>
    <t>060474</t>
  </si>
  <si>
    <t>090242</t>
  </si>
  <si>
    <t>090547</t>
  </si>
  <si>
    <t>090747</t>
  </si>
  <si>
    <t>011048</t>
  </si>
  <si>
    <t>040651</t>
  </si>
  <si>
    <t>081269</t>
  </si>
  <si>
    <t>031074</t>
  </si>
  <si>
    <t>060780</t>
  </si>
  <si>
    <t>040385</t>
  </si>
  <si>
    <t>080547</t>
  </si>
  <si>
    <t>010747</t>
  </si>
  <si>
    <t>070982</t>
  </si>
  <si>
    <t>010143</t>
  </si>
  <si>
    <t>010343</t>
  </si>
  <si>
    <t>070444</t>
  </si>
  <si>
    <t>071151</t>
  </si>
  <si>
    <t>020678</t>
  </si>
  <si>
    <t>081281</t>
  </si>
  <si>
    <t>13.05.1937</t>
  </si>
  <si>
    <t>03.06.1937</t>
  </si>
  <si>
    <t>09.08.1937</t>
  </si>
  <si>
    <t>21.12.1937</t>
  </si>
  <si>
    <t>01.03.1938</t>
  </si>
  <si>
    <t>20.05.1941</t>
  </si>
  <si>
    <t>14.08.1941</t>
  </si>
  <si>
    <t>19.09.1941</t>
  </si>
  <si>
    <t>30.01.1942</t>
  </si>
  <si>
    <t>14.03.1942</t>
  </si>
  <si>
    <t>29.06.1942</t>
  </si>
  <si>
    <t>05.09.1942</t>
  </si>
  <si>
    <t>13.04.1944</t>
  </si>
  <si>
    <t>18.10.1944</t>
  </si>
  <si>
    <t>08.09.1945</t>
  </si>
  <si>
    <t>25.11.1946</t>
  </si>
  <si>
    <t>02.01.1947</t>
  </si>
  <si>
    <t>05.03.1947</t>
  </si>
  <si>
    <t>09.06.1947</t>
  </si>
  <si>
    <t>23.05.1947</t>
  </si>
  <si>
    <t>07.07.1947</t>
  </si>
  <si>
    <t>26.01.1948</t>
  </si>
  <si>
    <t>21.05.1948</t>
  </si>
  <si>
    <t>18.09.1948</t>
  </si>
  <si>
    <t>30.11.1950</t>
  </si>
  <si>
    <t>21.12.1956</t>
  </si>
  <si>
    <t>19.04.1950</t>
  </si>
  <si>
    <t>31.05.1950</t>
  </si>
  <si>
    <t>02.06.1951</t>
  </si>
  <si>
    <t>20.08.1951</t>
  </si>
  <si>
    <t>14.06.1951</t>
  </si>
  <si>
    <t>03.12.1951</t>
  </si>
  <si>
    <t>05.02.1952</t>
  </si>
  <si>
    <t>09.02.1952</t>
  </si>
  <si>
    <t>06.03.1952</t>
  </si>
  <si>
    <t>10.06.1952</t>
  </si>
  <si>
    <t>15.07.1952</t>
  </si>
  <si>
    <t>08.12.1957</t>
  </si>
  <si>
    <t>08.04.1958</t>
  </si>
  <si>
    <t>17.04.1958</t>
  </si>
  <si>
    <t>11.12.1958</t>
  </si>
  <si>
    <t>14.12.1964</t>
  </si>
  <si>
    <t>20.12.1964</t>
  </si>
  <si>
    <t>24.03.1966</t>
  </si>
  <si>
    <t>17.12.1964</t>
  </si>
  <si>
    <t>26.12.1965</t>
  </si>
  <si>
    <t>01.03.1965</t>
  </si>
  <si>
    <t>13.09.1966</t>
  </si>
  <si>
    <t>18.11.1966</t>
  </si>
  <si>
    <t>19.12.1966</t>
  </si>
  <si>
    <t>18.12.1971</t>
  </si>
  <si>
    <t>25.12.1970</t>
  </si>
  <si>
    <t>30.11.1971</t>
  </si>
  <si>
    <t>20.04.1995</t>
  </si>
  <si>
    <t>10.05.1995</t>
  </si>
  <si>
    <t>17.12.1997</t>
  </si>
  <si>
    <t>03.02.1972</t>
  </si>
  <si>
    <t>06.04.1974</t>
  </si>
  <si>
    <t>28.11.1972</t>
  </si>
  <si>
    <t>24.12.1976</t>
  </si>
  <si>
    <t>09.07.1973</t>
  </si>
  <si>
    <t>27.07.1973</t>
  </si>
  <si>
    <t>21.12.1978</t>
  </si>
  <si>
    <t>22.11.1979</t>
  </si>
  <si>
    <t>15.11.1982</t>
  </si>
  <si>
    <t>17.12.1982</t>
  </si>
  <si>
    <t>30.05.1983</t>
  </si>
  <si>
    <t>12.06.1983</t>
  </si>
  <si>
    <t>26.04.1984</t>
  </si>
  <si>
    <t>12.06.1985</t>
  </si>
  <si>
    <t>01.04.1985</t>
  </si>
  <si>
    <t>15.05.1985</t>
  </si>
  <si>
    <t>14.10.1985</t>
  </si>
  <si>
    <t>27.10.1985</t>
  </si>
  <si>
    <t>20.01.1987</t>
  </si>
  <si>
    <t>16.11.1987</t>
  </si>
  <si>
    <t>01.02.1988</t>
  </si>
  <si>
    <t>21.03.1988</t>
  </si>
  <si>
    <t>01.04.1988</t>
  </si>
  <si>
    <t>27.05.1988</t>
  </si>
  <si>
    <t>01.06.1988</t>
  </si>
  <si>
    <t>22.08.1988</t>
  </si>
  <si>
    <t>10.07.1956</t>
  </si>
  <si>
    <t>23.07.1956</t>
  </si>
  <si>
    <t>06.05.1941</t>
  </si>
  <si>
    <t>11.08.1941</t>
  </si>
  <si>
    <t>14.09.1941</t>
  </si>
  <si>
    <t>09.02.1942</t>
  </si>
  <si>
    <t>23.06.1942</t>
  </si>
  <si>
    <t>21.03.1943</t>
  </si>
  <si>
    <t>14.04.1944</t>
  </si>
  <si>
    <t>30.06.1944</t>
  </si>
  <si>
    <t>18.12.1944</t>
  </si>
  <si>
    <t>28.11.1946</t>
  </si>
  <si>
    <t>28.02.1947</t>
  </si>
  <si>
    <t>09.05.1947</t>
  </si>
  <si>
    <t>09.07.1947</t>
  </si>
  <si>
    <t>24.05.1948</t>
  </si>
  <si>
    <t>01.10.1948</t>
  </si>
  <si>
    <t>05.05.1951</t>
  </si>
  <si>
    <t>30.01.1953</t>
  </si>
  <si>
    <t>04.06.1951</t>
  </si>
  <si>
    <t>08.12.1953</t>
  </si>
  <si>
    <t>18.12.1956</t>
  </si>
  <si>
    <t>02.12.1957</t>
  </si>
  <si>
    <t>06.12.1960</t>
  </si>
  <si>
    <t>02.12.1963</t>
  </si>
  <si>
    <t>28.11.1967</t>
  </si>
  <si>
    <t>27.05.1971</t>
  </si>
  <si>
    <t>31.12.1971</t>
  </si>
  <si>
    <t>08.12.1969</t>
  </si>
  <si>
    <t>03.10.1974</t>
  </si>
  <si>
    <t>01.07.1979</t>
  </si>
  <si>
    <t>06.07.1980</t>
  </si>
  <si>
    <t>05.01.1979</t>
  </si>
  <si>
    <t>11.06.1981</t>
  </si>
  <si>
    <t>10.07.1981</t>
  </si>
  <si>
    <t>11.11.1981</t>
  </si>
  <si>
    <t>09.12.1988</t>
  </si>
  <si>
    <t>12.12.1989</t>
  </si>
  <si>
    <t>17.12.1992</t>
  </si>
  <si>
    <t>15.06.1983</t>
  </si>
  <si>
    <t>23.08.1983</t>
  </si>
  <si>
    <t>01.09.1983</t>
  </si>
  <si>
    <t>30.09.1983</t>
  </si>
  <si>
    <t>18.06.1984</t>
  </si>
  <si>
    <t>31.07.1987</t>
  </si>
  <si>
    <t>15.09.1984</t>
  </si>
  <si>
    <t>13.10.1985</t>
  </si>
  <si>
    <t>14.11.1983</t>
  </si>
  <si>
    <t>31.08.1987</t>
  </si>
  <si>
    <t>01.03.1984</t>
  </si>
  <si>
    <t>04.03.1985</t>
  </si>
  <si>
    <t>01.04.1984</t>
  </si>
  <si>
    <t>31.03.1986</t>
  </si>
  <si>
    <t>28.05.1984</t>
  </si>
  <si>
    <t>17.06.1984</t>
  </si>
  <si>
    <t>19.08.1984</t>
  </si>
  <si>
    <t>14.01.1985</t>
  </si>
  <si>
    <t>01.05.1986</t>
  </si>
  <si>
    <t>30.06.1986</t>
  </si>
  <si>
    <t>01.08.1986</t>
  </si>
  <si>
    <t>28.02.1987</t>
  </si>
  <si>
    <t>01.10.1986</t>
  </si>
  <si>
    <t>31.10.1986</t>
  </si>
  <si>
    <t>01.11.1986</t>
  </si>
  <si>
    <t>30.11.1986</t>
  </si>
  <si>
    <t>01.12.1986</t>
  </si>
  <si>
    <t>30.10.1987</t>
  </si>
  <si>
    <t>07.01.1987</t>
  </si>
  <si>
    <t>27.12.1987</t>
  </si>
  <si>
    <t>18.09.1989</t>
  </si>
  <si>
    <t>14.04.1988</t>
  </si>
  <si>
    <t>16.05.1988</t>
  </si>
  <si>
    <t>05.12.1988</t>
  </si>
  <si>
    <t>18.08.1988</t>
  </si>
  <si>
    <t>10.01.1989</t>
  </si>
  <si>
    <t>13.07.1989</t>
  </si>
  <si>
    <t>01.04.1989</t>
  </si>
  <si>
    <t>20.06.1989</t>
  </si>
  <si>
    <t>01.12.1989</t>
  </si>
  <si>
    <t>17.12.1999</t>
  </si>
  <si>
    <t>01.02.1990</t>
  </si>
  <si>
    <t>21.03.1990</t>
  </si>
  <si>
    <t>30.12.1946</t>
  </si>
  <si>
    <t>08.03.1947</t>
  </si>
  <si>
    <t>08.05.1947</t>
  </si>
  <si>
    <t>01.07.1947</t>
  </si>
  <si>
    <t>28.12.1988</t>
  </si>
  <si>
    <t>14.12.1998</t>
  </si>
  <si>
    <t>26.12.1946</t>
  </si>
  <si>
    <t>24.03.1947</t>
  </si>
  <si>
    <t>03.06.1947</t>
  </si>
  <si>
    <t>28.06.1947</t>
  </si>
  <si>
    <t>22.12.1959</t>
  </si>
  <si>
    <t>21.12.1963</t>
  </si>
  <si>
    <t>13.03.1964</t>
  </si>
  <si>
    <t>22.12.1970</t>
  </si>
  <si>
    <t>12.12.1972</t>
  </si>
  <si>
    <t>31.12.1981</t>
  </si>
  <si>
    <t>29.07.1981</t>
  </si>
  <si>
    <t>07.09.1982</t>
  </si>
  <si>
    <t>01.06.1970</t>
  </si>
  <si>
    <t>28.08.1970</t>
  </si>
  <si>
    <t>18.05.1973</t>
  </si>
  <si>
    <t>17.09.1973</t>
  </si>
  <si>
    <t>05.05.1975</t>
  </si>
  <si>
    <t>26.07.1975</t>
  </si>
  <si>
    <t>01.05.1976</t>
  </si>
  <si>
    <t>15.05.1976</t>
  </si>
  <si>
    <t>17.05.1976</t>
  </si>
  <si>
    <t>20.06.1976</t>
  </si>
  <si>
    <t>01.05.1977</t>
  </si>
  <si>
    <t>13.08.1982</t>
  </si>
  <si>
    <t>21.12.1981</t>
  </si>
  <si>
    <t>01.05.1983</t>
  </si>
  <si>
    <t>23.10.1985</t>
  </si>
  <si>
    <t>01.05.1984</t>
  </si>
  <si>
    <t>24.09.1987</t>
  </si>
  <si>
    <t>31.07.1988</t>
  </si>
  <si>
    <t>20.10.1989</t>
  </si>
  <si>
    <t>24.10.1996</t>
  </si>
  <si>
    <t>11.02.1992</t>
  </si>
  <si>
    <t>01.04.1991</t>
  </si>
  <si>
    <t>17.04.1991</t>
  </si>
  <si>
    <t>30.08.1941</t>
  </si>
  <si>
    <t>19.10.1942</t>
  </si>
  <si>
    <t>01.01.1943</t>
  </si>
  <si>
    <t>19.01.1943</t>
  </si>
  <si>
    <t>01.03.1943</t>
  </si>
  <si>
    <t>18.03.1943</t>
  </si>
  <si>
    <t>07.04.1944</t>
  </si>
  <si>
    <t>16.04.1944</t>
  </si>
  <si>
    <t>30.09.1944</t>
  </si>
  <si>
    <t>24.11.1946</t>
  </si>
  <si>
    <t>19.11.1946</t>
  </si>
  <si>
    <t>14.01.1950</t>
  </si>
  <si>
    <t>24.02.1950</t>
  </si>
  <si>
    <t>25.04.1950</t>
  </si>
  <si>
    <t>27.06.1950</t>
  </si>
  <si>
    <t>04.05.1951</t>
  </si>
  <si>
    <t>28.05.1951</t>
  </si>
  <si>
    <t>31.05.1951</t>
  </si>
  <si>
    <t>07.11.1951</t>
  </si>
  <si>
    <t>29.11.1951</t>
  </si>
  <si>
    <t>23.12.1953</t>
  </si>
  <si>
    <t>30.11.1970</t>
  </si>
  <si>
    <t>11.10.1972</t>
  </si>
  <si>
    <t>04.09.1972</t>
  </si>
  <si>
    <t>17.09.1972</t>
  </si>
  <si>
    <t>02.06.1978</t>
  </si>
  <si>
    <t>27.11.1972</t>
  </si>
  <si>
    <t>22.12.1977</t>
  </si>
  <si>
    <t>05.06.1978</t>
  </si>
  <si>
    <t>08.12.1981</t>
  </si>
  <si>
    <t>20.12.1979</t>
  </si>
  <si>
    <t>28.06.1984</t>
  </si>
  <si>
    <t>27.12.1985</t>
  </si>
  <si>
    <t>17.09.1992</t>
  </si>
  <si>
    <t>04.01.1988</t>
  </si>
  <si>
    <t>31.12.1988</t>
  </si>
  <si>
    <t>30.05.1988</t>
  </si>
  <si>
    <t>09.06.1988</t>
  </si>
  <si>
    <t>19.09.1988</t>
  </si>
  <si>
    <t>04.03.1988</t>
  </si>
  <si>
    <t>13.12.1988</t>
  </si>
  <si>
    <t>01.07.1982</t>
  </si>
  <si>
    <t>15.08.1982</t>
  </si>
  <si>
    <t>11.03.1988</t>
  </si>
  <si>
    <t>24.05.1988</t>
  </si>
  <si>
    <t>17.06.1988</t>
  </si>
  <si>
    <t>20.07.1988</t>
  </si>
  <si>
    <t>10.05.1989</t>
  </si>
  <si>
    <t>13.05.1988</t>
  </si>
  <si>
    <t>31.05.1988</t>
  </si>
  <si>
    <t>02.01.1989</t>
  </si>
  <si>
    <t>28.07.1989</t>
  </si>
  <si>
    <t>12.12.1996</t>
  </si>
  <si>
    <t>26.04.1985</t>
  </si>
  <si>
    <t>01.08.1985</t>
  </si>
  <si>
    <t>01.09.1985</t>
  </si>
  <si>
    <t>27.01.1988</t>
  </si>
  <si>
    <t>31.03.1988</t>
  </si>
  <si>
    <t>03.05.1988</t>
  </si>
  <si>
    <t>02.02.1989</t>
  </si>
  <si>
    <t>16.12.1997</t>
  </si>
  <si>
    <t>12.03.1988</t>
  </si>
  <si>
    <t>10.06.1988</t>
  </si>
  <si>
    <t>04.07.1988</t>
  </si>
  <si>
    <t>10.05.1988</t>
  </si>
  <si>
    <t>06.06.1988</t>
  </si>
  <si>
    <t>04.01.1991</t>
  </si>
  <si>
    <t>03.12.1983</t>
  </si>
  <si>
    <t>31.01.1984</t>
  </si>
  <si>
    <t>13.12.1997</t>
  </si>
  <si>
    <t>18.12.1997</t>
  </si>
  <si>
    <t>08.02.1988</t>
  </si>
  <si>
    <t>29.04.1991</t>
  </si>
  <si>
    <t>02.05.1988</t>
  </si>
  <si>
    <t>28.10.1988</t>
  </si>
  <si>
    <t>17.12.2000</t>
  </si>
  <si>
    <t>12.12.2006</t>
  </si>
  <si>
    <t>14.12.2009</t>
  </si>
  <si>
    <t>NAANTALI</t>
  </si>
  <si>
    <t>180767*</t>
  </si>
  <si>
    <t>090491*</t>
  </si>
  <si>
    <t>NOKIA</t>
  </si>
  <si>
    <t>200691*</t>
  </si>
  <si>
    <t>NURMES</t>
  </si>
  <si>
    <t>120266*</t>
  </si>
  <si>
    <t>ORIMATTILA</t>
  </si>
  <si>
    <t>181272*</t>
  </si>
  <si>
    <t>250491*</t>
  </si>
  <si>
    <t>ORIVESI</t>
  </si>
  <si>
    <t>070581*</t>
  </si>
  <si>
    <t>100289*</t>
  </si>
  <si>
    <t>OULAINEN</t>
  </si>
  <si>
    <t>020469*</t>
  </si>
  <si>
    <t>150491*</t>
  </si>
  <si>
    <t>OULU</t>
  </si>
  <si>
    <t>Tähdet päissä</t>
  </si>
  <si>
    <t>200625*</t>
  </si>
  <si>
    <t xml:space="preserve">OULU </t>
  </si>
  <si>
    <t>A</t>
  </si>
  <si>
    <t>301247*</t>
  </si>
  <si>
    <t>050444*</t>
  </si>
  <si>
    <t>160547*</t>
  </si>
  <si>
    <t>200848*</t>
  </si>
  <si>
    <t>240351*</t>
  </si>
  <si>
    <t xml:space="preserve">190260* </t>
  </si>
  <si>
    <t>171254*</t>
  </si>
  <si>
    <t>230454*</t>
  </si>
  <si>
    <t>250160*</t>
  </si>
  <si>
    <t>041056*</t>
  </si>
  <si>
    <t>271257*</t>
  </si>
  <si>
    <t>harva</t>
  </si>
  <si>
    <t>150164*</t>
  </si>
  <si>
    <t>141267*</t>
  </si>
  <si>
    <t>190368*</t>
  </si>
  <si>
    <t>tiheä</t>
  </si>
  <si>
    <t>080666*</t>
  </si>
  <si>
    <t>Poliisin päivä 1967</t>
  </si>
  <si>
    <t>211267*</t>
  </si>
  <si>
    <t>200468*</t>
  </si>
  <si>
    <t>115a</t>
  </si>
  <si>
    <t>P-S messut 1968</t>
  </si>
  <si>
    <t>OULU 10</t>
  </si>
  <si>
    <t>030271*</t>
  </si>
  <si>
    <t>210283*</t>
  </si>
  <si>
    <t>291171*</t>
  </si>
  <si>
    <t>115b</t>
  </si>
  <si>
    <t>P-S messut 1971</t>
  </si>
  <si>
    <t>281077*</t>
  </si>
  <si>
    <t xml:space="preserve">Maailman postiliitto </t>
  </si>
  <si>
    <t>25-vuotisjuhlamessut</t>
  </si>
  <si>
    <t>230675*</t>
  </si>
  <si>
    <t>Oulun jäähalli</t>
  </si>
  <si>
    <t>150876*</t>
  </si>
  <si>
    <t>Oulu 375</t>
  </si>
  <si>
    <t>120980*</t>
  </si>
  <si>
    <t>aallot 31mm</t>
  </si>
  <si>
    <t>131290*</t>
  </si>
  <si>
    <t>171291*</t>
  </si>
  <si>
    <t>laj.keskus torvi oik.</t>
  </si>
  <si>
    <t xml:space="preserve">90100 OULU </t>
  </si>
  <si>
    <t xml:space="preserve">Postimerkkeily </t>
  </si>
  <si>
    <t>301092*</t>
  </si>
  <si>
    <t xml:space="preserve">Finlandia 88 </t>
  </si>
  <si>
    <t>Suomi 75v</t>
  </si>
  <si>
    <t>011292*</t>
  </si>
  <si>
    <t>200591*</t>
  </si>
  <si>
    <t>OULU POSTIKESK</t>
  </si>
  <si>
    <t>081293*</t>
  </si>
  <si>
    <t>271295*</t>
  </si>
  <si>
    <t>021296*</t>
  </si>
  <si>
    <t>120396*</t>
  </si>
  <si>
    <t>111196*</t>
  </si>
  <si>
    <t>090197*</t>
  </si>
  <si>
    <t>270197*</t>
  </si>
  <si>
    <t>151296*</t>
  </si>
  <si>
    <t>C5a</t>
  </si>
  <si>
    <t>130198*</t>
  </si>
  <si>
    <t>C5y</t>
  </si>
  <si>
    <t>150997*</t>
  </si>
  <si>
    <t>110204*</t>
  </si>
  <si>
    <t>111297*</t>
  </si>
  <si>
    <t>101003*</t>
  </si>
  <si>
    <t>170604*</t>
  </si>
  <si>
    <t>101204*</t>
  </si>
  <si>
    <t>231110*</t>
  </si>
  <si>
    <t>121214*</t>
  </si>
  <si>
    <t>OULU ULEÅBORG</t>
  </si>
  <si>
    <t>171215*</t>
  </si>
  <si>
    <t>210917*</t>
  </si>
  <si>
    <t xml:space="preserve">OULU 50 </t>
  </si>
  <si>
    <t>150868*</t>
  </si>
  <si>
    <t>OUTOKUMPU</t>
  </si>
  <si>
    <t>171268*</t>
  </si>
  <si>
    <t>190291*</t>
  </si>
  <si>
    <t>PAIMIO</t>
  </si>
  <si>
    <t>PARGAS</t>
  </si>
  <si>
    <t>PARKANO</t>
  </si>
  <si>
    <t>100974*</t>
  </si>
  <si>
    <t>270390*</t>
  </si>
  <si>
    <t>39700 PARKANO</t>
  </si>
  <si>
    <t>131294*</t>
  </si>
  <si>
    <t>PERNIÖ</t>
  </si>
  <si>
    <t>140364*</t>
  </si>
  <si>
    <t>PIEKSÄMÄKI</t>
  </si>
  <si>
    <t>220955*</t>
  </si>
  <si>
    <t>301257*</t>
  </si>
  <si>
    <t xml:space="preserve">PIEKSÄMÄKI </t>
  </si>
  <si>
    <t>240658*</t>
  </si>
  <si>
    <t>060662*</t>
  </si>
  <si>
    <t>181166*</t>
  </si>
  <si>
    <t>200368*</t>
  </si>
  <si>
    <t>201271*</t>
  </si>
  <si>
    <t>PIEKSÄMÄKI 10</t>
  </si>
  <si>
    <t>180178*</t>
  </si>
  <si>
    <t>191178*</t>
  </si>
  <si>
    <t>110881*</t>
  </si>
  <si>
    <t>76100 PIEKSÄMÄKI</t>
  </si>
  <si>
    <t>151287*</t>
  </si>
  <si>
    <t>100799*</t>
  </si>
  <si>
    <t>010888*</t>
  </si>
  <si>
    <t>Meille passaa tulla</t>
  </si>
  <si>
    <t>280389*</t>
  </si>
  <si>
    <t>130390*</t>
  </si>
  <si>
    <t>101296*</t>
  </si>
  <si>
    <t>JAKOBSTAD</t>
  </si>
  <si>
    <t>kirjaimet 3mm</t>
  </si>
  <si>
    <t xml:space="preserve">JAKOBSTAD </t>
  </si>
  <si>
    <t>kirjaimet 2,5mm</t>
  </si>
  <si>
    <t>kapea</t>
  </si>
  <si>
    <t>170775*</t>
  </si>
  <si>
    <t>260875*</t>
  </si>
  <si>
    <t>120476*</t>
  </si>
  <si>
    <t>060576*</t>
  </si>
  <si>
    <t>191179*</t>
  </si>
  <si>
    <t xml:space="preserve">68600 JAKOBSTAD </t>
  </si>
  <si>
    <t>120190*</t>
  </si>
  <si>
    <t>100990*</t>
  </si>
  <si>
    <t xml:space="preserve">PORI </t>
  </si>
  <si>
    <t>110528*</t>
  </si>
  <si>
    <t>051151*</t>
  </si>
  <si>
    <t>290142*</t>
  </si>
  <si>
    <t>031044*</t>
  </si>
  <si>
    <t>PORI</t>
  </si>
  <si>
    <t>070864*</t>
  </si>
  <si>
    <t>211255*</t>
  </si>
  <si>
    <t>201258*</t>
  </si>
  <si>
    <t>Loimaan seudun</t>
  </si>
  <si>
    <t>101263*</t>
  </si>
  <si>
    <t>140856*</t>
  </si>
  <si>
    <t>061263*</t>
  </si>
  <si>
    <t>P–i 13mm</t>
  </si>
  <si>
    <t>040166*</t>
  </si>
  <si>
    <t>220265*</t>
  </si>
  <si>
    <t>P-I 12mm</t>
  </si>
  <si>
    <t>060668*</t>
  </si>
  <si>
    <t>P-I 14mm</t>
  </si>
  <si>
    <t>170569*</t>
  </si>
  <si>
    <t>191267*</t>
  </si>
  <si>
    <t>160168*</t>
  </si>
  <si>
    <t>181268*</t>
  </si>
  <si>
    <t>SV</t>
  </si>
  <si>
    <t>130669*</t>
  </si>
  <si>
    <t>011269*</t>
  </si>
  <si>
    <t>141271*</t>
  </si>
  <si>
    <t>151295*</t>
  </si>
  <si>
    <t>PORI 10</t>
  </si>
  <si>
    <t>181279*</t>
  </si>
  <si>
    <t>191280*</t>
  </si>
  <si>
    <t>191287*</t>
  </si>
  <si>
    <t>P-0 13mm</t>
  </si>
  <si>
    <t>191277*</t>
  </si>
  <si>
    <t>161294*</t>
  </si>
  <si>
    <t>301177*</t>
  </si>
  <si>
    <t>021181*</t>
  </si>
  <si>
    <t>P-0 16,5mm</t>
  </si>
  <si>
    <t>261279*</t>
  </si>
  <si>
    <t>021179*</t>
  </si>
  <si>
    <t>181284*</t>
  </si>
  <si>
    <t>P-0 14mm</t>
  </si>
  <si>
    <t>151281*</t>
  </si>
  <si>
    <t>201283*</t>
  </si>
  <si>
    <t>P-0 15mm</t>
  </si>
  <si>
    <t>151285*</t>
  </si>
  <si>
    <t>161181*</t>
  </si>
  <si>
    <t>28100 PORI</t>
  </si>
  <si>
    <t>050202*</t>
  </si>
  <si>
    <t>220688*</t>
  </si>
  <si>
    <t>Posti porissa 350 v</t>
  </si>
  <si>
    <t>170993*</t>
  </si>
  <si>
    <t>151293*</t>
  </si>
  <si>
    <t>BORGÅ</t>
  </si>
  <si>
    <t>150528*</t>
  </si>
  <si>
    <t>201249*</t>
  </si>
  <si>
    <t>221250*</t>
  </si>
  <si>
    <t>161151*</t>
  </si>
  <si>
    <t>1971 suuntana Porvoo</t>
  </si>
  <si>
    <t>PORVOO 10</t>
  </si>
  <si>
    <t>170173*</t>
  </si>
  <si>
    <t>080684*</t>
  </si>
  <si>
    <t>06100 PORVOO</t>
  </si>
  <si>
    <t>110895*</t>
  </si>
  <si>
    <t>PUDASJÄRVIi</t>
  </si>
  <si>
    <t>201284*</t>
  </si>
  <si>
    <t>RAAHE</t>
  </si>
  <si>
    <t>130265*</t>
  </si>
  <si>
    <t>RAISIO</t>
  </si>
  <si>
    <t>080389*</t>
  </si>
  <si>
    <t>RAUMA</t>
  </si>
  <si>
    <t>HO</t>
  </si>
  <si>
    <t>200547*</t>
  </si>
  <si>
    <t xml:space="preserve">RAUMA </t>
  </si>
  <si>
    <t>290363*</t>
  </si>
  <si>
    <t>211263*</t>
  </si>
  <si>
    <t>290967*</t>
  </si>
  <si>
    <t>191164*</t>
  </si>
  <si>
    <t>270566*</t>
  </si>
  <si>
    <t>270674*</t>
  </si>
  <si>
    <t>RAUMA 10</t>
  </si>
  <si>
    <t>131280*</t>
  </si>
  <si>
    <t>23 – 25 mut.</t>
  </si>
  <si>
    <t>200581*</t>
  </si>
  <si>
    <t>Rauma 540 v</t>
  </si>
  <si>
    <t>10 / Rauma mut</t>
  </si>
  <si>
    <t>150482*</t>
  </si>
  <si>
    <t>161280*</t>
  </si>
  <si>
    <t>Torvi 8,5mm</t>
  </si>
  <si>
    <t>091184*</t>
  </si>
  <si>
    <t>Rauma mut</t>
  </si>
  <si>
    <t>040387*</t>
  </si>
  <si>
    <t>221286*</t>
  </si>
  <si>
    <t>301087*</t>
  </si>
  <si>
    <t>211287*</t>
  </si>
  <si>
    <t>26100 RAUMA</t>
  </si>
  <si>
    <t>190188*</t>
  </si>
  <si>
    <t>190588*</t>
  </si>
  <si>
    <t>Nyt on joulupostin aika</t>
  </si>
  <si>
    <t>081288*</t>
  </si>
  <si>
    <t>191289*</t>
  </si>
  <si>
    <t xml:space="preserve">RIIHIMÄKI </t>
  </si>
  <si>
    <t>R-i 16,5mm</t>
  </si>
  <si>
    <t>211236*</t>
  </si>
  <si>
    <t>311236*</t>
  </si>
  <si>
    <t>RIIHIMÄKI</t>
  </si>
  <si>
    <t>R-i 14mm</t>
  </si>
  <si>
    <t>231237*</t>
  </si>
  <si>
    <t>211254*</t>
  </si>
  <si>
    <t>290342*</t>
  </si>
  <si>
    <t>R-i 17,5mm</t>
  </si>
  <si>
    <t>139a</t>
  </si>
  <si>
    <t>Erämessut 1972</t>
  </si>
  <si>
    <t>R-i 16mm</t>
  </si>
  <si>
    <t>100664*</t>
  </si>
  <si>
    <t>090764*</t>
  </si>
  <si>
    <t>RIIHIMÄKI 10</t>
  </si>
  <si>
    <t>040984*</t>
  </si>
  <si>
    <t>139b</t>
  </si>
  <si>
    <t>Erämessut 1975</t>
  </si>
  <si>
    <t>250275*</t>
  </si>
  <si>
    <t>231277*</t>
  </si>
  <si>
    <t>151208*</t>
  </si>
  <si>
    <t xml:space="preserve">11100 RIIHIMÄKI </t>
  </si>
  <si>
    <t>140295*</t>
  </si>
  <si>
    <t>ROVANIEMI</t>
  </si>
  <si>
    <t>201259*</t>
  </si>
  <si>
    <t>211250*</t>
  </si>
  <si>
    <t>37 + 38</t>
  </si>
  <si>
    <t>33 + 37</t>
  </si>
  <si>
    <t>180652*</t>
  </si>
  <si>
    <t xml:space="preserve">ROVANIEMI </t>
  </si>
  <si>
    <t>270260*</t>
  </si>
  <si>
    <t>181065*</t>
  </si>
  <si>
    <t>191264*</t>
  </si>
  <si>
    <t>261065*</t>
  </si>
  <si>
    <t>080371*</t>
  </si>
  <si>
    <t>ST</t>
  </si>
  <si>
    <t>190569*</t>
  </si>
  <si>
    <t>271167*</t>
  </si>
  <si>
    <t>214b</t>
  </si>
  <si>
    <t>Joulumaa</t>
  </si>
  <si>
    <t>051284*</t>
  </si>
  <si>
    <t>191288*</t>
  </si>
  <si>
    <t>290698*</t>
  </si>
  <si>
    <t xml:space="preserve">Suomi 75 v </t>
  </si>
  <si>
    <t>251192*</t>
  </si>
  <si>
    <t>ROVANIEMI 10</t>
  </si>
  <si>
    <t>Poliisin päivä</t>
  </si>
  <si>
    <t>Napapiirin maja</t>
  </si>
  <si>
    <t>301286*</t>
  </si>
  <si>
    <t>050984*</t>
  </si>
  <si>
    <t>214a</t>
  </si>
  <si>
    <t>051184*</t>
  </si>
  <si>
    <t>Käytä hyväksesi joulupukin</t>
  </si>
  <si>
    <t>171186*</t>
  </si>
  <si>
    <t>130287*</t>
  </si>
  <si>
    <t>96100 ROVANIEMI</t>
  </si>
  <si>
    <t>080491*</t>
  </si>
  <si>
    <t>180388*</t>
  </si>
  <si>
    <t>140888*</t>
  </si>
  <si>
    <t>201288*</t>
  </si>
  <si>
    <t>SAARIJÄRVI</t>
  </si>
  <si>
    <t>SALO</t>
  </si>
  <si>
    <t>260949*</t>
  </si>
  <si>
    <t>130464*</t>
  </si>
  <si>
    <t>110664*</t>
  </si>
  <si>
    <t>170168*</t>
  </si>
  <si>
    <t>S-o 16mm</t>
  </si>
  <si>
    <t>S-o 13,5mm</t>
  </si>
  <si>
    <t>250968*</t>
  </si>
  <si>
    <t>S-o 12,5mm</t>
  </si>
  <si>
    <t>180871*</t>
  </si>
  <si>
    <t>120972*</t>
  </si>
  <si>
    <t>SALO 10</t>
  </si>
  <si>
    <t>240286*</t>
  </si>
  <si>
    <t>24100 SALO</t>
  </si>
  <si>
    <t>SAVONLINNA</t>
  </si>
  <si>
    <t>080755*</t>
  </si>
  <si>
    <t xml:space="preserve">SAVONLINNA </t>
  </si>
  <si>
    <t>211260*</t>
  </si>
  <si>
    <t>270361*</t>
  </si>
  <si>
    <t>110468*</t>
  </si>
  <si>
    <t>110462*</t>
  </si>
  <si>
    <t>220869*</t>
  </si>
  <si>
    <t>190269*</t>
  </si>
  <si>
    <t>181072*</t>
  </si>
  <si>
    <t>291172*</t>
  </si>
  <si>
    <t>SAVONLINNA 10</t>
  </si>
  <si>
    <t>221272*</t>
  </si>
  <si>
    <t>280881*</t>
  </si>
  <si>
    <t>280981*</t>
  </si>
  <si>
    <t>57100 SAVONLINNA V</t>
  </si>
  <si>
    <t>301287*</t>
  </si>
  <si>
    <t>240395*</t>
  </si>
  <si>
    <t>160688*</t>
  </si>
  <si>
    <t>Savonlinna 350 v</t>
  </si>
  <si>
    <t>020188*</t>
  </si>
  <si>
    <t>141288*</t>
  </si>
  <si>
    <t>SAVONLINNA  20</t>
  </si>
  <si>
    <t>260375*</t>
  </si>
  <si>
    <t>310179*</t>
  </si>
  <si>
    <t>SEINÄJOKI</t>
  </si>
  <si>
    <t>130845*</t>
  </si>
  <si>
    <t xml:space="preserve">SEINÄJOKI </t>
  </si>
  <si>
    <t>N nurin</t>
  </si>
  <si>
    <t>240157*</t>
  </si>
  <si>
    <t>020957*</t>
  </si>
  <si>
    <t>061257*</t>
  </si>
  <si>
    <t>S-i 17mm</t>
  </si>
  <si>
    <t>S-i 16mm</t>
  </si>
  <si>
    <t>160968*</t>
  </si>
  <si>
    <t>Postilinja-autoliikenne 50v</t>
  </si>
  <si>
    <t>111171*</t>
  </si>
  <si>
    <t>090569*</t>
  </si>
  <si>
    <t>191271*</t>
  </si>
  <si>
    <t>161171*</t>
  </si>
  <si>
    <t>200594*</t>
  </si>
  <si>
    <t>170696*</t>
  </si>
  <si>
    <t>Suomi 75 v</t>
  </si>
  <si>
    <t>051292*</t>
  </si>
  <si>
    <t>281196*</t>
  </si>
  <si>
    <t>120201*</t>
  </si>
  <si>
    <t>SEINÄJOKI 10</t>
  </si>
  <si>
    <t>271276*</t>
  </si>
  <si>
    <t>Lähärettihin</t>
  </si>
  <si>
    <t>171280*</t>
  </si>
  <si>
    <t>260484*</t>
  </si>
  <si>
    <t>60100 SEINÄJOKI</t>
  </si>
  <si>
    <t>SODANKYLÄ</t>
  </si>
  <si>
    <t>X</t>
  </si>
  <si>
    <t>310576*</t>
  </si>
  <si>
    <t>260977*</t>
  </si>
  <si>
    <t>121288*</t>
  </si>
  <si>
    <t>051093*</t>
  </si>
  <si>
    <t>SOMERO</t>
  </si>
  <si>
    <t>070389*</t>
  </si>
  <si>
    <t>SORTAVALA</t>
  </si>
  <si>
    <t>160140*</t>
  </si>
  <si>
    <t>SENSUURI N1</t>
  </si>
  <si>
    <t>A2</t>
  </si>
  <si>
    <t>musta</t>
  </si>
  <si>
    <t>230140*</t>
  </si>
  <si>
    <t xml:space="preserve"> N 1</t>
  </si>
  <si>
    <t>violetti</t>
  </si>
  <si>
    <t xml:space="preserve"> N 3</t>
  </si>
  <si>
    <t>080240*</t>
  </si>
  <si>
    <t xml:space="preserve"> N 5</t>
  </si>
  <si>
    <t xml:space="preserve"> N 20</t>
  </si>
  <si>
    <t>SUONENJOKI</t>
  </si>
  <si>
    <t>TAAVETTI</t>
  </si>
  <si>
    <t>i</t>
  </si>
  <si>
    <t>030781*</t>
  </si>
  <si>
    <t>020686*</t>
  </si>
  <si>
    <t>EKENÄS</t>
  </si>
  <si>
    <t>110258*</t>
  </si>
  <si>
    <t>isot kirjaimet</t>
  </si>
  <si>
    <t>231263*</t>
  </si>
  <si>
    <t>Tammisaaren kauppa</t>
  </si>
  <si>
    <t>090667*</t>
  </si>
  <si>
    <t>101068*</t>
  </si>
  <si>
    <t>240470*</t>
  </si>
  <si>
    <t>040770*</t>
  </si>
  <si>
    <t>150192*</t>
  </si>
  <si>
    <t>TAMPERE 2</t>
  </si>
  <si>
    <t>210463*</t>
  </si>
  <si>
    <t>140664*</t>
  </si>
  <si>
    <t>TAMPERE 3</t>
  </si>
  <si>
    <t>200364*</t>
  </si>
  <si>
    <t>230366*</t>
  </si>
  <si>
    <t>TAMPERE 8</t>
  </si>
  <si>
    <t>120165*</t>
  </si>
  <si>
    <t>TAPIOLA</t>
  </si>
  <si>
    <t>170475*</t>
  </si>
  <si>
    <t>TIKKURILA</t>
  </si>
  <si>
    <t>101164*</t>
  </si>
  <si>
    <t>TOIJALA</t>
  </si>
  <si>
    <t>201263*</t>
  </si>
  <si>
    <t>37800 TOIJALA</t>
  </si>
  <si>
    <t>130190*</t>
  </si>
  <si>
    <t>TORNIO</t>
  </si>
  <si>
    <t>230566*</t>
  </si>
  <si>
    <t>070780*</t>
  </si>
  <si>
    <t>toinen S 23</t>
  </si>
  <si>
    <t>210880*</t>
  </si>
  <si>
    <t>151280*</t>
  </si>
  <si>
    <t>pieni tornio</t>
  </si>
  <si>
    <t>130392*</t>
  </si>
  <si>
    <t>Asuntomessut Torniossa</t>
  </si>
  <si>
    <t>060887*</t>
  </si>
  <si>
    <t>TURKU</t>
  </si>
  <si>
    <t>A8</t>
  </si>
  <si>
    <t>3-kielinen</t>
  </si>
  <si>
    <t>011209*</t>
  </si>
  <si>
    <t>D</t>
  </si>
  <si>
    <t>vain suomi</t>
  </si>
  <si>
    <t>tylppä Å</t>
  </si>
  <si>
    <t>270618*</t>
  </si>
  <si>
    <t>290523*</t>
  </si>
  <si>
    <t>280718*</t>
  </si>
  <si>
    <t>180523*</t>
  </si>
  <si>
    <t>terävä Å</t>
  </si>
  <si>
    <t>020723*</t>
  </si>
  <si>
    <t>110428*</t>
  </si>
  <si>
    <t>150923*</t>
  </si>
  <si>
    <t>040727*</t>
  </si>
  <si>
    <t>300325*</t>
  </si>
  <si>
    <t>281227*</t>
  </si>
  <si>
    <t>061028*</t>
  </si>
  <si>
    <t>091045*</t>
  </si>
  <si>
    <t>290528*</t>
  </si>
  <si>
    <t>uusittu viesti</t>
  </si>
  <si>
    <t>Turku 700-vuotisjuhla</t>
  </si>
  <si>
    <t>080131*</t>
  </si>
  <si>
    <t>140236*</t>
  </si>
  <si>
    <t>loivat aallot</t>
  </si>
  <si>
    <t>260330*</t>
  </si>
  <si>
    <t>260930*</t>
  </si>
  <si>
    <t>jyrkät aallot</t>
  </si>
  <si>
    <t>080832*</t>
  </si>
  <si>
    <t>D 80 – tähdetön</t>
  </si>
  <si>
    <t>B8</t>
  </si>
  <si>
    <t>180336*</t>
  </si>
  <si>
    <t>110143*</t>
  </si>
  <si>
    <t>150841*</t>
  </si>
  <si>
    <t>290841*</t>
  </si>
  <si>
    <t>Ampujain MM-kilpailut 1937</t>
  </si>
  <si>
    <t>090837*</t>
  </si>
  <si>
    <t>MM-hiihdot  24 - 28.2.38</t>
  </si>
  <si>
    <t>Merkitse jälleenrakennuslainaa</t>
  </si>
  <si>
    <t>Varat työn ja taistelun lainaan</t>
  </si>
  <si>
    <t xml:space="preserve">Romut kotirintaman </t>
  </si>
  <si>
    <t>010444*</t>
  </si>
  <si>
    <t xml:space="preserve">Salakauppa on kansan </t>
  </si>
  <si>
    <t>280436*</t>
  </si>
  <si>
    <t>260536*</t>
  </si>
  <si>
    <t>070336*</t>
  </si>
  <si>
    <t>171044*</t>
  </si>
  <si>
    <t>Säästä raaka-aineiksi romu</t>
  </si>
  <si>
    <t>271251*</t>
  </si>
  <si>
    <t>Osta oikein – valitse viisaasti</t>
  </si>
  <si>
    <t>301151*</t>
  </si>
  <si>
    <t>23b</t>
  </si>
  <si>
    <t xml:space="preserve">Kansanapu kansalta </t>
  </si>
  <si>
    <t>ÅBO 8mm</t>
  </si>
  <si>
    <t>020746*</t>
  </si>
  <si>
    <t>111146*</t>
  </si>
  <si>
    <t>020147*</t>
  </si>
  <si>
    <t>130147*</t>
  </si>
  <si>
    <t>080446*</t>
  </si>
  <si>
    <t xml:space="preserve">TUL:n III liittojuhla </t>
  </si>
  <si>
    <t xml:space="preserve">ÅBO 11mm </t>
  </si>
  <si>
    <t>010847*</t>
  </si>
  <si>
    <t>301249*</t>
  </si>
  <si>
    <t>130450*</t>
  </si>
  <si>
    <t>160447*</t>
  </si>
  <si>
    <t xml:space="preserve">Suomen suurkisat  </t>
  </si>
  <si>
    <t>Jätepaperi talteen i</t>
  </si>
  <si>
    <t xml:space="preserve">Ystävällisyys tekee </t>
  </si>
  <si>
    <t>030451*</t>
  </si>
  <si>
    <t>ÅBO 12mm</t>
  </si>
  <si>
    <t>020952*</t>
  </si>
  <si>
    <t>201254*</t>
  </si>
  <si>
    <t>131054*</t>
  </si>
  <si>
    <t>311251*</t>
  </si>
  <si>
    <t>Säästä polttoaineita</t>
  </si>
  <si>
    <t xml:space="preserve">Talous tarkka </t>
  </si>
  <si>
    <t>Englannin messut 6</t>
  </si>
  <si>
    <t>ÅBO 14mm</t>
  </si>
  <si>
    <t>160956*</t>
  </si>
  <si>
    <t>180660*</t>
  </si>
  <si>
    <t>061154*</t>
  </si>
  <si>
    <t>070656*</t>
  </si>
  <si>
    <t>091054*</t>
  </si>
  <si>
    <t>270559*</t>
  </si>
  <si>
    <t>010856*</t>
  </si>
  <si>
    <t>020856*</t>
  </si>
  <si>
    <t>201257*</t>
  </si>
  <si>
    <t>Kirje kaunis kiitokseksi</t>
  </si>
  <si>
    <t xml:space="preserve">Turvaa työllisyys </t>
  </si>
  <si>
    <t>190458*</t>
  </si>
  <si>
    <t>130357*</t>
  </si>
  <si>
    <t>030558*</t>
  </si>
  <si>
    <t xml:space="preserve">ÅBO 10mm </t>
  </si>
  <si>
    <t>191060*</t>
  </si>
  <si>
    <t>180261*</t>
  </si>
  <si>
    <t>221258*</t>
  </si>
  <si>
    <t>T-U 17mm</t>
  </si>
  <si>
    <t>240659*</t>
  </si>
  <si>
    <t>210464*</t>
  </si>
  <si>
    <t>071259*</t>
  </si>
  <si>
    <t>231260*</t>
  </si>
  <si>
    <t>T-U 15mm</t>
  </si>
  <si>
    <t>161270*</t>
  </si>
  <si>
    <t>071261*</t>
  </si>
  <si>
    <t>171269*</t>
  </si>
  <si>
    <t>Loimaan seudun maatalous</t>
  </si>
  <si>
    <t>160562*</t>
  </si>
  <si>
    <t>68a</t>
  </si>
  <si>
    <t>Joku odottaa kirjettäsi</t>
  </si>
  <si>
    <t>081062*</t>
  </si>
  <si>
    <t>T-U 14mm</t>
  </si>
  <si>
    <t xml:space="preserve">Tervetuloa Turun messuille </t>
  </si>
  <si>
    <t>Poliisin päivä 1966</t>
  </si>
  <si>
    <t>161066*</t>
  </si>
  <si>
    <t xml:space="preserve">ABOEX’68 kansallinen </t>
  </si>
  <si>
    <t>270368*</t>
  </si>
  <si>
    <t>ÅBO 9mm</t>
  </si>
  <si>
    <t>280469*</t>
  </si>
  <si>
    <t>191270*</t>
  </si>
  <si>
    <t>TURKU 10</t>
  </si>
  <si>
    <t>260795*</t>
  </si>
  <si>
    <t>Turun messut 6-15.8.1971</t>
  </si>
  <si>
    <t>231287*</t>
  </si>
  <si>
    <t>Käytä postinumeroa</t>
  </si>
  <si>
    <t>Muistathan uudet postimaksut</t>
  </si>
  <si>
    <t>140673*</t>
  </si>
  <si>
    <t>148c</t>
  </si>
  <si>
    <t>Vikinglinja kesän uutuus</t>
  </si>
  <si>
    <t>150673*</t>
  </si>
  <si>
    <t>311075*</t>
  </si>
  <si>
    <t>Allakka tietää muistaa</t>
  </si>
  <si>
    <t>Maailman postiliitto 100 v</t>
  </si>
  <si>
    <t>311274*</t>
  </si>
  <si>
    <t>Turun messut</t>
  </si>
  <si>
    <t>310775*</t>
  </si>
  <si>
    <t>Häme-76 Forssassa 6.-8.8.</t>
  </si>
  <si>
    <t>260776*</t>
  </si>
  <si>
    <t>060876*</t>
  </si>
  <si>
    <t>Farma 30.6.-5.7.</t>
  </si>
  <si>
    <t>010677*</t>
  </si>
  <si>
    <t>300677*</t>
  </si>
  <si>
    <t>Asuntomessut Mynämäessä</t>
  </si>
  <si>
    <t>010777*</t>
  </si>
  <si>
    <t>311277*</t>
  </si>
  <si>
    <t>Turun messut 10 - 19.8.</t>
  </si>
  <si>
    <t>010679*</t>
  </si>
  <si>
    <t>021177*</t>
  </si>
  <si>
    <t>Ystävyysfestivaali</t>
  </si>
  <si>
    <t>010781*</t>
  </si>
  <si>
    <t>091179*</t>
  </si>
  <si>
    <t>310781*</t>
  </si>
  <si>
    <t>100981*</t>
  </si>
  <si>
    <t>040382*</t>
  </si>
  <si>
    <t>060283*</t>
  </si>
  <si>
    <t>laj.k.</t>
  </si>
  <si>
    <t>Å-0 14mm</t>
  </si>
  <si>
    <t>010484*</t>
  </si>
  <si>
    <t>Filatelian suurtapahtuma</t>
  </si>
  <si>
    <t>Å-0 13mm</t>
  </si>
  <si>
    <t>011287*</t>
  </si>
  <si>
    <t>140484*</t>
  </si>
  <si>
    <t>Postimyynti mukava</t>
  </si>
  <si>
    <t>Nordlek</t>
  </si>
  <si>
    <t>171298*</t>
  </si>
  <si>
    <t>131201*</t>
  </si>
  <si>
    <t>121201*</t>
  </si>
  <si>
    <t>20100 TURKU</t>
  </si>
  <si>
    <t>030292*</t>
  </si>
  <si>
    <t>Tilaa lehdet postista</t>
  </si>
  <si>
    <t>201189*</t>
  </si>
  <si>
    <t>050290*</t>
  </si>
  <si>
    <t>060191*</t>
  </si>
  <si>
    <t>041209*</t>
  </si>
  <si>
    <t>221288*</t>
  </si>
  <si>
    <t>postikeskus vuosi 4</t>
  </si>
  <si>
    <t>081292*</t>
  </si>
  <si>
    <t>Marli juotavan hyvää</t>
  </si>
  <si>
    <t>300492*</t>
  </si>
  <si>
    <t>200592*</t>
  </si>
  <si>
    <t>021292*</t>
  </si>
  <si>
    <t>Väinö Aaltosen juhlan.</t>
  </si>
  <si>
    <t>031193*</t>
  </si>
  <si>
    <t>280394*</t>
  </si>
  <si>
    <t>Turun musiikkijuhlat</t>
  </si>
  <si>
    <t>140895*</t>
  </si>
  <si>
    <t>170895*</t>
  </si>
  <si>
    <t>postikeskus vuosi 2</t>
  </si>
  <si>
    <t>140197*</t>
  </si>
  <si>
    <t>Unesco</t>
  </si>
  <si>
    <t>101195*</t>
  </si>
  <si>
    <t>260696*</t>
  </si>
  <si>
    <t>300796*</t>
  </si>
  <si>
    <t>020896*</t>
  </si>
  <si>
    <t>160896*</t>
  </si>
  <si>
    <t>020797*</t>
  </si>
  <si>
    <t>130897*</t>
  </si>
  <si>
    <t>141297*</t>
  </si>
  <si>
    <t>141210*</t>
  </si>
  <si>
    <t>060298*</t>
  </si>
  <si>
    <t>131212*</t>
  </si>
  <si>
    <t>UUSIKAUPUNKI</t>
  </si>
  <si>
    <t>VAASA</t>
  </si>
  <si>
    <t>160242*</t>
  </si>
  <si>
    <t xml:space="preserve">VAASA </t>
  </si>
  <si>
    <t>290945*</t>
  </si>
  <si>
    <t>180446*</t>
  </si>
  <si>
    <t>291250*</t>
  </si>
  <si>
    <t>Vasa 16mm</t>
  </si>
  <si>
    <t>220752*</t>
  </si>
  <si>
    <t>311255*</t>
  </si>
  <si>
    <t>170652*</t>
  </si>
  <si>
    <t>Vasa 13mm</t>
  </si>
  <si>
    <t>68b</t>
  </si>
  <si>
    <t>Vasa 12mm</t>
  </si>
  <si>
    <t>Vasa 11mm</t>
  </si>
  <si>
    <t>200566*</t>
  </si>
  <si>
    <t xml:space="preserve">Poliisimme </t>
  </si>
  <si>
    <t>250971*</t>
  </si>
  <si>
    <t>150694*</t>
  </si>
  <si>
    <t>170299*</t>
  </si>
  <si>
    <t>VAASA 10</t>
  </si>
  <si>
    <t>060373*</t>
  </si>
  <si>
    <t>Vaasan kesä</t>
  </si>
  <si>
    <t>Vaasa 375</t>
  </si>
  <si>
    <t>Havaatte toisekki</t>
  </si>
  <si>
    <t>120685*</t>
  </si>
  <si>
    <t>Itsenäisyys kasvaa</t>
  </si>
  <si>
    <t>080187*</t>
  </si>
  <si>
    <t>65100 VAASA</t>
  </si>
  <si>
    <t>140390*</t>
  </si>
  <si>
    <t>040488*</t>
  </si>
  <si>
    <t>040688*</t>
  </si>
  <si>
    <t>210788*</t>
  </si>
  <si>
    <t>Erikoismessut</t>
  </si>
  <si>
    <t>180988*</t>
  </si>
  <si>
    <t>VALKEAKOSKI</t>
  </si>
  <si>
    <t>250264*</t>
  </si>
  <si>
    <t>Työväen musiikkitapahtuma</t>
  </si>
  <si>
    <t>Valkeakoski 60 v</t>
  </si>
  <si>
    <t>37600 VALKEAKOSKI</t>
  </si>
  <si>
    <t>VAMMALA</t>
  </si>
  <si>
    <t>210693*</t>
  </si>
  <si>
    <t>131299*</t>
  </si>
  <si>
    <t>141205*</t>
  </si>
  <si>
    <t>VANTAA 30</t>
  </si>
  <si>
    <t>150575*</t>
  </si>
  <si>
    <t>300583*</t>
  </si>
  <si>
    <t>180577*</t>
  </si>
  <si>
    <t>VARKAUS</t>
  </si>
  <si>
    <t>271059*</t>
  </si>
  <si>
    <t>VARKAUS 10</t>
  </si>
  <si>
    <t xml:space="preserve">VARKAUS 10 </t>
  </si>
  <si>
    <t>toinen  24</t>
  </si>
  <si>
    <t>110480*</t>
  </si>
  <si>
    <t>VARKAUS 3</t>
  </si>
  <si>
    <t>281271*</t>
  </si>
  <si>
    <t>VARKAUS 20</t>
  </si>
  <si>
    <t>240172*</t>
  </si>
  <si>
    <t>160384*</t>
  </si>
  <si>
    <t>WIBORG</t>
  </si>
  <si>
    <t>260518*</t>
  </si>
  <si>
    <t>toinen nurin</t>
  </si>
  <si>
    <t>venäjä pois</t>
  </si>
  <si>
    <t>290618*</t>
  </si>
  <si>
    <t>300321*</t>
  </si>
  <si>
    <t>080518*</t>
  </si>
  <si>
    <t xml:space="preserve">VIIPURI </t>
  </si>
  <si>
    <t>II  V-I 17,5mm</t>
  </si>
  <si>
    <t>050822*</t>
  </si>
  <si>
    <t>VIIPURI</t>
  </si>
  <si>
    <t>II  V-I 19,5mm</t>
  </si>
  <si>
    <t>071222*</t>
  </si>
  <si>
    <t>090725*</t>
  </si>
  <si>
    <t>leveä silta</t>
  </si>
  <si>
    <t>010621*</t>
  </si>
  <si>
    <t>140621*</t>
  </si>
  <si>
    <t>011221*</t>
  </si>
  <si>
    <t>V-I 17mm</t>
  </si>
  <si>
    <t>180222*</t>
  </si>
  <si>
    <t>110123*</t>
  </si>
  <si>
    <t>V-I 19mm</t>
  </si>
  <si>
    <t>220623*</t>
  </si>
  <si>
    <t>100625*</t>
  </si>
  <si>
    <t>070925*</t>
  </si>
  <si>
    <t>150541*</t>
  </si>
  <si>
    <t>130142*</t>
  </si>
  <si>
    <t>VIIPURI 2</t>
  </si>
  <si>
    <t>060631*</t>
  </si>
  <si>
    <t>171239*</t>
  </si>
  <si>
    <t>VIIPURI SENSUURI</t>
  </si>
  <si>
    <t>voennaja sensura*</t>
  </si>
  <si>
    <t>D.S. punainen</t>
  </si>
  <si>
    <t>040415*</t>
  </si>
  <si>
    <t>D. S. musta</t>
  </si>
  <si>
    <t>060715*</t>
  </si>
  <si>
    <t>VIITASAARI</t>
  </si>
  <si>
    <t>VIRRAT</t>
  </si>
  <si>
    <t>121290*</t>
  </si>
  <si>
    <t>VUOKSENNISKA</t>
  </si>
  <si>
    <t>111067*</t>
  </si>
  <si>
    <t>180768*</t>
  </si>
  <si>
    <t>270968*</t>
  </si>
  <si>
    <t>YLIVIESKA</t>
  </si>
  <si>
    <t>310770*</t>
  </si>
  <si>
    <t>270771*</t>
  </si>
  <si>
    <t>YLIVIESKA 10</t>
  </si>
  <si>
    <t>020981*</t>
  </si>
  <si>
    <t>031281*</t>
  </si>
  <si>
    <t>84100 YLIVIESKA</t>
  </si>
  <si>
    <t>040906*</t>
  </si>
  <si>
    <t>260488*</t>
  </si>
  <si>
    <t>171088*</t>
  </si>
  <si>
    <t>SM 93 – hiihdot</t>
  </si>
  <si>
    <t>291292*</t>
  </si>
  <si>
    <t>131207*</t>
  </si>
  <si>
    <t>ÄMMÄNSAARI</t>
  </si>
  <si>
    <t>040287*</t>
  </si>
  <si>
    <t>ÄÄNEKOSKI</t>
  </si>
  <si>
    <t>190956*</t>
  </si>
  <si>
    <t xml:space="preserve">ÄÄNEKOSKI </t>
  </si>
  <si>
    <t>291177*</t>
  </si>
  <si>
    <t>311085*</t>
  </si>
  <si>
    <t>111289*</t>
  </si>
  <si>
    <t>240491*</t>
  </si>
  <si>
    <t>090541</t>
  </si>
  <si>
    <t>080941</t>
  </si>
  <si>
    <t>070247</t>
  </si>
  <si>
    <t>021249</t>
  </si>
  <si>
    <t>090652</t>
  </si>
  <si>
    <t>051257</t>
  </si>
  <si>
    <t>091067</t>
  </si>
  <si>
    <t>011073</t>
  </si>
  <si>
    <t>081074</t>
  </si>
  <si>
    <t>070975</t>
  </si>
  <si>
    <t>071075</t>
  </si>
  <si>
    <t>010776</t>
  </si>
  <si>
    <t>060980</t>
  </si>
  <si>
    <t>050593</t>
  </si>
  <si>
    <t>050966</t>
  </si>
  <si>
    <t>070663</t>
  </si>
  <si>
    <t>050541</t>
  </si>
  <si>
    <t>030342</t>
  </si>
  <si>
    <t>010942</t>
  </si>
  <si>
    <t>030444</t>
  </si>
  <si>
    <t>051044</t>
  </si>
  <si>
    <t>080247</t>
  </si>
  <si>
    <t>060652</t>
  </si>
  <si>
    <t>010662</t>
  </si>
  <si>
    <t>011262</t>
  </si>
  <si>
    <t>031264</t>
  </si>
  <si>
    <t>041250</t>
  </si>
  <si>
    <t>041251</t>
  </si>
  <si>
    <t>010571</t>
  </si>
  <si>
    <t>021172</t>
  </si>
  <si>
    <t>090472</t>
  </si>
  <si>
    <t>030672</t>
  </si>
  <si>
    <t>081084</t>
  </si>
  <si>
    <t>080551</t>
  </si>
  <si>
    <t>021151</t>
  </si>
  <si>
    <t>090860</t>
  </si>
  <si>
    <t>031265</t>
  </si>
  <si>
    <t>030973</t>
  </si>
  <si>
    <t>070675</t>
  </si>
  <si>
    <t>020384</t>
  </si>
  <si>
    <t>050190</t>
  </si>
  <si>
    <t>031186</t>
  </si>
  <si>
    <t>060347</t>
  </si>
  <si>
    <t>021270</t>
  </si>
  <si>
    <t>091259</t>
  </si>
  <si>
    <t>041264</t>
  </si>
  <si>
    <t>030240</t>
  </si>
  <si>
    <t>090240</t>
  </si>
  <si>
    <t>030340</t>
  </si>
  <si>
    <t>090532</t>
  </si>
  <si>
    <t>070446</t>
  </si>
  <si>
    <t>041252</t>
  </si>
  <si>
    <t>050857</t>
  </si>
  <si>
    <t>061257</t>
  </si>
  <si>
    <t>060458</t>
  </si>
  <si>
    <t>081258</t>
  </si>
  <si>
    <t>011264</t>
  </si>
  <si>
    <t>031066</t>
  </si>
  <si>
    <t>060781</t>
  </si>
  <si>
    <t>061080</t>
  </si>
  <si>
    <t>040384</t>
  </si>
  <si>
    <t>080188</t>
  </si>
  <si>
    <t>010289</t>
  </si>
  <si>
    <t>030942</t>
  </si>
  <si>
    <t>040444</t>
  </si>
  <si>
    <t>081250</t>
  </si>
  <si>
    <t>030851</t>
  </si>
  <si>
    <t>081256</t>
  </si>
  <si>
    <t>031260</t>
  </si>
  <si>
    <t>091062</t>
  </si>
  <si>
    <t>010474</t>
  </si>
  <si>
    <t>040675</t>
  </si>
  <si>
    <t>011081</t>
  </si>
  <si>
    <t>081080</t>
  </si>
  <si>
    <t>030984</t>
  </si>
  <si>
    <t>010988</t>
  </si>
  <si>
    <t>010780</t>
  </si>
  <si>
    <t>011082</t>
  </si>
  <si>
    <t>090621</t>
  </si>
  <si>
    <t>040721</t>
  </si>
  <si>
    <t>041125</t>
  </si>
  <si>
    <t>040138</t>
  </si>
  <si>
    <t>010290</t>
  </si>
  <si>
    <t>071172</t>
  </si>
  <si>
    <t>011286</t>
  </si>
  <si>
    <t>090184</t>
  </si>
  <si>
    <t>020692</t>
  </si>
  <si>
    <t>030825</t>
  </si>
  <si>
    <t>090841</t>
  </si>
  <si>
    <t>070548</t>
  </si>
  <si>
    <t>060450</t>
  </si>
  <si>
    <t>051252</t>
  </si>
  <si>
    <t>031156</t>
  </si>
  <si>
    <t>081259</t>
  </si>
  <si>
    <t>070158</t>
  </si>
  <si>
    <t>090268</t>
  </si>
  <si>
    <t>080468</t>
  </si>
  <si>
    <t>060775</t>
  </si>
  <si>
    <t>010493</t>
  </si>
  <si>
    <t>081090</t>
  </si>
  <si>
    <t>010746</t>
  </si>
  <si>
    <t>010951</t>
  </si>
  <si>
    <t>020752</t>
  </si>
  <si>
    <t>041253</t>
  </si>
  <si>
    <t>040769</t>
  </si>
  <si>
    <t>010272</t>
  </si>
  <si>
    <t>091072</t>
  </si>
  <si>
    <t>030173</t>
  </si>
  <si>
    <t>050988</t>
  </si>
  <si>
    <t>030582</t>
  </si>
  <si>
    <t>020882</t>
  </si>
  <si>
    <t>011190</t>
  </si>
  <si>
    <t>091052</t>
  </si>
  <si>
    <t>060963</t>
  </si>
  <si>
    <t>070775</t>
  </si>
  <si>
    <t>070547</t>
  </si>
  <si>
    <t>071264</t>
  </si>
  <si>
    <t>030887</t>
  </si>
  <si>
    <t>050684</t>
  </si>
  <si>
    <t>040747</t>
  </si>
  <si>
    <t>081072</t>
  </si>
  <si>
    <t>080493</t>
  </si>
  <si>
    <t>051184</t>
  </si>
  <si>
    <t>070571</t>
  </si>
  <si>
    <t>080290</t>
  </si>
  <si>
    <t>080618</t>
  </si>
  <si>
    <t>010628</t>
  </si>
  <si>
    <t>021044</t>
  </si>
  <si>
    <t>061044</t>
  </si>
  <si>
    <t>070852</t>
  </si>
  <si>
    <t>080371</t>
  </si>
  <si>
    <t>010877</t>
  </si>
  <si>
    <t>040781</t>
  </si>
  <si>
    <t>080187</t>
  </si>
  <si>
    <t>080695</t>
  </si>
  <si>
    <t>031044</t>
  </si>
  <si>
    <t>010449</t>
  </si>
  <si>
    <t>010550</t>
  </si>
  <si>
    <t>020851</t>
  </si>
  <si>
    <t>040752</t>
  </si>
  <si>
    <t>080967</t>
  </si>
  <si>
    <t>080885</t>
  </si>
  <si>
    <t>070875</t>
  </si>
  <si>
    <t>020784</t>
  </si>
  <si>
    <t>021084</t>
  </si>
  <si>
    <t>021181</t>
  </si>
  <si>
    <t>031117</t>
  </si>
  <si>
    <t>021142</t>
  </si>
  <si>
    <t>090315</t>
  </si>
  <si>
    <t>060515</t>
  </si>
  <si>
    <t>060977</t>
  </si>
  <si>
    <t>18.07.1967</t>
  </si>
  <si>
    <t>09.04.1991</t>
  </si>
  <si>
    <t>07.11.1972</t>
  </si>
  <si>
    <t>16.12.1972</t>
  </si>
  <si>
    <t>20.06.1991</t>
  </si>
  <si>
    <t>12.02.1966</t>
  </si>
  <si>
    <t>18.12.1972</t>
  </si>
  <si>
    <t>25.04.1991</t>
  </si>
  <si>
    <t>07.05.1981</t>
  </si>
  <si>
    <t>09.01.1984</t>
  </si>
  <si>
    <t>31.01.1985</t>
  </si>
  <si>
    <t>10.02.1989</t>
  </si>
  <si>
    <t>02.06.1992</t>
  </si>
  <si>
    <t>02.04.1969</t>
  </si>
  <si>
    <t>15.04.1991</t>
  </si>
  <si>
    <t>20.06.1925</t>
  </si>
  <si>
    <t>03.08.1925</t>
  </si>
  <si>
    <t>13.10.1925</t>
  </si>
  <si>
    <t>30.12.1947</t>
  </si>
  <si>
    <t>09.05.1941</t>
  </si>
  <si>
    <t>09.08.1941</t>
  </si>
  <si>
    <t>08.09.1941</t>
  </si>
  <si>
    <t>21.01.1942</t>
  </si>
  <si>
    <t>04.04.1944</t>
  </si>
  <si>
    <t>05.04.1944</t>
  </si>
  <si>
    <t>05.10.1944</t>
  </si>
  <si>
    <t>19.04.1946</t>
  </si>
  <si>
    <t>29.06.1946</t>
  </si>
  <si>
    <t>16.11.1946</t>
  </si>
  <si>
    <t>07.02.1947</t>
  </si>
  <si>
    <t>16.05.1947</t>
  </si>
  <si>
    <t>25.02.1948</t>
  </si>
  <si>
    <t>07.05.1948</t>
  </si>
  <si>
    <t>20.08.1948</t>
  </si>
  <si>
    <t>06.04.1950</t>
  </si>
  <si>
    <t>24.03.1951</t>
  </si>
  <si>
    <t>19.02.1960</t>
  </si>
  <si>
    <t>02.12.1949</t>
  </si>
  <si>
    <t>05.12.1952</t>
  </si>
  <si>
    <t>09.06.1952</t>
  </si>
  <si>
    <t>17.12.1954</t>
  </si>
  <si>
    <t>23.04.1954</t>
  </si>
  <si>
    <t>25.01.1960</t>
  </si>
  <si>
    <t>16.12.1954</t>
  </si>
  <si>
    <t>17.12.1956</t>
  </si>
  <si>
    <t>04.10.1956</t>
  </si>
  <si>
    <t>03.11.1956</t>
  </si>
  <si>
    <t>05.12.1957</t>
  </si>
  <si>
    <t>08.12.1959</t>
  </si>
  <si>
    <t>23.12.1965</t>
  </si>
  <si>
    <t>15.01.1964</t>
  </si>
  <si>
    <t>09.02.1968</t>
  </si>
  <si>
    <t>14.12.1967</t>
  </si>
  <si>
    <t>19.03.1968</t>
  </si>
  <si>
    <t>08.06.1966</t>
  </si>
  <si>
    <t>20.12.1967</t>
  </si>
  <si>
    <t>09.10.1967</t>
  </si>
  <si>
    <t>22.10.1967</t>
  </si>
  <si>
    <t>21.12.1967</t>
  </si>
  <si>
    <t>20.04.1968</t>
  </si>
  <si>
    <t>25.03.1968</t>
  </si>
  <si>
    <t>08.04.1968</t>
  </si>
  <si>
    <t>03.02.1971</t>
  </si>
  <si>
    <t>21.02.1983</t>
  </si>
  <si>
    <t>14.04.1971</t>
  </si>
  <si>
    <t>28.04.1971</t>
  </si>
  <si>
    <t>28.10.1977</t>
  </si>
  <si>
    <t>31.10.1973</t>
  </si>
  <si>
    <t>29.12.1974</t>
  </si>
  <si>
    <t>23.06.1975</t>
  </si>
  <si>
    <t>06.07.1975</t>
  </si>
  <si>
    <t>07.09.1975</t>
  </si>
  <si>
    <t>21.09.1975</t>
  </si>
  <si>
    <t>07.10.1975</t>
  </si>
  <si>
    <t>01.07.1976</t>
  </si>
  <si>
    <t>15.08.1976</t>
  </si>
  <si>
    <t>06.09.1980</t>
  </si>
  <si>
    <t>12.09.1980</t>
  </si>
  <si>
    <t>24.07.1979</t>
  </si>
  <si>
    <t>26.06.1986</t>
  </si>
  <si>
    <t>13.12.1990</t>
  </si>
  <si>
    <t>17.12.1991</t>
  </si>
  <si>
    <t>25.09.1980</t>
  </si>
  <si>
    <t>17.02.1986</t>
  </si>
  <si>
    <t>18.12.1989</t>
  </si>
  <si>
    <t>20.12.1991</t>
  </si>
  <si>
    <t>30.10.1992</t>
  </si>
  <si>
    <t>01.12.1992</t>
  </si>
  <si>
    <t>01.04.1993</t>
  </si>
  <si>
    <t>20.05.1991</t>
  </si>
  <si>
    <t>05.05.1993</t>
  </si>
  <si>
    <t>08.12.1993</t>
  </si>
  <si>
    <t>27.12.1995</t>
  </si>
  <si>
    <t>02.12.1996</t>
  </si>
  <si>
    <t>12.03.1996</t>
  </si>
  <si>
    <t>11.11.1996</t>
  </si>
  <si>
    <t>09.01.1997</t>
  </si>
  <si>
    <t>27.01.1997</t>
  </si>
  <si>
    <t>15.12.1996</t>
  </si>
  <si>
    <t>13.01.1998</t>
  </si>
  <si>
    <t>15.09.1997</t>
  </si>
  <si>
    <t>11.02.1904</t>
  </si>
  <si>
    <t>11.12.1997</t>
  </si>
  <si>
    <t>10.10.1903</t>
  </si>
  <si>
    <t>17.06.1904</t>
  </si>
  <si>
    <t>10.12.1904</t>
  </si>
  <si>
    <t>23.11.1910</t>
  </si>
  <si>
    <t>12.12.1914</t>
  </si>
  <si>
    <t>17.12.1915</t>
  </si>
  <si>
    <t>21.09.1917</t>
  </si>
  <si>
    <t>15.08.1968</t>
  </si>
  <si>
    <t>28.01.1972</t>
  </si>
  <si>
    <t>17.12.1968</t>
  </si>
  <si>
    <t>19.02.1991</t>
  </si>
  <si>
    <t>15.08.1972</t>
  </si>
  <si>
    <t>21.08.1987</t>
  </si>
  <si>
    <t>05.09.1966</t>
  </si>
  <si>
    <t>08.10.1990</t>
  </si>
  <si>
    <t>10.09.1974</t>
  </si>
  <si>
    <t>27.03.1990</t>
  </si>
  <si>
    <t>18.06.1990</t>
  </si>
  <si>
    <t>13.12.1994</t>
  </si>
  <si>
    <t>14.03.1964</t>
  </si>
  <si>
    <t>22.09.1955</t>
  </si>
  <si>
    <t>30.12.1957</t>
  </si>
  <si>
    <t>24.06.1958</t>
  </si>
  <si>
    <t>06.06.1962</t>
  </si>
  <si>
    <t>20.03.1968</t>
  </si>
  <si>
    <t>20.12.1971</t>
  </si>
  <si>
    <t>22.02.1972</t>
  </si>
  <si>
    <t>17.11.1980</t>
  </si>
  <si>
    <t>18.01.1978</t>
  </si>
  <si>
    <t>19.11.1978</t>
  </si>
  <si>
    <t>19.12.1980</t>
  </si>
  <si>
    <t>10.12.1987</t>
  </si>
  <si>
    <t>11.08.1981</t>
  </si>
  <si>
    <t>15.04.1985</t>
  </si>
  <si>
    <t>15.12.1987</t>
  </si>
  <si>
    <t>10.07.1999</t>
  </si>
  <si>
    <t>14.03.1988</t>
  </si>
  <si>
    <t>01.08.1988</t>
  </si>
  <si>
    <t>28.03.1989</t>
  </si>
  <si>
    <t>14.02.1990</t>
  </si>
  <si>
    <t>13.03.1990</t>
  </si>
  <si>
    <t>10.12.1996</t>
  </si>
  <si>
    <t>31.03.1955</t>
  </si>
  <si>
    <t>10.05.1958</t>
  </si>
  <si>
    <t>26.04.1958</t>
  </si>
  <si>
    <t>21.05.1963</t>
  </si>
  <si>
    <t>07.06.1963</t>
  </si>
  <si>
    <t>17.07.1975</t>
  </si>
  <si>
    <t>26.08.1975</t>
  </si>
  <si>
    <t>12.04.1976</t>
  </si>
  <si>
    <t>06.05.1976</t>
  </si>
  <si>
    <t>19.11.1979</t>
  </si>
  <si>
    <t>16.04.1985</t>
  </si>
  <si>
    <t>10.09.1987</t>
  </si>
  <si>
    <t>12.01.1990</t>
  </si>
  <si>
    <t>10.09.1990</t>
  </si>
  <si>
    <t>11.05.1928</t>
  </si>
  <si>
    <t>05.11.1951</t>
  </si>
  <si>
    <t>10.08.1937</t>
  </si>
  <si>
    <t>05.05.1941</t>
  </si>
  <si>
    <t>03.03.1942</t>
  </si>
  <si>
    <t>19.07.1942</t>
  </si>
  <si>
    <t>01.09.1942</t>
  </si>
  <si>
    <t>31.12.1942</t>
  </si>
  <si>
    <t>03.04.1944</t>
  </si>
  <si>
    <t>03.10.1944</t>
  </si>
  <si>
    <t>17.04.1946</t>
  </si>
  <si>
    <t>01.07.1946</t>
  </si>
  <si>
    <t>14.11.1946</t>
  </si>
  <si>
    <t>08.02.1947</t>
  </si>
  <si>
    <t>19.02.1948</t>
  </si>
  <si>
    <t>11.05.1948</t>
  </si>
  <si>
    <t>13.05.1948</t>
  </si>
  <si>
    <t>11.08.1948</t>
  </si>
  <si>
    <t>18.08.1951</t>
  </si>
  <si>
    <t>01.09.1951</t>
  </si>
  <si>
    <t>12.12.1951</t>
  </si>
  <si>
    <t>16.07.1953</t>
  </si>
  <si>
    <t>21.12.1952</t>
  </si>
  <si>
    <t>02.07.1952</t>
  </si>
  <si>
    <t>29.12.1953</t>
  </si>
  <si>
    <t>07.08.1964</t>
  </si>
  <si>
    <t>21.12.1955</t>
  </si>
  <si>
    <t>27.11.1957</t>
  </si>
  <si>
    <t>11.08.1953</t>
  </si>
  <si>
    <t>04.12.1953</t>
  </si>
  <si>
    <t>19.12.1961</t>
  </si>
  <si>
    <t>01.06.1962</t>
  </si>
  <si>
    <t>14.06.1962</t>
  </si>
  <si>
    <t>01.12.1962</t>
  </si>
  <si>
    <t>17.12.1962</t>
  </si>
  <si>
    <t>10.12.1963</t>
  </si>
  <si>
    <t>13.10.1964</t>
  </si>
  <si>
    <t>06.12.1963</t>
  </si>
  <si>
    <t>27.11.1964</t>
  </si>
  <si>
    <t>04.01.1966</t>
  </si>
  <si>
    <t>22.02.1965</t>
  </si>
  <si>
    <t>03.12.1964</t>
  </si>
  <si>
    <t>03.12.1965</t>
  </si>
  <si>
    <t>31.07.1967</t>
  </si>
  <si>
    <t>06.06.1968</t>
  </si>
  <si>
    <t>17.12.1967</t>
  </si>
  <si>
    <t>17.05.1969</t>
  </si>
  <si>
    <t>19.12.1967</t>
  </si>
  <si>
    <t>16.01.1968</t>
  </si>
  <si>
    <t>13.06.1969</t>
  </si>
  <si>
    <t>04.07.1969</t>
  </si>
  <si>
    <t>18.06.1969</t>
  </si>
  <si>
    <t>01.02.1972</t>
  </si>
  <si>
    <t>09.10.1972</t>
  </si>
  <si>
    <t>15.12.1995</t>
  </si>
  <si>
    <t>20.11.1972</t>
  </si>
  <si>
    <t>18.12.1979</t>
  </si>
  <si>
    <t>19.01.1973</t>
  </si>
  <si>
    <t>19.12.1987</t>
  </si>
  <si>
    <t>03.01.1973</t>
  </si>
  <si>
    <t>19.12.1977</t>
  </si>
  <si>
    <t>16.12.1994</t>
  </si>
  <si>
    <t>30.11.1977</t>
  </si>
  <si>
    <t>02.11.1981</t>
  </si>
  <si>
    <t>26.12.1979</t>
  </si>
  <si>
    <t>19.05.1987</t>
  </si>
  <si>
    <t>02.11.1979</t>
  </si>
  <si>
    <t>18.12.1984</t>
  </si>
  <si>
    <t>15.12.1981</t>
  </si>
  <si>
    <t>20.12.1983</t>
  </si>
  <si>
    <t>15.12.1985</t>
  </si>
  <si>
    <t>16.11.1981</t>
  </si>
  <si>
    <t>05.02.1902</t>
  </si>
  <si>
    <t>13.04.1988</t>
  </si>
  <si>
    <t>22.06.1988</t>
  </si>
  <si>
    <t>17.09.1993</t>
  </si>
  <si>
    <t>15.12.1993</t>
  </si>
  <si>
    <t>15.05.1928</t>
  </si>
  <si>
    <t>22.12.1948</t>
  </si>
  <si>
    <t>27.01.1942</t>
  </si>
  <si>
    <t>23.03.1942</t>
  </si>
  <si>
    <t>27.03.1943</t>
  </si>
  <si>
    <t>16.06.1947</t>
  </si>
  <si>
    <t>10.06.1947</t>
  </si>
  <si>
    <t>20.12.1949</t>
  </si>
  <si>
    <t>23.12.1950</t>
  </si>
  <si>
    <t>04.12.1950</t>
  </si>
  <si>
    <t>22.12.1950</t>
  </si>
  <si>
    <t>16.11.1951</t>
  </si>
  <si>
    <t>04.12.1951</t>
  </si>
  <si>
    <t>01.05.1971</t>
  </si>
  <si>
    <t>29.05.1971</t>
  </si>
  <si>
    <t>30.01.1981</t>
  </si>
  <si>
    <t>16.05.1978</t>
  </si>
  <si>
    <t>08.06.1984</t>
  </si>
  <si>
    <t>31.10.1984</t>
  </si>
  <si>
    <t>05.09.1988</t>
  </si>
  <si>
    <t>26.03.1990</t>
  </si>
  <si>
    <t>11.08.1995</t>
  </si>
  <si>
    <t>20.12.1984</t>
  </si>
  <si>
    <t>13.02.1965</t>
  </si>
  <si>
    <t>02.11.1972</t>
  </si>
  <si>
    <t>08.03.1989</t>
  </si>
  <si>
    <t>20.05.1947</t>
  </si>
  <si>
    <t>22.12.1951</t>
  </si>
  <si>
    <t>28.02.1958</t>
  </si>
  <si>
    <t>29.03.1963</t>
  </si>
  <si>
    <t>29.09.1967</t>
  </si>
  <si>
    <t>19.11.1964</t>
  </si>
  <si>
    <t>27.05.1966</t>
  </si>
  <si>
    <t>28.10.1966</t>
  </si>
  <si>
    <t>27.06.1974</t>
  </si>
  <si>
    <t>10.08.1974</t>
  </si>
  <si>
    <t>15.03.1977</t>
  </si>
  <si>
    <t>31.03.1977</t>
  </si>
  <si>
    <t>13.12.1980</t>
  </si>
  <si>
    <t>20.05.1981</t>
  </si>
  <si>
    <t>11.01.1982</t>
  </si>
  <si>
    <t>15.04.1982</t>
  </si>
  <si>
    <t>03.05.1982</t>
  </si>
  <si>
    <t>13.07.1982</t>
  </si>
  <si>
    <t>02.08.1982</t>
  </si>
  <si>
    <t>23.12.1983</t>
  </si>
  <si>
    <t>28.05.1982</t>
  </si>
  <si>
    <t>03.09.1984</t>
  </si>
  <si>
    <t>16.12.1980</t>
  </si>
  <si>
    <t>23.11.1984</t>
  </si>
  <si>
    <t>04.03.1987</t>
  </si>
  <si>
    <t>30.10.1986</t>
  </si>
  <si>
    <t>22.12.1986</t>
  </si>
  <si>
    <t>19.01.1988</t>
  </si>
  <si>
    <t>01.11.1990</t>
  </si>
  <si>
    <t>19.05.1988</t>
  </si>
  <si>
    <t>08.12.1988</t>
  </si>
  <si>
    <t>19.12.1989</t>
  </si>
  <si>
    <t>15.11.1990</t>
  </si>
  <si>
    <t>14.02.1995</t>
  </si>
  <si>
    <t>21.12.1936</t>
  </si>
  <si>
    <t>31.12.1936</t>
  </si>
  <si>
    <t>23.12.1937</t>
  </si>
  <si>
    <t>10.06.1941</t>
  </si>
  <si>
    <t>21.09.1941</t>
  </si>
  <si>
    <t>29.03.1942</t>
  </si>
  <si>
    <t>19.04.1944</t>
  </si>
  <si>
    <t>14.04.1960</t>
  </si>
  <si>
    <t>09.04.1972</t>
  </si>
  <si>
    <t>20.05.1972</t>
  </si>
  <si>
    <t>10.06.1964</t>
  </si>
  <si>
    <t>09.07.1964</t>
  </si>
  <si>
    <t>03.06.1972</t>
  </si>
  <si>
    <t>04.09.1984</t>
  </si>
  <si>
    <t>25.02.1975</t>
  </si>
  <si>
    <t>23.05.1975</t>
  </si>
  <si>
    <t>23.12.1977</t>
  </si>
  <si>
    <t>08.10.1984</t>
  </si>
  <si>
    <t>15.12.1908</t>
  </si>
  <si>
    <t>25.02.1992</t>
  </si>
  <si>
    <t>30.12.1950</t>
  </si>
  <si>
    <t>20.12.1959</t>
  </si>
  <si>
    <t>21.12.1950</t>
  </si>
  <si>
    <t>08.05.1951</t>
  </si>
  <si>
    <t>27.10.1951</t>
  </si>
  <si>
    <t>13.06.1951</t>
  </si>
  <si>
    <t>02.11.1951</t>
  </si>
  <si>
    <t>09.10.1952</t>
  </si>
  <si>
    <t>10.11.1951</t>
  </si>
  <si>
    <t>28.11.1951</t>
  </si>
  <si>
    <t>26.12.1951</t>
  </si>
  <si>
    <t>14.06.1952</t>
  </si>
  <si>
    <t>18.06.1952</t>
  </si>
  <si>
    <t>26.11.1952</t>
  </si>
  <si>
    <t>18.12.1959</t>
  </si>
  <si>
    <t>09.08.1960</t>
  </si>
  <si>
    <t>06.09.1963</t>
  </si>
  <si>
    <t>27.02.1960</t>
  </si>
  <si>
    <t>18.10.1965</t>
  </si>
  <si>
    <t>19.12.1964</t>
  </si>
  <si>
    <t>26.10.1965</t>
  </si>
  <si>
    <t>08.03.1971</t>
  </si>
  <si>
    <t>30.09.1972</t>
  </si>
  <si>
    <t>25.12.1966</t>
  </si>
  <si>
    <t>19.05.1969</t>
  </si>
  <si>
    <t>05.12.1984</t>
  </si>
  <si>
    <t>29.06.1998</t>
  </si>
  <si>
    <t>25.11.1992</t>
  </si>
  <si>
    <t>22.11.1972</t>
  </si>
  <si>
    <t>20.12.1980</t>
  </si>
  <si>
    <t>14.10.1972</t>
  </si>
  <si>
    <t>03.09.1973</t>
  </si>
  <si>
    <t>16.09.1973</t>
  </si>
  <si>
    <t>07.06.1975</t>
  </si>
  <si>
    <t>07.07.1975</t>
  </si>
  <si>
    <t>27.07.1981</t>
  </si>
  <si>
    <t>30.10.1981</t>
  </si>
  <si>
    <t>30.12.1986</t>
  </si>
  <si>
    <t>12.02.1987</t>
  </si>
  <si>
    <t>02.03.1984</t>
  </si>
  <si>
    <t>11.04.1985</t>
  </si>
  <si>
    <t>31.07.1984</t>
  </si>
  <si>
    <t>05.09.1984</t>
  </si>
  <si>
    <t>05.11.1984</t>
  </si>
  <si>
    <t>16.05.1985</t>
  </si>
  <si>
    <t>17.11.1986</t>
  </si>
  <si>
    <t>20.12.1987</t>
  </si>
  <si>
    <t>13.02.1987</t>
  </si>
  <si>
    <t>08.04.1991</t>
  </si>
  <si>
    <t>18.03.1988</t>
  </si>
  <si>
    <t>14.08.1988</t>
  </si>
  <si>
    <t>20.12.1988</t>
  </si>
  <si>
    <t>10.02.1990</t>
  </si>
  <si>
    <t>05.01.1990</t>
  </si>
  <si>
    <t>12.08.1991</t>
  </si>
  <si>
    <t>26.09.1949</t>
  </si>
  <si>
    <t>13.04.1964</t>
  </si>
  <si>
    <t>11.06.1964</t>
  </si>
  <si>
    <t>17.01.1968</t>
  </si>
  <si>
    <t>17.07.1968</t>
  </si>
  <si>
    <t>22.11.1971</t>
  </si>
  <si>
    <t>25.09.1968</t>
  </si>
  <si>
    <t>18.08.1971</t>
  </si>
  <si>
    <t>12.09.1972</t>
  </si>
  <si>
    <t>24.02.1986</t>
  </si>
  <si>
    <t>03.11.1986</t>
  </si>
  <si>
    <t>26.09.1989</t>
  </si>
  <si>
    <t>13.09.1989</t>
  </si>
  <si>
    <t>29.04.1992</t>
  </si>
  <si>
    <t>13.03.1946</t>
  </si>
  <si>
    <t>08.07.1955</t>
  </si>
  <si>
    <t>15.01.1947</t>
  </si>
  <si>
    <t>06.03.1947</t>
  </si>
  <si>
    <t>07.05.1947</t>
  </si>
  <si>
    <t>18.12.1953</t>
  </si>
  <si>
    <t>22.12.1954</t>
  </si>
  <si>
    <t>21.12.1960</t>
  </si>
  <si>
    <t>19.12.1960</t>
  </si>
  <si>
    <t>27.03.1961</t>
  </si>
  <si>
    <t>11.04.1968</t>
  </si>
  <si>
    <t>18.12.1961</t>
  </si>
  <si>
    <t>07.12.1964</t>
  </si>
  <si>
    <t>11.04.1962</t>
  </si>
  <si>
    <t>22.08.1969</t>
  </si>
  <si>
    <t>19.12.1968</t>
  </si>
  <si>
    <t>19.02.1969</t>
  </si>
  <si>
    <t>18.10.1972</t>
  </si>
  <si>
    <t>02.12.1970</t>
  </si>
  <si>
    <t>29.11.1972</t>
  </si>
  <si>
    <t>22.12.1972</t>
  </si>
  <si>
    <t>03.08.1987</t>
  </si>
  <si>
    <t>11.03.1977</t>
  </si>
  <si>
    <t>28.08.1981</t>
  </si>
  <si>
    <t>05.06.1984</t>
  </si>
  <si>
    <t>30.12.1987</t>
  </si>
  <si>
    <t>24.03.1995</t>
  </si>
  <si>
    <t>16.06.1988</t>
  </si>
  <si>
    <t>02.01.1988</t>
  </si>
  <si>
    <t>14.12.1988</t>
  </si>
  <si>
    <t>26.03.1975</t>
  </si>
  <si>
    <t>31.01.1979</t>
  </si>
  <si>
    <t>25.08.1945</t>
  </si>
  <si>
    <t>21.05.1958</t>
  </si>
  <si>
    <t>27.03.1945</t>
  </si>
  <si>
    <t>13.08.1945</t>
  </si>
  <si>
    <t>18.11.1946</t>
  </si>
  <si>
    <t>10.02.1947</t>
  </si>
  <si>
    <t>29.04.1947</t>
  </si>
  <si>
    <t>04.07.1947</t>
  </si>
  <si>
    <t>13.12.1954</t>
  </si>
  <si>
    <t>24.01.1957</t>
  </si>
  <si>
    <t>02.09.1957</t>
  </si>
  <si>
    <t>24.01.1964</t>
  </si>
  <si>
    <t>06.12.1957</t>
  </si>
  <si>
    <t>09.12.1959</t>
  </si>
  <si>
    <t>19.10.1964</t>
  </si>
  <si>
    <t>12.06.1968</t>
  </si>
  <si>
    <t>04.12.1964</t>
  </si>
  <si>
    <t>21.12.1970</t>
  </si>
  <si>
    <t>11.11.1971</t>
  </si>
  <si>
    <t>08.10.1972</t>
  </si>
  <si>
    <t>09.05.1969</t>
  </si>
  <si>
    <t>19.12.1971</t>
  </si>
  <si>
    <t>16.11.1971</t>
  </si>
  <si>
    <t>28.11.1971</t>
  </si>
  <si>
    <t>20.05.1994</t>
  </si>
  <si>
    <t>17.06.1996</t>
  </si>
  <si>
    <t>08.04.1993</t>
  </si>
  <si>
    <t>05.12.1992</t>
  </si>
  <si>
    <t>28.11.1996</t>
  </si>
  <si>
    <t>12.02.1901</t>
  </si>
  <si>
    <t>10.11.1984</t>
  </si>
  <si>
    <t>27.12.1976</t>
  </si>
  <si>
    <t>10.10.1972</t>
  </si>
  <si>
    <t>31.05.1974</t>
  </si>
  <si>
    <t>12.05.1978</t>
  </si>
  <si>
    <t>19.07.1981</t>
  </si>
  <si>
    <t>27.05.1987</t>
  </si>
  <si>
    <t>13.04.1989</t>
  </si>
  <si>
    <t>11.02.1988</t>
  </si>
  <si>
    <t>28.08.1975</t>
  </si>
  <si>
    <t>31.05.1976</t>
  </si>
  <si>
    <t>26.09.1977</t>
  </si>
  <si>
    <t>31.10.1988</t>
  </si>
  <si>
    <t>12.12.1988</t>
  </si>
  <si>
    <t>07.03.1989</t>
  </si>
  <si>
    <t>20.08.1934</t>
  </si>
  <si>
    <t>29.05.1935</t>
  </si>
  <si>
    <t>16.01.1940</t>
  </si>
  <si>
    <t>23.01.1940</t>
  </si>
  <si>
    <t>22.04.1940</t>
  </si>
  <si>
    <t>03.02.1940</t>
  </si>
  <si>
    <t>13.02.1940</t>
  </si>
  <si>
    <t>08.02.1940</t>
  </si>
  <si>
    <t>12.02.1940</t>
  </si>
  <si>
    <t>09.02.1940</t>
  </si>
  <si>
    <t>10.05.1940</t>
  </si>
  <si>
    <t>03.03.1940</t>
  </si>
  <si>
    <t>27.04.1940</t>
  </si>
  <si>
    <t>14.03.1970</t>
  </si>
  <si>
    <t>03.07.1981</t>
  </si>
  <si>
    <t>02.06.1986</t>
  </si>
  <si>
    <t>11.02.1958</t>
  </si>
  <si>
    <t>21.03.1959</t>
  </si>
  <si>
    <t>23.12.1963</t>
  </si>
  <si>
    <t>30.01.1968</t>
  </si>
  <si>
    <t>10.05.1967</t>
  </si>
  <si>
    <t>09.06.1967</t>
  </si>
  <si>
    <t>10.10.1968</t>
  </si>
  <si>
    <t>24.04.1970</t>
  </si>
  <si>
    <t>04.07.1970</t>
  </si>
  <si>
    <t>15.01.1992</t>
  </si>
  <si>
    <t>29.03.1956</t>
  </si>
  <si>
    <t>16.01.1958</t>
  </si>
  <si>
    <t>13.01.1961</t>
  </si>
  <si>
    <t>21.04.1963</t>
  </si>
  <si>
    <t>14.06.1964</t>
  </si>
  <si>
    <t>07.05.1971</t>
  </si>
  <si>
    <t>20.03.1964</t>
  </si>
  <si>
    <t>23.03.1966</t>
  </si>
  <si>
    <t>21.12.1964</t>
  </si>
  <si>
    <t>12.01.1965</t>
  </si>
  <si>
    <t>17.04.1975</t>
  </si>
  <si>
    <t>10.11.1964</t>
  </si>
  <si>
    <t>21.04.1971</t>
  </si>
  <si>
    <t>14.09.1989</t>
  </si>
  <si>
    <t>13.01.1990</t>
  </si>
  <si>
    <t>23.05.1966</t>
  </si>
  <si>
    <t>16.12.1979</t>
  </si>
  <si>
    <t>11.04.1979</t>
  </si>
  <si>
    <t>07.07.1980</t>
  </si>
  <si>
    <t>21.08.1980</t>
  </si>
  <si>
    <t>15.12.1980</t>
  </si>
  <si>
    <t>08.02.1990</t>
  </si>
  <si>
    <t>22.02.1987</t>
  </si>
  <si>
    <t>13.03.1992</t>
  </si>
  <si>
    <t>13.05.1987</t>
  </si>
  <si>
    <t>06.08.1987</t>
  </si>
  <si>
    <t>01.12.1909</t>
  </si>
  <si>
    <t>08.06.1918</t>
  </si>
  <si>
    <t>10.12.1909</t>
  </si>
  <si>
    <t>29.01.1918</t>
  </si>
  <si>
    <t>17.06.1918</t>
  </si>
  <si>
    <t>18.06.1918</t>
  </si>
  <si>
    <t>16.06.1918</t>
  </si>
  <si>
    <t>27.06.1918</t>
  </si>
  <si>
    <t>29.05.1923</t>
  </si>
  <si>
    <t>28.07.1918</t>
  </si>
  <si>
    <t>18.05.1923</t>
  </si>
  <si>
    <t>01.06.1928</t>
  </si>
  <si>
    <t>02.07.1923</t>
  </si>
  <si>
    <t>11.04.1928</t>
  </si>
  <si>
    <t>15.09.1923</t>
  </si>
  <si>
    <t>04.07.1927</t>
  </si>
  <si>
    <t>30.03.1925</t>
  </si>
  <si>
    <t>28.12.1927</t>
  </si>
  <si>
    <t>22.09.1928</t>
  </si>
  <si>
    <t>06.10.1928</t>
  </si>
  <si>
    <t>09.10.1945</t>
  </si>
  <si>
    <t>29.05.1928</t>
  </si>
  <si>
    <t>25.09.1928</t>
  </si>
  <si>
    <t>10.05.1929</t>
  </si>
  <si>
    <t>22.06.1929</t>
  </si>
  <si>
    <t>08.01.1931</t>
  </si>
  <si>
    <t>09.05.1932</t>
  </si>
  <si>
    <t>14.02.1936</t>
  </si>
  <si>
    <t>26.03.1930</t>
  </si>
  <si>
    <t>26.09.1930</t>
  </si>
  <si>
    <t>08.08.1932</t>
  </si>
  <si>
    <t>10.11.1932</t>
  </si>
  <si>
    <t>23.01.1946</t>
  </si>
  <si>
    <t>28.02.1946</t>
  </si>
  <si>
    <t>18.03.1936</t>
  </si>
  <si>
    <t>11.01.1943</t>
  </si>
  <si>
    <t>15.08.1941</t>
  </si>
  <si>
    <t>29.08.1941</t>
  </si>
  <si>
    <t>28.02.1938</t>
  </si>
  <si>
    <t>12.08.1941</t>
  </si>
  <si>
    <t>31.08.1942</t>
  </si>
  <si>
    <t>11.03.1943</t>
  </si>
  <si>
    <t>01.04.1944</t>
  </si>
  <si>
    <t>02.10.1944</t>
  </si>
  <si>
    <t>06.10.1944</t>
  </si>
  <si>
    <t>28.04.1936</t>
  </si>
  <si>
    <t>26.05.1936</t>
  </si>
  <si>
    <t>07.03.1936</t>
  </si>
  <si>
    <t>17.10.1944</t>
  </si>
  <si>
    <t>25.02.1945</t>
  </si>
  <si>
    <t>21.02.1947</t>
  </si>
  <si>
    <t>10.04.1947</t>
  </si>
  <si>
    <t>21.06.1951</t>
  </si>
  <si>
    <t>27.12.1951</t>
  </si>
  <si>
    <t>14.11.1951</t>
  </si>
  <si>
    <t>29.12.1951</t>
  </si>
  <si>
    <t>22.12.1945</t>
  </si>
  <si>
    <t>14.12.1951</t>
  </si>
  <si>
    <t>12.04.1947</t>
  </si>
  <si>
    <t>22.08.1947</t>
  </si>
  <si>
    <t>13.01.1947</t>
  </si>
  <si>
    <t>15.12.1944</t>
  </si>
  <si>
    <t>08.04.1946</t>
  </si>
  <si>
    <t>07.04.1946</t>
  </si>
  <si>
    <t>13.11.1946</t>
  </si>
  <si>
    <t>17.02.1947</t>
  </si>
  <si>
    <t>01.08.1947</t>
  </si>
  <si>
    <t>19.11.1951</t>
  </si>
  <si>
    <t>30.12.1949</t>
  </si>
  <si>
    <t>13.04.1950</t>
  </si>
  <si>
    <t>16.04.1947</t>
  </si>
  <si>
    <t>10.05.1947</t>
  </si>
  <si>
    <t>10.05.1948</t>
  </si>
  <si>
    <t>18.08.1948</t>
  </si>
  <si>
    <t>26.11.1949</t>
  </si>
  <si>
    <t>24.12.1950</t>
  </si>
  <si>
    <t>20.04.1950</t>
  </si>
  <si>
    <t>03.04.1951</t>
  </si>
  <si>
    <t>02.09.1952</t>
  </si>
  <si>
    <t>20.12.1954</t>
  </si>
  <si>
    <t>13.10.1954</t>
  </si>
  <si>
    <t>04.12.1952</t>
  </si>
  <si>
    <t>31.12.1951</t>
  </si>
  <si>
    <t>17.01.1952</t>
  </si>
  <si>
    <t>19.01.1952</t>
  </si>
  <si>
    <t>30.05.1952</t>
  </si>
  <si>
    <t>31.05.1952</t>
  </si>
  <si>
    <t>07.08.1952</t>
  </si>
  <si>
    <t>31.07.1956</t>
  </si>
  <si>
    <t>31.10.1956</t>
  </si>
  <si>
    <t>05.08.1957</t>
  </si>
  <si>
    <t>22.09.1957</t>
  </si>
  <si>
    <t>16.09.1956</t>
  </si>
  <si>
    <t>18.06.1960</t>
  </si>
  <si>
    <t>06.11.1954</t>
  </si>
  <si>
    <t>07.06.1956</t>
  </si>
  <si>
    <t>09.10.1954</t>
  </si>
  <si>
    <t>27.05.1959</t>
  </si>
  <si>
    <t>01.08.1956</t>
  </si>
  <si>
    <t>02.08.1956</t>
  </si>
  <si>
    <t>06.04.1958</t>
  </si>
  <si>
    <t>19.04.1958</t>
  </si>
  <si>
    <t>13.03.1957</t>
  </si>
  <si>
    <t>03.05.1958</t>
  </si>
  <si>
    <t>19.10.1960</t>
  </si>
  <si>
    <t>18.02.1961</t>
  </si>
  <si>
    <t>08.12.1958</t>
  </si>
  <si>
    <t>24.06.1959</t>
  </si>
  <si>
    <t>21.04.1964</t>
  </si>
  <si>
    <t>27.06.1961</t>
  </si>
  <si>
    <t>16.12.1970</t>
  </si>
  <si>
    <t>17.12.1969</t>
  </si>
  <si>
    <t>16.05.1962</t>
  </si>
  <si>
    <t>30.05.1962</t>
  </si>
  <si>
    <t>08.10.1962</t>
  </si>
  <si>
    <t>16.10.1962</t>
  </si>
  <si>
    <t>01.12.1964</t>
  </si>
  <si>
    <t>15.05.1966</t>
  </si>
  <si>
    <t>30.07.1966</t>
  </si>
  <si>
    <t>03.10.1966</t>
  </si>
  <si>
    <t>16.10.1966</t>
  </si>
  <si>
    <t>27.03.1968</t>
  </si>
  <si>
    <t>10.04.1968</t>
  </si>
  <si>
    <t>28.04.1969</t>
  </si>
  <si>
    <t>19.03.1971</t>
  </si>
  <si>
    <t>26.07.1995</t>
  </si>
  <si>
    <t>30.12.1971</t>
  </si>
  <si>
    <t>15.06.1971</t>
  </si>
  <si>
    <t>31.07.1971</t>
  </si>
  <si>
    <t>23.12.1987</t>
  </si>
  <si>
    <t>10.05.1973</t>
  </si>
  <si>
    <t>14.06.1973</t>
  </si>
  <si>
    <t>15.06.1973</t>
  </si>
  <si>
    <t>31.08.1973</t>
  </si>
  <si>
    <t>31.10.1975</t>
  </si>
  <si>
    <t>15.11.1973</t>
  </si>
  <si>
    <t>31.12.1973</t>
  </si>
  <si>
    <t>31.12.1974</t>
  </si>
  <si>
    <t>26.07.1976</t>
  </si>
  <si>
    <t>06.08.1976</t>
  </si>
  <si>
    <t>01.06.1977</t>
  </si>
  <si>
    <t>30.06.1977</t>
  </si>
  <si>
    <t>01.08.1977</t>
  </si>
  <si>
    <t>01.06.1979</t>
  </si>
  <si>
    <t>15.08.1979</t>
  </si>
  <si>
    <t>17.12.1977</t>
  </si>
  <si>
    <t>28.12.1986</t>
  </si>
  <si>
    <t>02.11.1977</t>
  </si>
  <si>
    <t>04.07.1981</t>
  </si>
  <si>
    <t>09.11.1979</t>
  </si>
  <si>
    <t>27.04.1981</t>
  </si>
  <si>
    <t>24.12.1981</t>
  </si>
  <si>
    <t>06.07.1981</t>
  </si>
  <si>
    <t>31.07.1981</t>
  </si>
  <si>
    <t>10.09.1981</t>
  </si>
  <si>
    <t>04.03.1982</t>
  </si>
  <si>
    <t>06.02.1983</t>
  </si>
  <si>
    <t>08.01.1987</t>
  </si>
  <si>
    <t>06.10.1980</t>
  </si>
  <si>
    <t>27.05.1986</t>
  </si>
  <si>
    <t>04.03.1984</t>
  </si>
  <si>
    <t>14.04.1984</t>
  </si>
  <si>
    <t>17.01.1985</t>
  </si>
  <si>
    <t>01.12.1987</t>
  </si>
  <si>
    <t>15.04.1984</t>
  </si>
  <si>
    <t>13.05.1985</t>
  </si>
  <si>
    <t>26.06.1985</t>
  </si>
  <si>
    <t>26.11.1987</t>
  </si>
  <si>
    <t>17.12.1998</t>
  </si>
  <si>
    <t>13.12.1901</t>
  </si>
  <si>
    <t>13.12.1989</t>
  </si>
  <si>
    <t>12.12.1901</t>
  </si>
  <si>
    <t>08.01.1988</t>
  </si>
  <si>
    <t>01.02.1989</t>
  </si>
  <si>
    <t>03.02.1992</t>
  </si>
  <si>
    <t>20.11.1989</t>
  </si>
  <si>
    <t>06.01.1991</t>
  </si>
  <si>
    <t>23.06.1988</t>
  </si>
  <si>
    <t>04.12.1909</t>
  </si>
  <si>
    <t>22.12.1988</t>
  </si>
  <si>
    <t>08.12.1992</t>
  </si>
  <si>
    <t>08.06.1995</t>
  </si>
  <si>
    <t>30.04.1992</t>
  </si>
  <si>
    <t>20.05.1992</t>
  </si>
  <si>
    <t>02.12.1992</t>
  </si>
  <si>
    <t>03.11.1993</t>
  </si>
  <si>
    <t>28.03.1994</t>
  </si>
  <si>
    <t>14.08.1995</t>
  </si>
  <si>
    <t>17.08.1995</t>
  </si>
  <si>
    <t>14.01.1997</t>
  </si>
  <si>
    <t>10.11.1995</t>
  </si>
  <si>
    <t>26.06.1996</t>
  </si>
  <si>
    <t>30.07.1996</t>
  </si>
  <si>
    <t>02.08.1996</t>
  </si>
  <si>
    <t>16.08.1996</t>
  </si>
  <si>
    <t>02.07.1997</t>
  </si>
  <si>
    <t>13.08.1997</t>
  </si>
  <si>
    <t>14.12.1997</t>
  </si>
  <si>
    <t>14.12.1910</t>
  </si>
  <si>
    <t>06.02.1998</t>
  </si>
  <si>
    <t>13.12.1912</t>
  </si>
  <si>
    <t>13.07.1925</t>
  </si>
  <si>
    <t>16.02.1942</t>
  </si>
  <si>
    <t>24.05.1937</t>
  </si>
  <si>
    <t>22.06.1942</t>
  </si>
  <si>
    <t>03.09.1942</t>
  </si>
  <si>
    <t>31.03.1945</t>
  </si>
  <si>
    <t>27.11.1945</t>
  </si>
  <si>
    <t>29.09.1945</t>
  </si>
  <si>
    <t>29.11.1950</t>
  </si>
  <si>
    <t>23.07.1946</t>
  </si>
  <si>
    <t>16.12.1947</t>
  </si>
  <si>
    <t>20.02.1948</t>
  </si>
  <si>
    <t>15.05.1948</t>
  </si>
  <si>
    <t>01.04.1949</t>
  </si>
  <si>
    <t>01.05.1950</t>
  </si>
  <si>
    <t>29.12.1950</t>
  </si>
  <si>
    <t>08.12.1950</t>
  </si>
  <si>
    <t>11.05.1951</t>
  </si>
  <si>
    <t>26.10.1951</t>
  </si>
  <si>
    <t>02.08.1951</t>
  </si>
  <si>
    <t>03.08.1951</t>
  </si>
  <si>
    <t>23.12.1951</t>
  </si>
  <si>
    <t>30.04.1952</t>
  </si>
  <si>
    <t>22.07.1952</t>
  </si>
  <si>
    <t>31.12.1955</t>
  </si>
  <si>
    <t>17.06.1952</t>
  </si>
  <si>
    <t>04.07.1952</t>
  </si>
  <si>
    <t>16.12.1953</t>
  </si>
  <si>
    <t>24.02.1956</t>
  </si>
  <si>
    <t>08.12.1956</t>
  </si>
  <si>
    <t>21.12.1958</t>
  </si>
  <si>
    <t>03.12.1960</t>
  </si>
  <si>
    <t>19.12.1962</t>
  </si>
  <si>
    <t>09.10.1962</t>
  </si>
  <si>
    <t>14.10.1962</t>
  </si>
  <si>
    <t>26.01.1964</t>
  </si>
  <si>
    <t>08.09.1967</t>
  </si>
  <si>
    <t>20.05.1966</t>
  </si>
  <si>
    <t>13.02.1973</t>
  </si>
  <si>
    <t>19.12.1972</t>
  </si>
  <si>
    <t>28.05.1971</t>
  </si>
  <si>
    <t>13.09.1971</t>
  </si>
  <si>
    <t>25.09.1971</t>
  </si>
  <si>
    <t>31.12.1972</t>
  </si>
  <si>
    <t>15.06.1994</t>
  </si>
  <si>
    <t>17.02.1999</t>
  </si>
  <si>
    <t>06.03.1973</t>
  </si>
  <si>
    <t>08.08.1985</t>
  </si>
  <si>
    <t>01.04.1974</t>
  </si>
  <si>
    <t>04.06.1975</t>
  </si>
  <si>
    <t>07.08.1975</t>
  </si>
  <si>
    <t>23.05.1977</t>
  </si>
  <si>
    <t>19.06.1977</t>
  </si>
  <si>
    <t>10.12.1981</t>
  </si>
  <si>
    <t>30.12.1981</t>
  </si>
  <si>
    <t>21.02.1981</t>
  </si>
  <si>
    <t>01.10.1981</t>
  </si>
  <si>
    <t>16.01.1987</t>
  </si>
  <si>
    <t>08.10.1980</t>
  </si>
  <si>
    <t>23.10.1986</t>
  </si>
  <si>
    <t>12.03.1984</t>
  </si>
  <si>
    <t>02.07.1984</t>
  </si>
  <si>
    <t>02.10.1984</t>
  </si>
  <si>
    <t>26.05.1986</t>
  </si>
  <si>
    <t>27.07.1986</t>
  </si>
  <si>
    <t>25.11.1987</t>
  </si>
  <si>
    <t>23.01.1988</t>
  </si>
  <si>
    <t>14.03.1990</t>
  </si>
  <si>
    <t>04.04.1988</t>
  </si>
  <si>
    <t>04.06.1988</t>
  </si>
  <si>
    <t>21.07.1988</t>
  </si>
  <si>
    <t>01.09.1988</t>
  </si>
  <si>
    <t>18.09.1988</t>
  </si>
  <si>
    <t>25.02.1964</t>
  </si>
  <si>
    <t>15.12.1992</t>
  </si>
  <si>
    <t>01.07.1980</t>
  </si>
  <si>
    <t>31.07.1980</t>
  </si>
  <si>
    <t>01.10.1982</t>
  </si>
  <si>
    <t>29.10.1982</t>
  </si>
  <si>
    <t>20.12.1989</t>
  </si>
  <si>
    <t>29.12.1992</t>
  </si>
  <si>
    <t>30.08.1989</t>
  </si>
  <si>
    <t>21.06.1993</t>
  </si>
  <si>
    <t>13.12.1999</t>
  </si>
  <si>
    <t>14.12.1905</t>
  </si>
  <si>
    <t>18.05.1977</t>
  </si>
  <si>
    <t>27.10.1959</t>
  </si>
  <si>
    <t>12.01.1972</t>
  </si>
  <si>
    <t>26.02.1980</t>
  </si>
  <si>
    <t>11.04.1980</t>
  </si>
  <si>
    <t>17.05.1968</t>
  </si>
  <si>
    <t>28.12.1971</t>
  </si>
  <si>
    <t>24.01.1972</t>
  </si>
  <si>
    <t>16.03.1984</t>
  </si>
  <si>
    <t>14.12.1984</t>
  </si>
  <si>
    <t>22.08.1990</t>
  </si>
  <si>
    <t>29.08.1990</t>
  </si>
  <si>
    <t>20.07.1992</t>
  </si>
  <si>
    <t>13.03.1907</t>
  </si>
  <si>
    <t>26.05.1918</t>
  </si>
  <si>
    <t>16.07.1914</t>
  </si>
  <si>
    <t>13.05.1918</t>
  </si>
  <si>
    <t>22.11.1915</t>
  </si>
  <si>
    <t>03.11.1917</t>
  </si>
  <si>
    <t>29.06.1918</t>
  </si>
  <si>
    <t>30.03.1921</t>
  </si>
  <si>
    <t>08.05.1918</t>
  </si>
  <si>
    <t>24.05.1921</t>
  </si>
  <si>
    <t>09.06.1921</t>
  </si>
  <si>
    <t>05.08.1922</t>
  </si>
  <si>
    <t>07.12.1922</t>
  </si>
  <si>
    <t>09.07.1925</t>
  </si>
  <si>
    <t>01.06.1921</t>
  </si>
  <si>
    <t>14.06.1921</t>
  </si>
  <si>
    <t>04.07.1921</t>
  </si>
  <si>
    <t>01.12.1921</t>
  </si>
  <si>
    <t>18.02.1922</t>
  </si>
  <si>
    <t>11.01.1923</t>
  </si>
  <si>
    <t>22.06.1923</t>
  </si>
  <si>
    <t>10.06.1925</t>
  </si>
  <si>
    <t>07.09.1925</t>
  </si>
  <si>
    <t>17.02.1940</t>
  </si>
  <si>
    <t>04.11.1925</t>
  </si>
  <si>
    <t>15.05.1941</t>
  </si>
  <si>
    <t>04.01.1938</t>
  </si>
  <si>
    <t>13.01.1942</t>
  </si>
  <si>
    <t>22.02.1943</t>
  </si>
  <si>
    <t>02.11.1942</t>
  </si>
  <si>
    <t>14.06.1944</t>
  </si>
  <si>
    <t>06.06.1931</t>
  </si>
  <si>
    <t>17.12.1939</t>
  </si>
  <si>
    <t>15.01.1915</t>
  </si>
  <si>
    <t>09.03.1915</t>
  </si>
  <si>
    <t>04.04.1915</t>
  </si>
  <si>
    <t>06.05.1915</t>
  </si>
  <si>
    <t>06.07.1915</t>
  </si>
  <si>
    <t>18.10.1916</t>
  </si>
  <si>
    <t>12.12.1990</t>
  </si>
  <si>
    <t>11.10.1967</t>
  </si>
  <si>
    <t>18.07.1968</t>
  </si>
  <si>
    <t>29.01.1971</t>
  </si>
  <si>
    <t>31.07.1970</t>
  </si>
  <si>
    <t>27.07.1971</t>
  </si>
  <si>
    <t>11.10.1971</t>
  </si>
  <si>
    <t>02.09.1981</t>
  </si>
  <si>
    <t>03.12.1981</t>
  </si>
  <si>
    <t>20.09.1988</t>
  </si>
  <si>
    <t>04.09.1906</t>
  </si>
  <si>
    <t>26.04.1988</t>
  </si>
  <si>
    <t>17.10.1988</t>
  </si>
  <si>
    <t>13.12.1907</t>
  </si>
  <si>
    <t>04.02.1987</t>
  </si>
  <si>
    <t>19.09.1956</t>
  </si>
  <si>
    <t>06.09.1977</t>
  </si>
  <si>
    <t>22.04.1985</t>
  </si>
  <si>
    <t>31.10.1985</t>
  </si>
  <si>
    <t>11.12.1989</t>
  </si>
  <si>
    <t>24.04.1991</t>
  </si>
  <si>
    <t>005194</t>
  </si>
  <si>
    <t>005195</t>
  </si>
  <si>
    <t>005196</t>
  </si>
  <si>
    <t>005197</t>
  </si>
  <si>
    <t>005198</t>
  </si>
  <si>
    <t>005199</t>
  </si>
  <si>
    <t>005200</t>
  </si>
  <si>
    <t>005201</t>
  </si>
  <si>
    <t>005202</t>
  </si>
  <si>
    <t>005203</t>
  </si>
  <si>
    <t>005204</t>
  </si>
  <si>
    <t>005205</t>
  </si>
  <si>
    <t>005206</t>
  </si>
  <si>
    <t>005207</t>
  </si>
  <si>
    <t>005208</t>
  </si>
  <si>
    <t>005209</t>
  </si>
  <si>
    <t>005210</t>
  </si>
  <si>
    <t>005211</t>
  </si>
  <si>
    <t>005212</t>
  </si>
  <si>
    <t>005213</t>
  </si>
  <si>
    <t>005214</t>
  </si>
  <si>
    <t>005215</t>
  </si>
  <si>
    <t>005216</t>
  </si>
  <si>
    <t>005217</t>
  </si>
  <si>
    <t>005218</t>
  </si>
  <si>
    <t>005219</t>
  </si>
  <si>
    <t>005220</t>
  </si>
  <si>
    <t>005221</t>
  </si>
  <si>
    <t>005222</t>
  </si>
  <si>
    <t>005223</t>
  </si>
  <si>
    <t>005224</t>
  </si>
  <si>
    <t>005225</t>
  </si>
  <si>
    <t>005226</t>
  </si>
  <si>
    <t>005227</t>
  </si>
  <si>
    <t>005228</t>
  </si>
  <si>
    <t>005229</t>
  </si>
  <si>
    <t>005230</t>
  </si>
  <si>
    <t>005231</t>
  </si>
  <si>
    <t>005232</t>
  </si>
  <si>
    <t>005233</t>
  </si>
  <si>
    <t>005234</t>
  </si>
  <si>
    <t>005235</t>
  </si>
  <si>
    <t>005236</t>
  </si>
  <si>
    <t>005237</t>
  </si>
  <si>
    <t>005238</t>
  </si>
  <si>
    <t>005239</t>
  </si>
  <si>
    <t>005240</t>
  </si>
  <si>
    <t>005241</t>
  </si>
  <si>
    <t>005242</t>
  </si>
  <si>
    <t>005243</t>
  </si>
  <si>
    <t>005244</t>
  </si>
  <si>
    <t>005245</t>
  </si>
  <si>
    <t>005246</t>
  </si>
  <si>
    <t>005247</t>
  </si>
  <si>
    <t>005248</t>
  </si>
  <si>
    <t>005249</t>
  </si>
  <si>
    <t>005250</t>
  </si>
  <si>
    <t>005251</t>
  </si>
  <si>
    <t>005252</t>
  </si>
  <si>
    <t>005253</t>
  </si>
  <si>
    <t>005254</t>
  </si>
  <si>
    <t>005255</t>
  </si>
  <si>
    <t>005256</t>
  </si>
  <si>
    <t>005257</t>
  </si>
  <si>
    <t>005258</t>
  </si>
  <si>
    <t>005259</t>
  </si>
  <si>
    <t>005260</t>
  </si>
  <si>
    <t>005261</t>
  </si>
  <si>
    <t>005262</t>
  </si>
  <si>
    <t>005263</t>
  </si>
  <si>
    <t>005264</t>
  </si>
  <si>
    <t>005265</t>
  </si>
  <si>
    <t>005266</t>
  </si>
  <si>
    <t>005267</t>
  </si>
  <si>
    <t>005268</t>
  </si>
  <si>
    <t>005269</t>
  </si>
  <si>
    <t>005270</t>
  </si>
  <si>
    <t>005271</t>
  </si>
  <si>
    <t>005272</t>
  </si>
  <si>
    <t>005273</t>
  </si>
  <si>
    <t>005274</t>
  </si>
  <si>
    <t>005275</t>
  </si>
  <si>
    <t>005276</t>
  </si>
  <si>
    <t>005277</t>
  </si>
  <si>
    <t>005278</t>
  </si>
  <si>
    <t>005279</t>
  </si>
  <si>
    <t>005280</t>
  </si>
  <si>
    <t>005281</t>
  </si>
  <si>
    <t>005282</t>
  </si>
  <si>
    <t>005283</t>
  </si>
  <si>
    <t>005284</t>
  </si>
  <si>
    <t>005285</t>
  </si>
  <si>
    <t>005286</t>
  </si>
  <si>
    <t>005287</t>
  </si>
  <si>
    <t>005288</t>
  </si>
  <si>
    <t>005289</t>
  </si>
  <si>
    <t>005290</t>
  </si>
  <si>
    <t>005291</t>
  </si>
  <si>
    <t>005292</t>
  </si>
  <si>
    <t>005293</t>
  </si>
  <si>
    <t>005294</t>
  </si>
  <si>
    <t>005295</t>
  </si>
  <si>
    <t>005296</t>
  </si>
  <si>
    <t>005297</t>
  </si>
  <si>
    <t>005298</t>
  </si>
  <si>
    <t>005299</t>
  </si>
  <si>
    <t>005300</t>
  </si>
  <si>
    <t>005301</t>
  </si>
  <si>
    <t>005302</t>
  </si>
  <si>
    <t>005303</t>
  </si>
  <si>
    <t>005304</t>
  </si>
  <si>
    <t>005305</t>
  </si>
  <si>
    <t>005306</t>
  </si>
  <si>
    <t>005307</t>
  </si>
  <si>
    <t>005308</t>
  </si>
  <si>
    <t>005309</t>
  </si>
  <si>
    <t>005310</t>
  </si>
  <si>
    <t>005311</t>
  </si>
  <si>
    <t>005312</t>
  </si>
  <si>
    <t>005313</t>
  </si>
  <si>
    <t>005314</t>
  </si>
  <si>
    <t>005315</t>
  </si>
  <si>
    <t>005316</t>
  </si>
  <si>
    <t>005317</t>
  </si>
  <si>
    <t>005318</t>
  </si>
  <si>
    <t>005319</t>
  </si>
  <si>
    <t>005320</t>
  </si>
  <si>
    <t>005321</t>
  </si>
  <si>
    <t>005322</t>
  </si>
  <si>
    <t>005323</t>
  </si>
  <si>
    <t>005324</t>
  </si>
  <si>
    <t>005325</t>
  </si>
  <si>
    <t>005326</t>
  </si>
  <si>
    <t>005327</t>
  </si>
  <si>
    <t>005328</t>
  </si>
  <si>
    <t>005329</t>
  </si>
  <si>
    <t>005330</t>
  </si>
  <si>
    <t>005331</t>
  </si>
  <si>
    <t>005332</t>
  </si>
  <si>
    <t>005333</t>
  </si>
  <si>
    <t>005334</t>
  </si>
  <si>
    <t>005335</t>
  </si>
  <si>
    <t>005336</t>
  </si>
  <si>
    <t>005337</t>
  </si>
  <si>
    <t>005338</t>
  </si>
  <si>
    <t>005339</t>
  </si>
  <si>
    <t>005340</t>
  </si>
  <si>
    <t>005341</t>
  </si>
  <si>
    <t>005342</t>
  </si>
  <si>
    <t>005343</t>
  </si>
  <si>
    <t>005344</t>
  </si>
  <si>
    <t>005345</t>
  </si>
  <si>
    <t>005346</t>
  </si>
  <si>
    <t>005347</t>
  </si>
  <si>
    <t>005348</t>
  </si>
  <si>
    <t>005349</t>
  </si>
  <si>
    <t>005350</t>
  </si>
  <si>
    <t>005351</t>
  </si>
  <si>
    <t>005352</t>
  </si>
  <si>
    <t>005353</t>
  </si>
  <si>
    <t>005354</t>
  </si>
  <si>
    <t>005355</t>
  </si>
  <si>
    <t>005356</t>
  </si>
  <si>
    <t>005357</t>
  </si>
  <si>
    <t>005358</t>
  </si>
  <si>
    <t>005359</t>
  </si>
  <si>
    <t>005360</t>
  </si>
  <si>
    <t>005361</t>
  </si>
  <si>
    <t>005362</t>
  </si>
  <si>
    <t>005363</t>
  </si>
  <si>
    <t>005364</t>
  </si>
  <si>
    <t>005365</t>
  </si>
  <si>
    <t>005366</t>
  </si>
  <si>
    <t>005367</t>
  </si>
  <si>
    <t>005368</t>
  </si>
  <si>
    <t>005369</t>
  </si>
  <si>
    <t>005370</t>
  </si>
  <si>
    <t>005371</t>
  </si>
  <si>
    <t>005372</t>
  </si>
  <si>
    <t>005373</t>
  </si>
  <si>
    <t>005374</t>
  </si>
  <si>
    <t>005375</t>
  </si>
  <si>
    <t>005376</t>
  </si>
  <si>
    <t>005377</t>
  </si>
  <si>
    <t>005378</t>
  </si>
  <si>
    <t>005379</t>
  </si>
  <si>
    <t>005380</t>
  </si>
  <si>
    <t>005381</t>
  </si>
  <si>
    <t>005382</t>
  </si>
  <si>
    <t>005383</t>
  </si>
  <si>
    <t>005384</t>
  </si>
  <si>
    <t>005385</t>
  </si>
  <si>
    <t>005386</t>
  </si>
  <si>
    <t>005387</t>
  </si>
  <si>
    <t>005388</t>
  </si>
  <si>
    <t>005389</t>
  </si>
  <si>
    <t>005390</t>
  </si>
  <si>
    <t>005391</t>
  </si>
  <si>
    <t>005392</t>
  </si>
  <si>
    <t>005393</t>
  </si>
  <si>
    <t>005394</t>
  </si>
  <si>
    <t>005395</t>
  </si>
  <si>
    <t>005396</t>
  </si>
  <si>
    <t>005397</t>
  </si>
  <si>
    <t>005398</t>
  </si>
  <si>
    <t>005399</t>
  </si>
  <si>
    <t>005400</t>
  </si>
  <si>
    <t>005401</t>
  </si>
  <si>
    <t>005402</t>
  </si>
  <si>
    <t>005403</t>
  </si>
  <si>
    <t>005404</t>
  </si>
  <si>
    <t>005405</t>
  </si>
  <si>
    <t>005406</t>
  </si>
  <si>
    <t>005407</t>
  </si>
  <si>
    <t>005408</t>
  </si>
  <si>
    <t>005409</t>
  </si>
  <si>
    <t>005410</t>
  </si>
  <si>
    <t>005411</t>
  </si>
  <si>
    <t>005412</t>
  </si>
  <si>
    <t>005413</t>
  </si>
  <si>
    <t>005414</t>
  </si>
  <si>
    <t>005415</t>
  </si>
  <si>
    <t>005416</t>
  </si>
  <si>
    <t>005417</t>
  </si>
  <si>
    <t>005418</t>
  </si>
  <si>
    <t>005419</t>
  </si>
  <si>
    <t>005420</t>
  </si>
  <si>
    <t>005421</t>
  </si>
  <si>
    <t>005422</t>
  </si>
  <si>
    <t>005423</t>
  </si>
  <si>
    <t>005424</t>
  </si>
  <si>
    <t>005425</t>
  </si>
  <si>
    <t>005426</t>
  </si>
  <si>
    <t>005427</t>
  </si>
  <si>
    <t>005428</t>
  </si>
  <si>
    <t>005429</t>
  </si>
  <si>
    <t>005430</t>
  </si>
  <si>
    <t>005431</t>
  </si>
  <si>
    <t>005432</t>
  </si>
  <si>
    <t>005433</t>
  </si>
  <si>
    <t>005434</t>
  </si>
  <si>
    <t>005435</t>
  </si>
  <si>
    <t>005436</t>
  </si>
  <si>
    <t>005437</t>
  </si>
  <si>
    <t>005438</t>
  </si>
  <si>
    <t>005439</t>
  </si>
  <si>
    <t>005440</t>
  </si>
  <si>
    <t>005441</t>
  </si>
  <si>
    <t>005442</t>
  </si>
  <si>
    <t>005443</t>
  </si>
  <si>
    <t>005444</t>
  </si>
  <si>
    <t>005445</t>
  </si>
  <si>
    <t>005446</t>
  </si>
  <si>
    <t>005447</t>
  </si>
  <si>
    <t>005448</t>
  </si>
  <si>
    <t>005449</t>
  </si>
  <si>
    <t>005450</t>
  </si>
  <si>
    <t>005451</t>
  </si>
  <si>
    <t>005452</t>
  </si>
  <si>
    <t>005453</t>
  </si>
  <si>
    <t>005454</t>
  </si>
  <si>
    <t>005455</t>
  </si>
  <si>
    <t>005456</t>
  </si>
  <si>
    <t>005457</t>
  </si>
  <si>
    <t>005458</t>
  </si>
  <si>
    <t>005459</t>
  </si>
  <si>
    <t>005460</t>
  </si>
  <si>
    <t>005461</t>
  </si>
  <si>
    <t>005462</t>
  </si>
  <si>
    <t>005463</t>
  </si>
  <si>
    <t>005464</t>
  </si>
  <si>
    <t>005465</t>
  </si>
  <si>
    <t>080328</t>
  </si>
  <si>
    <t>020342</t>
  </si>
  <si>
    <t>040451</t>
  </si>
  <si>
    <t>050247</t>
  </si>
  <si>
    <t>020756</t>
  </si>
  <si>
    <t>070187</t>
  </si>
  <si>
    <t>040342</t>
  </si>
  <si>
    <t>05.02.1947</t>
  </si>
  <si>
    <t>04.03.1942</t>
  </si>
  <si>
    <t>04.04.1951</t>
  </si>
  <si>
    <t>02.03.1942</t>
  </si>
  <si>
    <t>08.03.1928</t>
  </si>
  <si>
    <t>Ylälohko</t>
  </si>
  <si>
    <t>ylälohko</t>
  </si>
  <si>
    <t>lisät.</t>
  </si>
  <si>
    <t>lisät</t>
  </si>
  <si>
    <t>leveys</t>
  </si>
  <si>
    <t>ketju</t>
  </si>
  <si>
    <t>halkaisija</t>
  </si>
  <si>
    <t>postitorvi</t>
  </si>
  <si>
    <t>1975-06-24</t>
  </si>
  <si>
    <t>1985-12-12</t>
  </si>
  <si>
    <t>1977-04-20</t>
  </si>
  <si>
    <t>1984-02-10</t>
  </si>
  <si>
    <t>1975-05-30</t>
  </si>
  <si>
    <t>1983-05-31</t>
  </si>
  <si>
    <t>1963-11-05</t>
  </si>
  <si>
    <t>1981-08-27</t>
  </si>
  <si>
    <t>1971-11-22</t>
  </si>
  <si>
    <t>1986-02-10</t>
  </si>
  <si>
    <t>85 P viivat 44mm</t>
  </si>
  <si>
    <t>1950-06-06</t>
  </si>
  <si>
    <t>1952-12-20</t>
  </si>
  <si>
    <t xml:space="preserve">33) </t>
  </si>
  <si>
    <t>1951-05-21</t>
  </si>
  <si>
    <t>1951-07-01</t>
  </si>
  <si>
    <t>85 P viivat 40mm</t>
  </si>
  <si>
    <t>1959-01-08</t>
  </si>
  <si>
    <t>1963-02-20</t>
  </si>
  <si>
    <t>1963-05-25</t>
  </si>
  <si>
    <t>1980-10-18</t>
  </si>
  <si>
    <t xml:space="preserve">122) </t>
  </si>
  <si>
    <t>1969-07-05</t>
  </si>
  <si>
    <t>1969-08-06</t>
  </si>
  <si>
    <t>1974-08-10</t>
  </si>
  <si>
    <t>1982-02-17</t>
  </si>
  <si>
    <t>1982-11-30</t>
  </si>
  <si>
    <t>1989-07-03</t>
  </si>
  <si>
    <t>1990-02-14</t>
  </si>
  <si>
    <t>1991-04-12</t>
  </si>
  <si>
    <t>1956-10-11</t>
  </si>
  <si>
    <t>1975-07-24</t>
  </si>
  <si>
    <t>1977-04-19</t>
  </si>
  <si>
    <t>1982-11-09</t>
  </si>
  <si>
    <t>1983-01-03</t>
  </si>
  <si>
    <t>1992-01-20</t>
  </si>
  <si>
    <t>1972-10-31</t>
  </si>
  <si>
    <t>1993-12-07</t>
  </si>
  <si>
    <t>1954-10-16</t>
  </si>
  <si>
    <t>1968-02-08</t>
  </si>
  <si>
    <t>1968-12-04</t>
  </si>
  <si>
    <t>1971-06-29</t>
  </si>
  <si>
    <t>1971-09-09</t>
  </si>
  <si>
    <t>1991-05-06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</si>
</sst>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color theme="1"/>
      <name val="Courier New"/>
      <family val="3"/>
    </font>
    <font>
      <sz val="11"/>
      <color theme="1"/>
      <name val="Courier New"/>
      <family val="3"/>
    </font>
    <font>
      <sz val="10"/>
      <color theme="1"/>
      <name val="Courier New"/>
      <family val="3"/>
    </font>
    <font>
      <b/>
      <sz val="8"/>
      <color theme="1"/>
      <name val="Courier New"/>
      <family val="3"/>
    </font>
    <font>
      <sz val="12"/>
      <color theme="1"/>
      <name val="Courier New"/>
      <family val="3"/>
    </font>
    <font>
      <sz val="11"/>
      <color theme="1"/>
      <name val="Arial Narrow"/>
      <family val="2"/>
    </font>
    <font>
      <b/>
      <sz val="18"/>
      <color theme="1"/>
      <name val="Cordia New"/>
      <family val="2"/>
      <charset val="22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ourier New"/>
      <family val="3"/>
    </font>
    <font>
      <sz val="10"/>
      <color rgb="FFFF0000"/>
      <name val="Courier New"/>
      <family val="3"/>
    </font>
    <font>
      <sz val="12"/>
      <color rgb="FFFF0000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0" fontId="1" fillId="2" borderId="0" xfId="0" applyFont="1" applyFill="1" applyAlignment="1">
      <alignment vertical="center"/>
    </xf>
    <xf numFmtId="49" fontId="0" fillId="2" borderId="0" xfId="0" applyNumberFormat="1" applyFill="1"/>
    <xf numFmtId="0" fontId="0" fillId="3" borderId="0" xfId="0" applyFill="1"/>
    <xf numFmtId="49" fontId="2" fillId="2" borderId="0" xfId="0" applyNumberFormat="1" applyFont="1" applyFill="1"/>
    <xf numFmtId="0" fontId="0" fillId="4" borderId="0" xfId="0" applyFill="1"/>
    <xf numFmtId="1" fontId="0" fillId="4" borderId="0" xfId="0" applyNumberFormat="1" applyFill="1"/>
    <xf numFmtId="49" fontId="0" fillId="4" borderId="0" xfId="0" applyNumberFormat="1" applyFill="1"/>
    <xf numFmtId="164" fontId="0" fillId="4" borderId="0" xfId="0" applyNumberFormat="1" applyFill="1"/>
    <xf numFmtId="0" fontId="3" fillId="0" borderId="0" xfId="0" applyFont="1"/>
    <xf numFmtId="49" fontId="3" fillId="6" borderId="0" xfId="0" applyNumberFormat="1" applyFont="1" applyFill="1"/>
    <xf numFmtId="0" fontId="3" fillId="4" borderId="0" xfId="0" applyFont="1" applyFill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5" borderId="0" xfId="0" applyFont="1" applyFill="1"/>
    <xf numFmtId="0" fontId="7" fillId="7" borderId="0" xfId="0" applyFont="1" applyFill="1"/>
    <xf numFmtId="0" fontId="8" fillId="0" borderId="0" xfId="0" applyFont="1" applyAlignment="1">
      <alignment vertical="center"/>
    </xf>
    <xf numFmtId="14" fontId="0" fillId="0" borderId="0" xfId="0" applyNumberFormat="1" applyAlignment="1">
      <alignment horizontal="left"/>
    </xf>
    <xf numFmtId="14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49" fontId="0" fillId="0" borderId="0" xfId="0" applyNumberFormat="1" applyAlignment="1"/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/>
    <xf numFmtId="49" fontId="0" fillId="8" borderId="1" xfId="0" applyNumberFormat="1" applyFill="1" applyBorder="1"/>
    <xf numFmtId="49" fontId="0" fillId="0" borderId="1" xfId="0" applyNumberFormat="1" applyBorder="1"/>
    <xf numFmtId="49" fontId="0" fillId="0" borderId="0" xfId="0" applyNumberFormat="1" applyBorder="1"/>
    <xf numFmtId="49" fontId="0" fillId="8" borderId="0" xfId="0" applyNumberFormat="1" applyFill="1" applyBorder="1"/>
    <xf numFmtId="49" fontId="0" fillId="6" borderId="0" xfId="0" applyNumberFormat="1" applyFill="1"/>
    <xf numFmtId="0" fontId="3" fillId="6" borderId="0" xfId="0" applyFont="1" applyFill="1"/>
    <xf numFmtId="0" fontId="8" fillId="6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center"/>
    </xf>
    <xf numFmtId="0" fontId="0" fillId="6" borderId="0" xfId="0" applyFill="1"/>
    <xf numFmtId="0" fontId="6" fillId="6" borderId="0" xfId="0" applyFont="1" applyFill="1"/>
    <xf numFmtId="49" fontId="6" fillId="6" borderId="0" xfId="0" applyNumberFormat="1" applyFont="1" applyFill="1"/>
    <xf numFmtId="0" fontId="4" fillId="6" borderId="0" xfId="0" applyFont="1" applyFill="1" applyAlignment="1">
      <alignment horizontal="left" vertical="top"/>
    </xf>
    <xf numFmtId="49" fontId="4" fillId="6" borderId="0" xfId="0" applyNumberFormat="1" applyFont="1" applyFill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49" fontId="5" fillId="6" borderId="0" xfId="0" applyNumberFormat="1" applyFont="1" applyFill="1" applyAlignment="1">
      <alignment horizontal="left" vertical="top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49" fontId="0" fillId="6" borderId="0" xfId="0" applyNumberFormat="1" applyFill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0" fillId="6" borderId="0" xfId="0" applyFill="1" applyAlignment="1">
      <alignment horizontal="left"/>
    </xf>
    <xf numFmtId="49" fontId="0" fillId="6" borderId="0" xfId="0" applyNumberFormat="1" applyFill="1" applyAlignment="1"/>
    <xf numFmtId="49" fontId="0" fillId="6" borderId="1" xfId="0" applyNumberFormat="1" applyFill="1" applyBorder="1"/>
    <xf numFmtId="49" fontId="0" fillId="9" borderId="1" xfId="0" applyNumberFormat="1" applyFill="1" applyBorder="1"/>
    <xf numFmtId="49" fontId="0" fillId="6" borderId="0" xfId="0" applyNumberFormat="1" applyFill="1" applyBorder="1"/>
    <xf numFmtId="49" fontId="0" fillId="9" borderId="0" xfId="0" applyNumberFormat="1" applyFill="1" applyBorder="1"/>
    <xf numFmtId="0" fontId="0" fillId="0" borderId="2" xfId="0" applyBorder="1"/>
    <xf numFmtId="0" fontId="7" fillId="7" borderId="2" xfId="0" applyFont="1" applyFill="1" applyBorder="1"/>
    <xf numFmtId="0" fontId="0" fillId="0" borderId="2" xfId="0" applyFont="1" applyBorder="1"/>
    <xf numFmtId="0" fontId="5" fillId="7" borderId="2" xfId="0" applyFont="1" applyFill="1" applyBorder="1"/>
    <xf numFmtId="0" fontId="0" fillId="2" borderId="2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7" fillId="2" borderId="2" xfId="0" applyFont="1" applyFill="1" applyBorder="1"/>
    <xf numFmtId="0" fontId="10" fillId="2" borderId="2" xfId="0" applyFont="1" applyFill="1" applyBorder="1"/>
    <xf numFmtId="0" fontId="11" fillId="2" borderId="2" xfId="0" applyFont="1" applyFill="1" applyBorder="1"/>
    <xf numFmtId="0" fontId="12" fillId="2" borderId="2" xfId="0" applyFont="1" applyFill="1" applyBorder="1"/>
    <xf numFmtId="0" fontId="2" fillId="2" borderId="2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14" fontId="0" fillId="0" borderId="2" xfId="0" applyNumberFormat="1" applyBorder="1"/>
    <xf numFmtId="0" fontId="0" fillId="10" borderId="0" xfId="0" applyFill="1"/>
    <xf numFmtId="49" fontId="0" fillId="10" borderId="0" xfId="0" applyNumberFormat="1" applyFill="1"/>
    <xf numFmtId="14" fontId="0" fillId="10" borderId="0" xfId="0" applyNumberFormat="1" applyFill="1"/>
    <xf numFmtId="1" fontId="0" fillId="10" borderId="0" xfId="0" applyNumberFormat="1" applyFill="1"/>
    <xf numFmtId="0" fontId="1" fillId="10" borderId="0" xfId="0" applyFont="1" applyFill="1" applyAlignment="1">
      <alignment vertical="center"/>
    </xf>
  </cellXfs>
  <cellStyles count="1">
    <cellStyle name="Normaali" xfId="0" builtinId="0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A8D1-E58C-45E2-9698-F5A4E41B62B4}">
  <dimension ref="A1:AL32"/>
  <sheetViews>
    <sheetView topLeftCell="B1" workbookViewId="0">
      <selection activeCell="AJ2" sqref="AJ2:AL21"/>
    </sheetView>
  </sheetViews>
  <sheetFormatPr defaultRowHeight="15" customHeight="1" x14ac:dyDescent="0.2"/>
  <cols>
    <col min="2" max="2" width="13.5703125" style="6" customWidth="1"/>
    <col min="3" max="3" width="3.7109375" style="6" customWidth="1"/>
    <col min="4" max="4" width="5.42578125" style="6" customWidth="1"/>
    <col min="5" max="5" width="21" style="70" customWidth="1"/>
    <col min="6" max="6" width="3.85546875" style="71" customWidth="1"/>
    <col min="7" max="7" width="4.28515625" style="71" customWidth="1"/>
    <col min="8" max="8" width="8.28515625" style="70" bestFit="1" customWidth="1"/>
    <col min="9" max="9" width="7.7109375" style="70" bestFit="1" customWidth="1"/>
    <col min="10" max="10" width="3.5703125" style="70" customWidth="1"/>
    <col min="11" max="11" width="3" style="70" customWidth="1"/>
    <col min="12" max="12" width="3" style="70" bestFit="1" customWidth="1"/>
    <col min="13" max="13" width="2" style="70" bestFit="1" customWidth="1"/>
    <col min="14" max="14" width="7" style="72" bestFit="1" customWidth="1"/>
    <col min="15" max="16" width="3" style="73" bestFit="1" customWidth="1"/>
    <col min="17" max="17" width="5" style="73" bestFit="1" customWidth="1"/>
    <col min="18" max="18" width="7" style="70" bestFit="1" customWidth="1"/>
    <col min="19" max="20" width="3" style="70" bestFit="1" customWidth="1"/>
    <col min="21" max="21" width="5" style="70" bestFit="1" customWidth="1"/>
    <col min="22" max="22" width="5.140625" style="71" bestFit="1" customWidth="1"/>
    <col min="23" max="23" width="5.28515625" style="71" customWidth="1"/>
    <col min="24" max="25" width="2" style="71" bestFit="1" customWidth="1"/>
    <col min="26" max="26" width="13.85546875" style="10" customWidth="1"/>
    <col min="27" max="27" width="5.85546875" style="8" customWidth="1"/>
    <col min="28" max="28" width="3.28515625" style="8" customWidth="1"/>
    <col min="29" max="29" width="5.28515625" style="5" bestFit="1" customWidth="1"/>
    <col min="30" max="31" width="6.28515625" style="5" bestFit="1" customWidth="1"/>
    <col min="32" max="32" width="11.140625" style="5" bestFit="1" customWidth="1"/>
    <col min="33" max="33" width="11.5703125" style="5" customWidth="1"/>
    <col min="34" max="34" width="4" style="5" bestFit="1" customWidth="1"/>
    <col min="35" max="35" width="10.140625" style="11" bestFit="1" customWidth="1"/>
    <col min="36" max="36" width="4.85546875" style="11" customWidth="1"/>
    <col min="37" max="37" width="10.140625" style="8" bestFit="1" customWidth="1"/>
    <col min="38" max="38" width="5.28515625" style="11" customWidth="1"/>
  </cols>
  <sheetData>
    <row r="1" spans="1:38" ht="15" customHeight="1" x14ac:dyDescent="0.2">
      <c r="Z1" s="8"/>
      <c r="AC1" s="7" t="s">
        <v>73</v>
      </c>
      <c r="AD1" s="7" t="s">
        <v>72</v>
      </c>
      <c r="AE1" s="7" t="s">
        <v>74</v>
      </c>
      <c r="AF1" s="7" t="s">
        <v>80</v>
      </c>
      <c r="AG1" s="7" t="s">
        <v>75</v>
      </c>
      <c r="AH1" s="7" t="s">
        <v>76</v>
      </c>
    </row>
    <row r="2" spans="1:38" ht="15" customHeight="1" x14ac:dyDescent="0.2">
      <c r="A2">
        <v>47980</v>
      </c>
      <c r="B2" s="6" t="s">
        <v>0</v>
      </c>
      <c r="D2" s="6">
        <v>25</v>
      </c>
      <c r="E2" s="74" t="s">
        <v>1</v>
      </c>
      <c r="H2" s="70" t="s">
        <v>2</v>
      </c>
      <c r="I2" s="70" t="s">
        <v>3</v>
      </c>
      <c r="K2" s="70">
        <f t="shared" ref="K2:K21" si="0">SEARCH(" ",E2,1)</f>
        <v>3</v>
      </c>
      <c r="L2" s="70">
        <f t="shared" ref="L2:L21" si="1">LEN(E2)</f>
        <v>5</v>
      </c>
      <c r="M2" s="70">
        <f t="shared" ref="M2:M21" si="2">LEN(H2)</f>
        <v>7</v>
      </c>
      <c r="N2" s="72" t="str">
        <f>LEFT(H2,6)</f>
        <v>240675</v>
      </c>
      <c r="O2" s="73" t="str">
        <f t="shared" ref="O2:O21" si="3">LEFT(N2,2)</f>
        <v>24</v>
      </c>
      <c r="P2" s="73" t="str">
        <f t="shared" ref="P2:P21" si="4">MID(N2,3,2)</f>
        <v>06</v>
      </c>
      <c r="Q2" s="73" t="str">
        <f t="shared" ref="Q2:Q21" si="5">"19"&amp;RIGHT(N2,2)</f>
        <v>1975</v>
      </c>
      <c r="R2" s="70" t="str">
        <f t="shared" ref="R2:R21" si="6">LEFT(I2,6)</f>
        <v>121285</v>
      </c>
      <c r="S2" s="73" t="str">
        <f t="shared" ref="S2:S21" si="7">LEFT(R2,2)</f>
        <v>12</v>
      </c>
      <c r="T2" s="73" t="str">
        <f t="shared" ref="T2:T21" si="8">MID(R2,3,2)</f>
        <v>12</v>
      </c>
      <c r="U2" s="73" t="str">
        <f t="shared" ref="U2:U21" si="9">"19"&amp;RIGHT(R2,2)</f>
        <v>1985</v>
      </c>
      <c r="V2" s="71" t="str">
        <f t="shared" ref="V2:V21" si="10">LEFT(E2,K2)</f>
        <v xml:space="preserve">C5 </v>
      </c>
      <c r="W2" s="71" t="str">
        <f t="shared" ref="W2:W21" si="11">RIGHT(E2,L2-K2)</f>
        <v>65</v>
      </c>
      <c r="X2" s="71" t="str">
        <f t="shared" ref="X2:X21" si="12">RIGHT(H2,1)</f>
        <v>*</v>
      </c>
      <c r="Y2" s="71" t="str">
        <f t="shared" ref="Y2:Y21" si="13">RIGHT(I2,1)</f>
        <v>*</v>
      </c>
      <c r="Z2" s="8" t="str">
        <f t="shared" ref="Z2:Z21" si="14">IF(AG2&lt;&gt;"","",B2)</f>
        <v>Espoo 10</v>
      </c>
      <c r="AA2" s="8" t="str">
        <f t="shared" ref="AA2:AA21" si="15">IF(C2="","",C2)</f>
        <v/>
      </c>
      <c r="AB2" s="9">
        <f t="shared" ref="AB2:AB21" si="16">D2</f>
        <v>25</v>
      </c>
      <c r="AC2" s="5" t="s">
        <v>70</v>
      </c>
      <c r="AD2" s="5" t="s">
        <v>63</v>
      </c>
      <c r="AI2" s="11" t="str">
        <f t="shared" ref="AI2:AI21" si="17">CONCATENATE(Q2,"-",P2,"-",O2)</f>
        <v>1975-06-24</v>
      </c>
      <c r="AJ2" s="11" t="b">
        <f>COPY!Z2=IF(X2="*","TH","")</f>
        <v>0</v>
      </c>
      <c r="AK2" s="11" t="str">
        <f t="shared" ref="AK2:AK21" si="18">CONCATENATE(U2,"-",T2,"-",S2)</f>
        <v>1985-12-12</v>
      </c>
      <c r="AL2" s="11" t="str">
        <f t="shared" ref="AL2:AL21" si="19">IF(Y2="*","TH","")</f>
        <v>TH</v>
      </c>
    </row>
    <row r="3" spans="1:38" ht="15" customHeight="1" x14ac:dyDescent="0.2">
      <c r="A3">
        <v>47981</v>
      </c>
      <c r="B3" s="6" t="s">
        <v>4</v>
      </c>
      <c r="D3" s="6">
        <v>27</v>
      </c>
      <c r="E3" s="74" t="s">
        <v>5</v>
      </c>
      <c r="H3" s="70" t="s">
        <v>6</v>
      </c>
      <c r="I3" s="70" t="s">
        <v>7</v>
      </c>
      <c r="K3" s="70">
        <f t="shared" si="0"/>
        <v>3</v>
      </c>
      <c r="L3" s="70">
        <f t="shared" si="1"/>
        <v>5</v>
      </c>
      <c r="M3" s="70">
        <f t="shared" si="2"/>
        <v>7</v>
      </c>
      <c r="N3" s="72" t="str">
        <f t="shared" ref="N3:N21" si="20">LEFT(H3,6)</f>
        <v>200477</v>
      </c>
      <c r="O3" s="73" t="str">
        <f t="shared" si="3"/>
        <v>20</v>
      </c>
      <c r="P3" s="73" t="str">
        <f t="shared" si="4"/>
        <v>04</v>
      </c>
      <c r="Q3" s="73" t="str">
        <f t="shared" si="5"/>
        <v>1977</v>
      </c>
      <c r="R3" s="70" t="str">
        <f t="shared" si="6"/>
        <v>100284</v>
      </c>
      <c r="S3" s="73" t="str">
        <f t="shared" si="7"/>
        <v>10</v>
      </c>
      <c r="T3" s="73" t="str">
        <f t="shared" si="8"/>
        <v>02</v>
      </c>
      <c r="U3" s="73" t="str">
        <f t="shared" si="9"/>
        <v>1984</v>
      </c>
      <c r="V3" s="71" t="str">
        <f t="shared" si="10"/>
        <v xml:space="preserve">C5 </v>
      </c>
      <c r="W3" s="71" t="str">
        <f t="shared" si="11"/>
        <v>60</v>
      </c>
      <c r="X3" s="71" t="str">
        <f t="shared" si="12"/>
        <v>*</v>
      </c>
      <c r="Y3" s="71" t="str">
        <f t="shared" si="13"/>
        <v>*</v>
      </c>
      <c r="Z3" s="8" t="str">
        <f t="shared" si="14"/>
        <v xml:space="preserve">Espoo 20 </v>
      </c>
      <c r="AA3" s="8" t="str">
        <f t="shared" si="15"/>
        <v/>
      </c>
      <c r="AB3" s="9">
        <f t="shared" si="16"/>
        <v>27</v>
      </c>
      <c r="AC3" s="5" t="s">
        <v>70</v>
      </c>
      <c r="AD3" s="5" t="s">
        <v>64</v>
      </c>
      <c r="AI3" s="11" t="str">
        <f t="shared" si="17"/>
        <v>1977-04-20</v>
      </c>
      <c r="AJ3" s="11" t="str">
        <f t="shared" ref="AJ3:AJ21" si="21">IF(X3="*","TH","")</f>
        <v>TH</v>
      </c>
      <c r="AK3" s="11" t="str">
        <f t="shared" si="18"/>
        <v>1984-02-10</v>
      </c>
      <c r="AL3" s="11" t="str">
        <f t="shared" si="19"/>
        <v>TH</v>
      </c>
    </row>
    <row r="4" spans="1:38" ht="15" customHeight="1" x14ac:dyDescent="0.2">
      <c r="A4">
        <v>47982</v>
      </c>
      <c r="B4" s="6" t="s">
        <v>8</v>
      </c>
      <c r="D4" s="6">
        <v>25</v>
      </c>
      <c r="E4" s="74" t="s">
        <v>1</v>
      </c>
      <c r="H4" s="70" t="s">
        <v>50</v>
      </c>
      <c r="I4" s="70" t="s">
        <v>9</v>
      </c>
      <c r="K4" s="70">
        <f t="shared" si="0"/>
        <v>3</v>
      </c>
      <c r="L4" s="70">
        <f t="shared" si="1"/>
        <v>5</v>
      </c>
      <c r="M4" s="70">
        <f t="shared" si="2"/>
        <v>6</v>
      </c>
      <c r="N4" s="72" t="str">
        <f t="shared" si="20"/>
        <v>300575</v>
      </c>
      <c r="O4" s="73" t="str">
        <f t="shared" si="3"/>
        <v>30</v>
      </c>
      <c r="P4" s="73" t="str">
        <f t="shared" si="4"/>
        <v>05</v>
      </c>
      <c r="Q4" s="73" t="str">
        <f t="shared" si="5"/>
        <v>1975</v>
      </c>
      <c r="R4" s="70" t="str">
        <f t="shared" si="6"/>
        <v>310583</v>
      </c>
      <c r="S4" s="73" t="str">
        <f t="shared" si="7"/>
        <v>31</v>
      </c>
      <c r="T4" s="73" t="str">
        <f t="shared" si="8"/>
        <v>05</v>
      </c>
      <c r="U4" s="73" t="str">
        <f t="shared" si="9"/>
        <v>1983</v>
      </c>
      <c r="V4" s="71" t="str">
        <f t="shared" si="10"/>
        <v xml:space="preserve">C5 </v>
      </c>
      <c r="W4" s="71" t="str">
        <f t="shared" si="11"/>
        <v>65</v>
      </c>
      <c r="X4" s="71" t="str">
        <f t="shared" si="12"/>
        <v>5</v>
      </c>
      <c r="Y4" s="71" t="str">
        <f t="shared" si="13"/>
        <v>*</v>
      </c>
      <c r="Z4" s="8" t="str">
        <f t="shared" si="14"/>
        <v>Espoo 60</v>
      </c>
      <c r="AA4" s="8" t="str">
        <f t="shared" si="15"/>
        <v/>
      </c>
      <c r="AB4" s="9">
        <f t="shared" si="16"/>
        <v>25</v>
      </c>
      <c r="AC4" s="5" t="s">
        <v>70</v>
      </c>
      <c r="AD4" s="5" t="s">
        <v>63</v>
      </c>
      <c r="AI4" s="11" t="str">
        <f t="shared" si="17"/>
        <v>1975-05-30</v>
      </c>
      <c r="AJ4" s="11" t="str">
        <f t="shared" si="21"/>
        <v/>
      </c>
      <c r="AK4" s="11" t="str">
        <f t="shared" si="18"/>
        <v>1983-05-31</v>
      </c>
      <c r="AL4" s="11" t="str">
        <f t="shared" si="19"/>
        <v>TH</v>
      </c>
    </row>
    <row r="5" spans="1:38" ht="15" customHeight="1" x14ac:dyDescent="0.2">
      <c r="A5">
        <v>47983</v>
      </c>
      <c r="B5" s="6" t="s">
        <v>10</v>
      </c>
      <c r="C5" s="6" t="s">
        <v>11</v>
      </c>
      <c r="D5" s="6">
        <v>23</v>
      </c>
      <c r="E5" s="74" t="s">
        <v>1</v>
      </c>
      <c r="H5" s="70" t="s">
        <v>12</v>
      </c>
      <c r="I5" s="70" t="s">
        <v>13</v>
      </c>
      <c r="K5" s="70">
        <f t="shared" si="0"/>
        <v>3</v>
      </c>
      <c r="L5" s="70">
        <f t="shared" si="1"/>
        <v>5</v>
      </c>
      <c r="M5" s="70">
        <f t="shared" si="2"/>
        <v>7</v>
      </c>
      <c r="N5" s="72" t="str">
        <f t="shared" si="20"/>
        <v>051163</v>
      </c>
      <c r="O5" s="73" t="str">
        <f t="shared" si="3"/>
        <v>05</v>
      </c>
      <c r="P5" s="73" t="str">
        <f t="shared" si="4"/>
        <v>11</v>
      </c>
      <c r="Q5" s="73" t="str">
        <f t="shared" si="5"/>
        <v>1963</v>
      </c>
      <c r="R5" s="70" t="str">
        <f t="shared" si="6"/>
        <v>270881</v>
      </c>
      <c r="S5" s="73" t="str">
        <f t="shared" si="7"/>
        <v>27</v>
      </c>
      <c r="T5" s="73" t="str">
        <f t="shared" si="8"/>
        <v>08</v>
      </c>
      <c r="U5" s="73" t="str">
        <f t="shared" si="9"/>
        <v>1981</v>
      </c>
      <c r="V5" s="71" t="str">
        <f t="shared" si="10"/>
        <v xml:space="preserve">C5 </v>
      </c>
      <c r="W5" s="71" t="str">
        <f t="shared" si="11"/>
        <v>65</v>
      </c>
      <c r="X5" s="71" t="str">
        <f t="shared" si="12"/>
        <v>*</v>
      </c>
      <c r="Y5" s="71" t="str">
        <f t="shared" si="13"/>
        <v>*</v>
      </c>
      <c r="Z5" s="8" t="str">
        <f t="shared" si="14"/>
        <v>Forssa</v>
      </c>
      <c r="AA5" s="8" t="str">
        <f t="shared" si="15"/>
        <v>S</v>
      </c>
      <c r="AB5" s="9">
        <f t="shared" si="16"/>
        <v>23</v>
      </c>
      <c r="AC5" s="5" t="s">
        <v>70</v>
      </c>
      <c r="AD5" s="5" t="s">
        <v>63</v>
      </c>
      <c r="AI5" s="11" t="str">
        <f t="shared" si="17"/>
        <v>1963-11-05</v>
      </c>
      <c r="AJ5" s="11" t="str">
        <f t="shared" si="21"/>
        <v>TH</v>
      </c>
      <c r="AK5" s="11" t="str">
        <f t="shared" si="18"/>
        <v>1981-08-27</v>
      </c>
      <c r="AL5" s="11" t="str">
        <f t="shared" si="19"/>
        <v>TH</v>
      </c>
    </row>
    <row r="6" spans="1:38" ht="15" customHeight="1" x14ac:dyDescent="0.2">
      <c r="A6">
        <v>47984</v>
      </c>
      <c r="B6" s="6" t="s">
        <v>14</v>
      </c>
      <c r="C6" s="6" t="s">
        <v>15</v>
      </c>
      <c r="D6" s="6">
        <v>25</v>
      </c>
      <c r="E6" s="74" t="s">
        <v>1</v>
      </c>
      <c r="H6" s="70" t="s">
        <v>16</v>
      </c>
      <c r="I6" s="70" t="s">
        <v>51</v>
      </c>
      <c r="K6" s="70">
        <f t="shared" si="0"/>
        <v>3</v>
      </c>
      <c r="L6" s="70">
        <f t="shared" si="1"/>
        <v>5</v>
      </c>
      <c r="M6" s="70">
        <f t="shared" si="2"/>
        <v>7</v>
      </c>
      <c r="N6" s="72" t="str">
        <f t="shared" si="20"/>
        <v>221171</v>
      </c>
      <c r="O6" s="73" t="str">
        <f t="shared" si="3"/>
        <v>22</v>
      </c>
      <c r="P6" s="73" t="str">
        <f t="shared" si="4"/>
        <v>11</v>
      </c>
      <c r="Q6" s="73" t="str">
        <f t="shared" si="5"/>
        <v>1971</v>
      </c>
      <c r="R6" s="70" t="str">
        <f t="shared" si="6"/>
        <v>100286</v>
      </c>
      <c r="S6" s="73" t="str">
        <f t="shared" si="7"/>
        <v>10</v>
      </c>
      <c r="T6" s="73" t="str">
        <f t="shared" si="8"/>
        <v>02</v>
      </c>
      <c r="U6" s="73" t="str">
        <f t="shared" si="9"/>
        <v>1986</v>
      </c>
      <c r="V6" s="71" t="str">
        <f t="shared" si="10"/>
        <v xml:space="preserve">C5 </v>
      </c>
      <c r="W6" s="71" t="str">
        <f t="shared" si="11"/>
        <v>65</v>
      </c>
      <c r="X6" s="71" t="str">
        <f t="shared" si="12"/>
        <v>*</v>
      </c>
      <c r="Y6" s="71" t="str">
        <f t="shared" si="13"/>
        <v>6</v>
      </c>
      <c r="Z6" s="8" t="str">
        <f t="shared" si="14"/>
        <v>Haapajärvi</v>
      </c>
      <c r="AA6" s="8" t="str">
        <f t="shared" si="15"/>
        <v>V</v>
      </c>
      <c r="AB6" s="9">
        <f t="shared" si="16"/>
        <v>25</v>
      </c>
      <c r="AC6" s="5" t="s">
        <v>70</v>
      </c>
      <c r="AD6" s="5" t="s">
        <v>63</v>
      </c>
      <c r="AI6" s="11" t="str">
        <f t="shared" si="17"/>
        <v>1971-11-22</v>
      </c>
      <c r="AJ6" s="11" t="str">
        <f t="shared" si="21"/>
        <v>TH</v>
      </c>
      <c r="AK6" s="11" t="str">
        <f t="shared" si="18"/>
        <v>1986-02-10</v>
      </c>
      <c r="AL6" s="11" t="str">
        <f t="shared" si="19"/>
        <v/>
      </c>
    </row>
    <row r="7" spans="1:38" ht="15" customHeight="1" x14ac:dyDescent="0.2">
      <c r="A7">
        <v>47985</v>
      </c>
      <c r="B7" s="6" t="s">
        <v>17</v>
      </c>
      <c r="C7" s="6" t="s">
        <v>18</v>
      </c>
      <c r="D7" s="6">
        <v>24</v>
      </c>
      <c r="E7" s="74" t="s">
        <v>19</v>
      </c>
      <c r="H7" s="70" t="s">
        <v>20</v>
      </c>
      <c r="I7" s="70" t="s">
        <v>21</v>
      </c>
      <c r="K7" s="70">
        <f t="shared" si="0"/>
        <v>3</v>
      </c>
      <c r="L7" s="70">
        <f t="shared" si="1"/>
        <v>19</v>
      </c>
      <c r="M7" s="70">
        <f t="shared" si="2"/>
        <v>7</v>
      </c>
      <c r="N7" s="72" t="str">
        <f t="shared" si="20"/>
        <v>060650</v>
      </c>
      <c r="O7" s="73" t="str">
        <f t="shared" si="3"/>
        <v>06</v>
      </c>
      <c r="P7" s="73" t="str">
        <f t="shared" si="4"/>
        <v>06</v>
      </c>
      <c r="Q7" s="73" t="str">
        <f t="shared" si="5"/>
        <v>1950</v>
      </c>
      <c r="R7" s="70" t="str">
        <f t="shared" si="6"/>
        <v>201252</v>
      </c>
      <c r="S7" s="73" t="str">
        <f t="shared" si="7"/>
        <v>20</v>
      </c>
      <c r="T7" s="73" t="str">
        <f t="shared" si="8"/>
        <v>12</v>
      </c>
      <c r="U7" s="73" t="str">
        <f t="shared" si="9"/>
        <v>1952</v>
      </c>
      <c r="V7" s="71" t="str">
        <f t="shared" si="10"/>
        <v xml:space="preserve">A5 </v>
      </c>
      <c r="W7" s="71" t="str">
        <f t="shared" si="11"/>
        <v>85 P viivat 44mm</v>
      </c>
      <c r="X7" s="71" t="str">
        <f t="shared" si="12"/>
        <v>*</v>
      </c>
      <c r="Y7" s="71" t="str">
        <f t="shared" si="13"/>
        <v>*</v>
      </c>
      <c r="Z7" s="8" t="str">
        <f t="shared" si="14"/>
        <v>Hamina</v>
      </c>
      <c r="AA7" s="8" t="str">
        <f t="shared" si="15"/>
        <v>O</v>
      </c>
      <c r="AB7" s="9">
        <f t="shared" si="16"/>
        <v>24</v>
      </c>
      <c r="AC7" s="5" t="s">
        <v>71</v>
      </c>
      <c r="AD7" s="5" t="s">
        <v>79</v>
      </c>
      <c r="AE7" s="5" t="s">
        <v>68</v>
      </c>
      <c r="AF7" s="5" t="s">
        <v>69</v>
      </c>
      <c r="AI7" s="11" t="str">
        <f t="shared" si="17"/>
        <v>1950-06-06</v>
      </c>
      <c r="AJ7" s="11" t="str">
        <f t="shared" si="21"/>
        <v>TH</v>
      </c>
      <c r="AK7" s="11" t="str">
        <f t="shared" si="18"/>
        <v>1952-12-20</v>
      </c>
      <c r="AL7" s="11" t="str">
        <f t="shared" si="19"/>
        <v>TH</v>
      </c>
    </row>
    <row r="8" spans="1:38" ht="15" customHeight="1" x14ac:dyDescent="0.2">
      <c r="A8">
        <v>47986</v>
      </c>
      <c r="B8" s="6" t="s">
        <v>17</v>
      </c>
      <c r="C8" s="6" t="s">
        <v>18</v>
      </c>
      <c r="D8" s="6">
        <v>24</v>
      </c>
      <c r="E8" s="74" t="s">
        <v>22</v>
      </c>
      <c r="H8" s="70" t="s">
        <v>52</v>
      </c>
      <c r="I8" s="70" t="s">
        <v>53</v>
      </c>
      <c r="K8" s="70">
        <f t="shared" si="0"/>
        <v>4</v>
      </c>
      <c r="L8" s="70">
        <f t="shared" si="1"/>
        <v>26</v>
      </c>
      <c r="M8" s="70">
        <f t="shared" si="2"/>
        <v>6</v>
      </c>
      <c r="N8" s="72" t="str">
        <f t="shared" si="20"/>
        <v>210551</v>
      </c>
      <c r="O8" s="73" t="str">
        <f t="shared" si="3"/>
        <v>21</v>
      </c>
      <c r="P8" s="73" t="str">
        <f t="shared" si="4"/>
        <v>05</v>
      </c>
      <c r="Q8" s="73" t="str">
        <f t="shared" si="5"/>
        <v>1951</v>
      </c>
      <c r="R8" s="70" t="str">
        <f t="shared" si="6"/>
        <v>010751</v>
      </c>
      <c r="S8" s="73" t="str">
        <f t="shared" si="7"/>
        <v>01</v>
      </c>
      <c r="T8" s="73" t="str">
        <f t="shared" si="8"/>
        <v>07</v>
      </c>
      <c r="U8" s="73" t="str">
        <f t="shared" si="9"/>
        <v>1951</v>
      </c>
      <c r="V8" s="71" t="str">
        <f t="shared" si="10"/>
        <v xml:space="preserve">33) </v>
      </c>
      <c r="W8" s="71" t="str">
        <f t="shared" si="11"/>
        <v>Matkusta postiautoissa</v>
      </c>
      <c r="X8" s="71" t="str">
        <f t="shared" si="12"/>
        <v>1</v>
      </c>
      <c r="Y8" s="71" t="str">
        <f t="shared" si="13"/>
        <v>1</v>
      </c>
      <c r="Z8" s="8" t="str">
        <f t="shared" si="14"/>
        <v/>
      </c>
      <c r="AA8" s="8" t="str">
        <f t="shared" si="15"/>
        <v>O</v>
      </c>
      <c r="AB8" s="9">
        <f t="shared" si="16"/>
        <v>24</v>
      </c>
      <c r="AG8" s="5" t="s">
        <v>65</v>
      </c>
      <c r="AH8" s="5" t="s">
        <v>77</v>
      </c>
      <c r="AI8" s="11" t="str">
        <f t="shared" si="17"/>
        <v>1951-05-21</v>
      </c>
      <c r="AJ8" s="11" t="str">
        <f t="shared" si="21"/>
        <v/>
      </c>
      <c r="AK8" s="11" t="str">
        <f t="shared" si="18"/>
        <v>1951-07-01</v>
      </c>
      <c r="AL8" s="11" t="str">
        <f t="shared" si="19"/>
        <v/>
      </c>
    </row>
    <row r="9" spans="1:38" ht="15" customHeight="1" x14ac:dyDescent="0.2">
      <c r="A9">
        <v>47987</v>
      </c>
      <c r="B9" s="6" t="s">
        <v>17</v>
      </c>
      <c r="C9" s="6" t="s">
        <v>18</v>
      </c>
      <c r="D9" s="6">
        <v>24</v>
      </c>
      <c r="E9" s="74" t="s">
        <v>23</v>
      </c>
      <c r="H9" s="70" t="s">
        <v>54</v>
      </c>
      <c r="I9" s="70" t="s">
        <v>24</v>
      </c>
      <c r="K9" s="70">
        <f t="shared" si="0"/>
        <v>3</v>
      </c>
      <c r="L9" s="70">
        <f t="shared" si="1"/>
        <v>19</v>
      </c>
      <c r="M9" s="70">
        <f t="shared" si="2"/>
        <v>6</v>
      </c>
      <c r="N9" s="72" t="str">
        <f t="shared" si="20"/>
        <v>080159</v>
      </c>
      <c r="O9" s="73" t="str">
        <f t="shared" si="3"/>
        <v>08</v>
      </c>
      <c r="P9" s="73" t="str">
        <f t="shared" si="4"/>
        <v>01</v>
      </c>
      <c r="Q9" s="73" t="str">
        <f t="shared" si="5"/>
        <v>1959</v>
      </c>
      <c r="R9" s="70" t="str">
        <f t="shared" si="6"/>
        <v>200263</v>
      </c>
      <c r="S9" s="73" t="str">
        <f t="shared" si="7"/>
        <v>20</v>
      </c>
      <c r="T9" s="73" t="str">
        <f t="shared" si="8"/>
        <v>02</v>
      </c>
      <c r="U9" s="73" t="str">
        <f t="shared" si="9"/>
        <v>1963</v>
      </c>
      <c r="V9" s="71" t="str">
        <f t="shared" si="10"/>
        <v xml:space="preserve">A5 </v>
      </c>
      <c r="W9" s="71" t="str">
        <f t="shared" si="11"/>
        <v>85 P viivat 40mm</v>
      </c>
      <c r="X9" s="71" t="str">
        <f t="shared" si="12"/>
        <v>9</v>
      </c>
      <c r="Y9" s="71" t="str">
        <f t="shared" si="13"/>
        <v>*</v>
      </c>
      <c r="Z9" s="8" t="str">
        <f t="shared" si="14"/>
        <v>Hamina</v>
      </c>
      <c r="AA9" s="8" t="str">
        <f t="shared" si="15"/>
        <v>O</v>
      </c>
      <c r="AB9" s="9">
        <f t="shared" si="16"/>
        <v>24</v>
      </c>
      <c r="AC9" s="5" t="s">
        <v>71</v>
      </c>
      <c r="AD9" s="5" t="s">
        <v>79</v>
      </c>
      <c r="AE9" s="5" t="s">
        <v>68</v>
      </c>
      <c r="AF9" s="5" t="s">
        <v>67</v>
      </c>
      <c r="AI9" s="11" t="str">
        <f t="shared" si="17"/>
        <v>1959-01-08</v>
      </c>
      <c r="AJ9" s="11" t="str">
        <f t="shared" si="21"/>
        <v/>
      </c>
      <c r="AK9" s="11" t="str">
        <f t="shared" si="18"/>
        <v>1963-02-20</v>
      </c>
      <c r="AL9" s="11" t="str">
        <f t="shared" si="19"/>
        <v>TH</v>
      </c>
    </row>
    <row r="10" spans="1:38" ht="15" customHeight="1" x14ac:dyDescent="0.2">
      <c r="A10">
        <v>47988</v>
      </c>
      <c r="B10" s="6" t="s">
        <v>17</v>
      </c>
      <c r="C10" s="6" t="s">
        <v>25</v>
      </c>
      <c r="D10" s="6">
        <v>23</v>
      </c>
      <c r="E10" s="74" t="s">
        <v>1</v>
      </c>
      <c r="H10" s="70" t="s">
        <v>26</v>
      </c>
      <c r="I10" s="70" t="s">
        <v>55</v>
      </c>
      <c r="K10" s="70">
        <f t="shared" si="0"/>
        <v>3</v>
      </c>
      <c r="L10" s="70">
        <f t="shared" si="1"/>
        <v>5</v>
      </c>
      <c r="M10" s="70">
        <f t="shared" si="2"/>
        <v>7</v>
      </c>
      <c r="N10" s="72" t="str">
        <f t="shared" si="20"/>
        <v>250563</v>
      </c>
      <c r="O10" s="73" t="str">
        <f t="shared" si="3"/>
        <v>25</v>
      </c>
      <c r="P10" s="73" t="str">
        <f t="shared" si="4"/>
        <v>05</v>
      </c>
      <c r="Q10" s="73" t="str">
        <f t="shared" si="5"/>
        <v>1963</v>
      </c>
      <c r="R10" s="70" t="str">
        <f t="shared" si="6"/>
        <v>181080</v>
      </c>
      <c r="S10" s="73" t="str">
        <f t="shared" si="7"/>
        <v>18</v>
      </c>
      <c r="T10" s="73" t="str">
        <f t="shared" si="8"/>
        <v>10</v>
      </c>
      <c r="U10" s="73" t="str">
        <f t="shared" si="9"/>
        <v>1980</v>
      </c>
      <c r="V10" s="71" t="str">
        <f t="shared" si="10"/>
        <v xml:space="preserve">C5 </v>
      </c>
      <c r="W10" s="71" t="str">
        <f t="shared" si="11"/>
        <v>65</v>
      </c>
      <c r="X10" s="71" t="str">
        <f t="shared" si="12"/>
        <v>*</v>
      </c>
      <c r="Y10" s="71" t="str">
        <f t="shared" si="13"/>
        <v>0</v>
      </c>
      <c r="Z10" s="8" t="str">
        <f t="shared" si="14"/>
        <v>Hamina</v>
      </c>
      <c r="AA10" s="8" t="str">
        <f t="shared" si="15"/>
        <v>T</v>
      </c>
      <c r="AB10" s="9">
        <f t="shared" si="16"/>
        <v>23</v>
      </c>
      <c r="AC10" s="5" t="s">
        <v>70</v>
      </c>
      <c r="AD10" s="5" t="s">
        <v>63</v>
      </c>
      <c r="AI10" s="11" t="str">
        <f t="shared" si="17"/>
        <v>1963-05-25</v>
      </c>
      <c r="AJ10" s="11" t="str">
        <f t="shared" si="21"/>
        <v>TH</v>
      </c>
      <c r="AK10" s="11" t="str">
        <f t="shared" si="18"/>
        <v>1980-10-18</v>
      </c>
      <c r="AL10" s="11" t="str">
        <f t="shared" si="19"/>
        <v/>
      </c>
    </row>
    <row r="11" spans="1:38" ht="15" customHeight="1" x14ac:dyDescent="0.2">
      <c r="A11">
        <v>47989</v>
      </c>
      <c r="B11" s="6" t="s">
        <v>17</v>
      </c>
      <c r="C11" s="6" t="s">
        <v>25</v>
      </c>
      <c r="D11" s="6">
        <v>23</v>
      </c>
      <c r="E11" s="70" t="s">
        <v>27</v>
      </c>
      <c r="H11" s="70" t="s">
        <v>56</v>
      </c>
      <c r="I11" s="70" t="s">
        <v>28</v>
      </c>
      <c r="K11" s="70">
        <f t="shared" si="0"/>
        <v>5</v>
      </c>
      <c r="L11" s="70">
        <f t="shared" si="1"/>
        <v>24</v>
      </c>
      <c r="M11" s="70">
        <f t="shared" si="2"/>
        <v>6</v>
      </c>
      <c r="N11" s="72" t="str">
        <f t="shared" si="20"/>
        <v>050769</v>
      </c>
      <c r="O11" s="73" t="str">
        <f t="shared" si="3"/>
        <v>05</v>
      </c>
      <c r="P11" s="73" t="str">
        <f t="shared" si="4"/>
        <v>07</v>
      </c>
      <c r="Q11" s="73" t="str">
        <f t="shared" si="5"/>
        <v>1969</v>
      </c>
      <c r="R11" s="70" t="str">
        <f t="shared" si="6"/>
        <v>060869</v>
      </c>
      <c r="S11" s="73" t="str">
        <f t="shared" si="7"/>
        <v>06</v>
      </c>
      <c r="T11" s="73" t="str">
        <f t="shared" si="8"/>
        <v>08</v>
      </c>
      <c r="U11" s="73" t="str">
        <f t="shared" si="9"/>
        <v>1969</v>
      </c>
      <c r="V11" s="71" t="str">
        <f t="shared" si="10"/>
        <v xml:space="preserve">122) </v>
      </c>
      <c r="W11" s="71" t="str">
        <f t="shared" si="11"/>
        <v>Kymenlaakson messut</v>
      </c>
      <c r="X11" s="71" t="str">
        <f t="shared" si="12"/>
        <v>9</v>
      </c>
      <c r="Y11" s="71" t="str">
        <f t="shared" si="13"/>
        <v>*</v>
      </c>
      <c r="Z11" s="8" t="str">
        <f t="shared" si="14"/>
        <v/>
      </c>
      <c r="AA11" s="8" t="str">
        <f t="shared" si="15"/>
        <v>T</v>
      </c>
      <c r="AB11" s="9">
        <f t="shared" si="16"/>
        <v>23</v>
      </c>
      <c r="AG11" s="5" t="s">
        <v>66</v>
      </c>
      <c r="AH11" s="5" t="s">
        <v>78</v>
      </c>
      <c r="AI11" s="11" t="str">
        <f t="shared" si="17"/>
        <v>1969-07-05</v>
      </c>
      <c r="AJ11" s="11" t="str">
        <f t="shared" si="21"/>
        <v/>
      </c>
      <c r="AK11" s="11" t="str">
        <f t="shared" si="18"/>
        <v>1969-08-06</v>
      </c>
      <c r="AL11" s="11" t="str">
        <f t="shared" si="19"/>
        <v>TH</v>
      </c>
    </row>
    <row r="12" spans="1:38" ht="15" customHeight="1" x14ac:dyDescent="0.2">
      <c r="A12">
        <v>47990</v>
      </c>
      <c r="B12" s="6" t="s">
        <v>17</v>
      </c>
      <c r="C12" s="6" t="s">
        <v>15</v>
      </c>
      <c r="D12" s="6">
        <v>25</v>
      </c>
      <c r="E12" s="70" t="s">
        <v>1</v>
      </c>
      <c r="H12" s="70" t="s">
        <v>29</v>
      </c>
      <c r="I12" s="70" t="s">
        <v>57</v>
      </c>
      <c r="K12" s="70">
        <f t="shared" si="0"/>
        <v>3</v>
      </c>
      <c r="L12" s="70">
        <f t="shared" si="1"/>
        <v>5</v>
      </c>
      <c r="M12" s="70">
        <f t="shared" si="2"/>
        <v>7</v>
      </c>
      <c r="N12" s="72" t="str">
        <f t="shared" si="20"/>
        <v>100874</v>
      </c>
      <c r="O12" s="73" t="str">
        <f t="shared" si="3"/>
        <v>10</v>
      </c>
      <c r="P12" s="73" t="str">
        <f t="shared" si="4"/>
        <v>08</v>
      </c>
      <c r="Q12" s="73" t="str">
        <f t="shared" si="5"/>
        <v>1974</v>
      </c>
      <c r="R12" s="70" t="str">
        <f t="shared" si="6"/>
        <v>170282</v>
      </c>
      <c r="S12" s="73" t="str">
        <f t="shared" si="7"/>
        <v>17</v>
      </c>
      <c r="T12" s="73" t="str">
        <f t="shared" si="8"/>
        <v>02</v>
      </c>
      <c r="U12" s="73" t="str">
        <f t="shared" si="9"/>
        <v>1982</v>
      </c>
      <c r="V12" s="71" t="str">
        <f t="shared" si="10"/>
        <v xml:space="preserve">C5 </v>
      </c>
      <c r="W12" s="71" t="str">
        <f t="shared" si="11"/>
        <v>65</v>
      </c>
      <c r="X12" s="71" t="str">
        <f t="shared" si="12"/>
        <v>*</v>
      </c>
      <c r="Y12" s="71" t="str">
        <f t="shared" si="13"/>
        <v>2</v>
      </c>
      <c r="Z12" s="8" t="str">
        <f t="shared" si="14"/>
        <v>Hamina</v>
      </c>
      <c r="AA12" s="8" t="str">
        <f t="shared" si="15"/>
        <v>V</v>
      </c>
      <c r="AB12" s="9">
        <f t="shared" si="16"/>
        <v>25</v>
      </c>
      <c r="AC12" s="5" t="s">
        <v>70</v>
      </c>
      <c r="AD12" s="5" t="s">
        <v>63</v>
      </c>
      <c r="AI12" s="11" t="str">
        <f t="shared" si="17"/>
        <v>1974-08-10</v>
      </c>
      <c r="AJ12" s="11" t="str">
        <f t="shared" si="21"/>
        <v>TH</v>
      </c>
      <c r="AK12" s="11" t="str">
        <f t="shared" si="18"/>
        <v>1982-02-17</v>
      </c>
      <c r="AL12" s="11" t="str">
        <f t="shared" si="19"/>
        <v/>
      </c>
    </row>
    <row r="13" spans="1:38" ht="15" customHeight="1" x14ac:dyDescent="0.2">
      <c r="A13">
        <v>47991</v>
      </c>
      <c r="B13" s="6" t="s">
        <v>17</v>
      </c>
      <c r="C13" s="6" t="s">
        <v>15</v>
      </c>
      <c r="D13" s="6">
        <v>24</v>
      </c>
      <c r="E13" s="70" t="s">
        <v>1</v>
      </c>
      <c r="H13" s="70" t="s">
        <v>30</v>
      </c>
      <c r="I13" s="70" t="s">
        <v>58</v>
      </c>
      <c r="K13" s="70">
        <f t="shared" si="0"/>
        <v>3</v>
      </c>
      <c r="L13" s="70">
        <f t="shared" si="1"/>
        <v>5</v>
      </c>
      <c r="M13" s="70">
        <f t="shared" si="2"/>
        <v>7</v>
      </c>
      <c r="N13" s="72" t="str">
        <f t="shared" si="20"/>
        <v>301182</v>
      </c>
      <c r="O13" s="73" t="str">
        <f t="shared" si="3"/>
        <v>30</v>
      </c>
      <c r="P13" s="73" t="str">
        <f t="shared" si="4"/>
        <v>11</v>
      </c>
      <c r="Q13" s="73" t="str">
        <f t="shared" si="5"/>
        <v>1982</v>
      </c>
      <c r="R13" s="70" t="str">
        <f t="shared" si="6"/>
        <v>030789</v>
      </c>
      <c r="S13" s="73" t="str">
        <f t="shared" si="7"/>
        <v>03</v>
      </c>
      <c r="T13" s="73" t="str">
        <f t="shared" si="8"/>
        <v>07</v>
      </c>
      <c r="U13" s="73" t="str">
        <f t="shared" si="9"/>
        <v>1989</v>
      </c>
      <c r="V13" s="71" t="str">
        <f t="shared" si="10"/>
        <v xml:space="preserve">C5 </v>
      </c>
      <c r="W13" s="71" t="str">
        <f t="shared" si="11"/>
        <v>65</v>
      </c>
      <c r="X13" s="71" t="str">
        <f t="shared" si="12"/>
        <v>*</v>
      </c>
      <c r="Y13" s="71" t="str">
        <f t="shared" si="13"/>
        <v>9</v>
      </c>
      <c r="Z13" s="8" t="str">
        <f t="shared" si="14"/>
        <v>Hamina</v>
      </c>
      <c r="AA13" s="8" t="str">
        <f t="shared" si="15"/>
        <v>V</v>
      </c>
      <c r="AB13" s="9">
        <f t="shared" si="16"/>
        <v>24</v>
      </c>
      <c r="AC13" s="5" t="s">
        <v>70</v>
      </c>
      <c r="AD13" s="5" t="s">
        <v>63</v>
      </c>
      <c r="AI13" s="11" t="str">
        <f t="shared" si="17"/>
        <v>1982-11-30</v>
      </c>
      <c r="AJ13" s="11" t="str">
        <f t="shared" si="21"/>
        <v>TH</v>
      </c>
      <c r="AK13" s="11" t="str">
        <f t="shared" si="18"/>
        <v>1989-07-03</v>
      </c>
      <c r="AL13" s="11" t="str">
        <f t="shared" si="19"/>
        <v/>
      </c>
    </row>
    <row r="14" spans="1:38" ht="15" customHeight="1" x14ac:dyDescent="0.2">
      <c r="A14">
        <v>47992</v>
      </c>
      <c r="B14" s="6" t="s">
        <v>17</v>
      </c>
      <c r="C14" s="6" t="s">
        <v>31</v>
      </c>
      <c r="D14" s="6">
        <v>24</v>
      </c>
      <c r="E14" s="70" t="s">
        <v>1</v>
      </c>
      <c r="H14" s="70" t="s">
        <v>32</v>
      </c>
      <c r="I14" s="70" t="s">
        <v>33</v>
      </c>
      <c r="K14" s="70">
        <f t="shared" si="0"/>
        <v>3</v>
      </c>
      <c r="L14" s="70">
        <f t="shared" si="1"/>
        <v>5</v>
      </c>
      <c r="M14" s="70">
        <f t="shared" si="2"/>
        <v>7</v>
      </c>
      <c r="N14" s="72" t="str">
        <f t="shared" si="20"/>
        <v>140290</v>
      </c>
      <c r="O14" s="73" t="str">
        <f t="shared" si="3"/>
        <v>14</v>
      </c>
      <c r="P14" s="73" t="str">
        <f t="shared" si="4"/>
        <v>02</v>
      </c>
      <c r="Q14" s="73" t="str">
        <f t="shared" si="5"/>
        <v>1990</v>
      </c>
      <c r="R14" s="70" t="str">
        <f t="shared" si="6"/>
        <v>120491</v>
      </c>
      <c r="S14" s="73" t="str">
        <f t="shared" si="7"/>
        <v>12</v>
      </c>
      <c r="T14" s="73" t="str">
        <f t="shared" si="8"/>
        <v>04</v>
      </c>
      <c r="U14" s="73" t="str">
        <f t="shared" si="9"/>
        <v>1991</v>
      </c>
      <c r="V14" s="71" t="str">
        <f t="shared" si="10"/>
        <v xml:space="preserve">C5 </v>
      </c>
      <c r="W14" s="71" t="str">
        <f t="shared" si="11"/>
        <v>65</v>
      </c>
      <c r="X14" s="71" t="str">
        <f t="shared" si="12"/>
        <v>*</v>
      </c>
      <c r="Y14" s="71" t="str">
        <f t="shared" si="13"/>
        <v>*</v>
      </c>
      <c r="Z14" s="8" t="str">
        <f t="shared" si="14"/>
        <v>Hamina</v>
      </c>
      <c r="AA14" s="8" t="str">
        <f t="shared" si="15"/>
        <v>Y</v>
      </c>
      <c r="AB14" s="9">
        <f t="shared" si="16"/>
        <v>24</v>
      </c>
      <c r="AC14" s="5" t="s">
        <v>70</v>
      </c>
      <c r="AD14" s="5" t="s">
        <v>63</v>
      </c>
      <c r="AI14" s="11" t="str">
        <f t="shared" si="17"/>
        <v>1990-02-14</v>
      </c>
      <c r="AJ14" s="11" t="str">
        <f t="shared" si="21"/>
        <v>TH</v>
      </c>
      <c r="AK14" s="11" t="str">
        <f t="shared" si="18"/>
        <v>1991-04-12</v>
      </c>
      <c r="AL14" s="11" t="str">
        <f t="shared" si="19"/>
        <v>TH</v>
      </c>
    </row>
    <row r="15" spans="1:38" ht="15" customHeight="1" x14ac:dyDescent="0.2">
      <c r="A15">
        <v>47993</v>
      </c>
      <c r="B15" s="6" t="s">
        <v>34</v>
      </c>
      <c r="D15" s="6">
        <v>24</v>
      </c>
      <c r="E15" s="70" t="s">
        <v>1</v>
      </c>
      <c r="H15" s="70" t="s">
        <v>35</v>
      </c>
      <c r="I15" s="70" t="s">
        <v>36</v>
      </c>
      <c r="K15" s="70">
        <f t="shared" si="0"/>
        <v>3</v>
      </c>
      <c r="L15" s="70">
        <f t="shared" si="1"/>
        <v>5</v>
      </c>
      <c r="M15" s="70">
        <f t="shared" si="2"/>
        <v>7</v>
      </c>
      <c r="N15" s="72" t="str">
        <f t="shared" si="20"/>
        <v>111056</v>
      </c>
      <c r="O15" s="73" t="str">
        <f t="shared" si="3"/>
        <v>11</v>
      </c>
      <c r="P15" s="73" t="str">
        <f t="shared" si="4"/>
        <v>10</v>
      </c>
      <c r="Q15" s="73" t="str">
        <f t="shared" si="5"/>
        <v>1956</v>
      </c>
      <c r="R15" s="70" t="str">
        <f t="shared" si="6"/>
        <v>240775</v>
      </c>
      <c r="S15" s="73" t="str">
        <f t="shared" si="7"/>
        <v>24</v>
      </c>
      <c r="T15" s="73" t="str">
        <f t="shared" si="8"/>
        <v>07</v>
      </c>
      <c r="U15" s="73" t="str">
        <f t="shared" si="9"/>
        <v>1975</v>
      </c>
      <c r="V15" s="71" t="str">
        <f t="shared" si="10"/>
        <v xml:space="preserve">C5 </v>
      </c>
      <c r="W15" s="71" t="str">
        <f t="shared" si="11"/>
        <v>65</v>
      </c>
      <c r="X15" s="71" t="str">
        <f t="shared" si="12"/>
        <v>*</v>
      </c>
      <c r="Y15" s="71" t="str">
        <f t="shared" si="13"/>
        <v>*</v>
      </c>
      <c r="Z15" s="8" t="str">
        <f t="shared" si="14"/>
        <v>Hangö</v>
      </c>
      <c r="AA15" s="8" t="str">
        <f t="shared" si="15"/>
        <v/>
      </c>
      <c r="AB15" s="9">
        <f t="shared" si="16"/>
        <v>24</v>
      </c>
      <c r="AC15" s="5" t="s">
        <v>70</v>
      </c>
      <c r="AD15" s="5" t="s">
        <v>63</v>
      </c>
      <c r="AI15" s="11" t="str">
        <f t="shared" si="17"/>
        <v>1956-10-11</v>
      </c>
      <c r="AJ15" s="11" t="str">
        <f t="shared" si="21"/>
        <v>TH</v>
      </c>
      <c r="AK15" s="11" t="str">
        <f t="shared" si="18"/>
        <v>1975-07-24</v>
      </c>
      <c r="AL15" s="11" t="str">
        <f t="shared" si="19"/>
        <v>TH</v>
      </c>
    </row>
    <row r="16" spans="1:38" ht="15" customHeight="1" x14ac:dyDescent="0.2">
      <c r="A16">
        <v>47994</v>
      </c>
      <c r="B16" s="6" t="s">
        <v>34</v>
      </c>
      <c r="D16" s="6">
        <v>23</v>
      </c>
      <c r="E16" s="74" t="s">
        <v>1</v>
      </c>
      <c r="H16" s="70" t="s">
        <v>59</v>
      </c>
      <c r="I16" s="70" t="s">
        <v>60</v>
      </c>
      <c r="K16" s="70">
        <f t="shared" si="0"/>
        <v>3</v>
      </c>
      <c r="L16" s="70">
        <f t="shared" si="1"/>
        <v>5</v>
      </c>
      <c r="M16" s="70">
        <f t="shared" si="2"/>
        <v>6</v>
      </c>
      <c r="N16" s="72" t="str">
        <f t="shared" si="20"/>
        <v>190477</v>
      </c>
      <c r="O16" s="73" t="str">
        <f t="shared" si="3"/>
        <v>19</v>
      </c>
      <c r="P16" s="73" t="str">
        <f t="shared" si="4"/>
        <v>04</v>
      </c>
      <c r="Q16" s="73" t="str">
        <f t="shared" si="5"/>
        <v>1977</v>
      </c>
      <c r="R16" s="70" t="str">
        <f t="shared" si="6"/>
        <v>091182</v>
      </c>
      <c r="S16" s="73" t="str">
        <f t="shared" si="7"/>
        <v>09</v>
      </c>
      <c r="T16" s="73" t="str">
        <f t="shared" si="8"/>
        <v>11</v>
      </c>
      <c r="U16" s="73" t="str">
        <f t="shared" si="9"/>
        <v>1982</v>
      </c>
      <c r="V16" s="71" t="str">
        <f t="shared" si="10"/>
        <v xml:space="preserve">C5 </v>
      </c>
      <c r="W16" s="71" t="str">
        <f t="shared" si="11"/>
        <v>65</v>
      </c>
      <c r="X16" s="71" t="str">
        <f t="shared" si="12"/>
        <v>7</v>
      </c>
      <c r="Y16" s="71" t="str">
        <f t="shared" si="13"/>
        <v>2</v>
      </c>
      <c r="Z16" s="8" t="str">
        <f t="shared" si="14"/>
        <v>Hangö</v>
      </c>
      <c r="AA16" s="8" t="str">
        <f t="shared" si="15"/>
        <v/>
      </c>
      <c r="AB16" s="9">
        <f t="shared" si="16"/>
        <v>23</v>
      </c>
      <c r="AC16" s="5" t="s">
        <v>70</v>
      </c>
      <c r="AD16" s="5" t="s">
        <v>63</v>
      </c>
      <c r="AI16" s="11" t="str">
        <f t="shared" si="17"/>
        <v>1977-04-19</v>
      </c>
      <c r="AJ16" s="11" t="str">
        <f t="shared" si="21"/>
        <v/>
      </c>
      <c r="AK16" s="11" t="str">
        <f t="shared" si="18"/>
        <v>1982-11-09</v>
      </c>
      <c r="AL16" s="11" t="str">
        <f t="shared" si="19"/>
        <v/>
      </c>
    </row>
    <row r="17" spans="1:38" ht="15" customHeight="1" x14ac:dyDescent="0.2">
      <c r="A17">
        <v>47995</v>
      </c>
      <c r="B17" s="6" t="s">
        <v>37</v>
      </c>
      <c r="D17" s="6">
        <v>24</v>
      </c>
      <c r="E17" s="74" t="s">
        <v>1</v>
      </c>
      <c r="F17" s="74"/>
      <c r="H17" s="70" t="s">
        <v>61</v>
      </c>
      <c r="I17" s="70" t="s">
        <v>38</v>
      </c>
      <c r="K17" s="70">
        <f t="shared" si="0"/>
        <v>3</v>
      </c>
      <c r="L17" s="70">
        <f t="shared" si="1"/>
        <v>5</v>
      </c>
      <c r="M17" s="70">
        <f t="shared" si="2"/>
        <v>6</v>
      </c>
      <c r="N17" s="72" t="str">
        <f t="shared" si="20"/>
        <v>030183</v>
      </c>
      <c r="O17" s="73" t="str">
        <f t="shared" si="3"/>
        <v>03</v>
      </c>
      <c r="P17" s="73" t="str">
        <f t="shared" si="4"/>
        <v>01</v>
      </c>
      <c r="Q17" s="73" t="str">
        <f t="shared" si="5"/>
        <v>1983</v>
      </c>
      <c r="R17" s="70" t="str">
        <f t="shared" si="6"/>
        <v>200192</v>
      </c>
      <c r="S17" s="73" t="str">
        <f t="shared" si="7"/>
        <v>20</v>
      </c>
      <c r="T17" s="73" t="str">
        <f t="shared" si="8"/>
        <v>01</v>
      </c>
      <c r="U17" s="73" t="str">
        <f t="shared" si="9"/>
        <v>1992</v>
      </c>
      <c r="V17" s="71" t="str">
        <f t="shared" si="10"/>
        <v xml:space="preserve">C5 </v>
      </c>
      <c r="W17" s="71" t="str">
        <f t="shared" si="11"/>
        <v>65</v>
      </c>
      <c r="X17" s="71" t="str">
        <f t="shared" si="12"/>
        <v>3</v>
      </c>
      <c r="Y17" s="71" t="str">
        <f t="shared" si="13"/>
        <v>*</v>
      </c>
      <c r="Z17" s="8" t="str">
        <f t="shared" si="14"/>
        <v>Hanko</v>
      </c>
      <c r="AA17" s="8" t="str">
        <f t="shared" si="15"/>
        <v/>
      </c>
      <c r="AB17" s="9">
        <f t="shared" si="16"/>
        <v>24</v>
      </c>
      <c r="AC17" s="5" t="s">
        <v>70</v>
      </c>
      <c r="AD17" s="5" t="s">
        <v>63</v>
      </c>
      <c r="AI17" s="11" t="str">
        <f t="shared" si="17"/>
        <v>1983-01-03</v>
      </c>
      <c r="AJ17" s="11" t="str">
        <f t="shared" si="21"/>
        <v/>
      </c>
      <c r="AK17" s="11" t="str">
        <f t="shared" si="18"/>
        <v>1992-01-20</v>
      </c>
      <c r="AL17" s="11" t="str">
        <f t="shared" si="19"/>
        <v>TH</v>
      </c>
    </row>
    <row r="18" spans="1:38" ht="15" customHeight="1" x14ac:dyDescent="0.2">
      <c r="A18">
        <v>47996</v>
      </c>
      <c r="B18" s="6" t="s">
        <v>39</v>
      </c>
      <c r="C18" s="6" t="s">
        <v>15</v>
      </c>
      <c r="D18" s="6">
        <v>25</v>
      </c>
      <c r="E18" s="74" t="s">
        <v>1</v>
      </c>
      <c r="F18" s="74"/>
      <c r="G18" s="74"/>
      <c r="H18" s="70" t="s">
        <v>40</v>
      </c>
      <c r="I18" s="70" t="s">
        <v>41</v>
      </c>
      <c r="K18" s="70">
        <f t="shared" si="0"/>
        <v>3</v>
      </c>
      <c r="L18" s="70">
        <f t="shared" si="1"/>
        <v>5</v>
      </c>
      <c r="M18" s="70">
        <f t="shared" si="2"/>
        <v>7</v>
      </c>
      <c r="N18" s="72" t="str">
        <f t="shared" si="20"/>
        <v>311072</v>
      </c>
      <c r="O18" s="73" t="str">
        <f t="shared" si="3"/>
        <v>31</v>
      </c>
      <c r="P18" s="73" t="str">
        <f t="shared" si="4"/>
        <v>10</v>
      </c>
      <c r="Q18" s="73" t="str">
        <f t="shared" si="5"/>
        <v>1972</v>
      </c>
      <c r="R18" s="70" t="str">
        <f t="shared" si="6"/>
        <v>071293</v>
      </c>
      <c r="S18" s="73" t="str">
        <f t="shared" si="7"/>
        <v>07</v>
      </c>
      <c r="T18" s="73" t="str">
        <f t="shared" si="8"/>
        <v>12</v>
      </c>
      <c r="U18" s="73" t="str">
        <f t="shared" si="9"/>
        <v>1993</v>
      </c>
      <c r="V18" s="71" t="str">
        <f t="shared" si="10"/>
        <v xml:space="preserve">C5 </v>
      </c>
      <c r="W18" s="71" t="str">
        <f t="shared" si="11"/>
        <v>65</v>
      </c>
      <c r="X18" s="71" t="str">
        <f t="shared" si="12"/>
        <v>*</v>
      </c>
      <c r="Y18" s="71" t="str">
        <f t="shared" si="13"/>
        <v>*</v>
      </c>
      <c r="Z18" s="8" t="str">
        <f t="shared" si="14"/>
        <v>Harjavalta</v>
      </c>
      <c r="AA18" s="8" t="str">
        <f t="shared" si="15"/>
        <v>V</v>
      </c>
      <c r="AB18" s="9">
        <f t="shared" si="16"/>
        <v>25</v>
      </c>
      <c r="AC18" s="5" t="s">
        <v>70</v>
      </c>
      <c r="AD18" s="5" t="s">
        <v>63</v>
      </c>
      <c r="AI18" s="11" t="str">
        <f t="shared" si="17"/>
        <v>1972-10-31</v>
      </c>
      <c r="AJ18" s="11" t="str">
        <f t="shared" si="21"/>
        <v>TH</v>
      </c>
      <c r="AK18" s="11" t="str">
        <f t="shared" si="18"/>
        <v>1993-12-07</v>
      </c>
      <c r="AL18" s="11" t="str">
        <f t="shared" si="19"/>
        <v>TH</v>
      </c>
    </row>
    <row r="19" spans="1:38" ht="15" customHeight="1" x14ac:dyDescent="0.2">
      <c r="A19">
        <v>47997</v>
      </c>
      <c r="B19" s="6" t="s">
        <v>42</v>
      </c>
      <c r="C19" s="6" t="s">
        <v>43</v>
      </c>
      <c r="D19" s="6">
        <v>24</v>
      </c>
      <c r="E19" s="70" t="s">
        <v>1</v>
      </c>
      <c r="H19" s="70" t="s">
        <v>44</v>
      </c>
      <c r="I19" s="70" t="s">
        <v>45</v>
      </c>
      <c r="K19" s="70">
        <f t="shared" si="0"/>
        <v>3</v>
      </c>
      <c r="L19" s="70">
        <f t="shared" si="1"/>
        <v>5</v>
      </c>
      <c r="M19" s="70">
        <f t="shared" si="2"/>
        <v>8</v>
      </c>
      <c r="N19" s="72" t="str">
        <f t="shared" si="20"/>
        <v>161054</v>
      </c>
      <c r="O19" s="73" t="str">
        <f t="shared" si="3"/>
        <v>16</v>
      </c>
      <c r="P19" s="73" t="str">
        <f t="shared" si="4"/>
        <v>10</v>
      </c>
      <c r="Q19" s="73" t="str">
        <f t="shared" si="5"/>
        <v>1954</v>
      </c>
      <c r="R19" s="70" t="str">
        <f t="shared" si="6"/>
        <v>080268</v>
      </c>
      <c r="S19" s="73" t="str">
        <f t="shared" si="7"/>
        <v>08</v>
      </c>
      <c r="T19" s="73" t="str">
        <f t="shared" si="8"/>
        <v>02</v>
      </c>
      <c r="U19" s="73" t="str">
        <f t="shared" si="9"/>
        <v>1968</v>
      </c>
      <c r="V19" s="71" t="str">
        <f t="shared" si="10"/>
        <v xml:space="preserve">C5 </v>
      </c>
      <c r="W19" s="71" t="str">
        <f t="shared" si="11"/>
        <v>65</v>
      </c>
      <c r="X19" s="71" t="str">
        <f t="shared" si="12"/>
        <v>*</v>
      </c>
      <c r="Y19" s="71" t="str">
        <f t="shared" si="13"/>
        <v>*</v>
      </c>
      <c r="Z19" s="8" t="str">
        <f t="shared" si="14"/>
        <v>Heinola</v>
      </c>
      <c r="AA19" s="8" t="str">
        <f t="shared" si="15"/>
        <v>L</v>
      </c>
      <c r="AB19" s="9">
        <f t="shared" si="16"/>
        <v>24</v>
      </c>
      <c r="AC19" s="5" t="s">
        <v>70</v>
      </c>
      <c r="AD19" s="5" t="s">
        <v>63</v>
      </c>
      <c r="AI19" s="11" t="str">
        <f t="shared" si="17"/>
        <v>1954-10-16</v>
      </c>
      <c r="AJ19" s="11" t="str">
        <f t="shared" si="21"/>
        <v>TH</v>
      </c>
      <c r="AK19" s="11" t="str">
        <f t="shared" si="18"/>
        <v>1968-02-08</v>
      </c>
      <c r="AL19" s="11" t="str">
        <f t="shared" si="19"/>
        <v>TH</v>
      </c>
    </row>
    <row r="20" spans="1:38" ht="15" customHeight="1" x14ac:dyDescent="0.2">
      <c r="A20">
        <v>47998</v>
      </c>
      <c r="B20" s="6" t="s">
        <v>42</v>
      </c>
      <c r="C20" s="6" t="s">
        <v>15</v>
      </c>
      <c r="D20" s="6">
        <v>24</v>
      </c>
      <c r="E20" s="70" t="s">
        <v>1</v>
      </c>
      <c r="H20" s="70" t="s">
        <v>46</v>
      </c>
      <c r="I20" s="70" t="s">
        <v>62</v>
      </c>
      <c r="K20" s="70">
        <f t="shared" si="0"/>
        <v>3</v>
      </c>
      <c r="L20" s="70">
        <f t="shared" si="1"/>
        <v>5</v>
      </c>
      <c r="M20" s="70">
        <f t="shared" si="2"/>
        <v>7</v>
      </c>
      <c r="N20" s="72" t="str">
        <f t="shared" si="20"/>
        <v>041268</v>
      </c>
      <c r="O20" s="73" t="str">
        <f t="shared" si="3"/>
        <v>04</v>
      </c>
      <c r="P20" s="73" t="str">
        <f t="shared" si="4"/>
        <v>12</v>
      </c>
      <c r="Q20" s="73" t="str">
        <f t="shared" si="5"/>
        <v>1968</v>
      </c>
      <c r="R20" s="70" t="str">
        <f t="shared" si="6"/>
        <v>290671</v>
      </c>
      <c r="S20" s="73" t="str">
        <f t="shared" si="7"/>
        <v>29</v>
      </c>
      <c r="T20" s="73" t="str">
        <f t="shared" si="8"/>
        <v>06</v>
      </c>
      <c r="U20" s="73" t="str">
        <f t="shared" si="9"/>
        <v>1971</v>
      </c>
      <c r="V20" s="71" t="str">
        <f t="shared" si="10"/>
        <v xml:space="preserve">C5 </v>
      </c>
      <c r="W20" s="71" t="str">
        <f t="shared" si="11"/>
        <v>65</v>
      </c>
      <c r="X20" s="71" t="str">
        <f t="shared" si="12"/>
        <v>*</v>
      </c>
      <c r="Y20" s="71" t="str">
        <f t="shared" si="13"/>
        <v>1</v>
      </c>
      <c r="Z20" s="8" t="str">
        <f t="shared" si="14"/>
        <v>Heinola</v>
      </c>
      <c r="AA20" s="8" t="str">
        <f t="shared" si="15"/>
        <v>V</v>
      </c>
      <c r="AB20" s="9">
        <f t="shared" si="16"/>
        <v>24</v>
      </c>
      <c r="AC20" s="5" t="s">
        <v>70</v>
      </c>
      <c r="AD20" s="5" t="s">
        <v>63</v>
      </c>
      <c r="AI20" s="11" t="str">
        <f t="shared" si="17"/>
        <v>1968-12-04</v>
      </c>
      <c r="AJ20" s="11" t="str">
        <f t="shared" si="21"/>
        <v>TH</v>
      </c>
      <c r="AK20" s="11" t="str">
        <f t="shared" si="18"/>
        <v>1971-06-29</v>
      </c>
      <c r="AL20" s="11" t="str">
        <f t="shared" si="19"/>
        <v/>
      </c>
    </row>
    <row r="21" spans="1:38" ht="15" customHeight="1" x14ac:dyDescent="0.2">
      <c r="A21">
        <v>47999</v>
      </c>
      <c r="B21" s="6" t="s">
        <v>47</v>
      </c>
      <c r="C21" s="6" t="s">
        <v>15</v>
      </c>
      <c r="D21" s="6">
        <v>25</v>
      </c>
      <c r="E21" s="70" t="s">
        <v>1</v>
      </c>
      <c r="H21" s="70" t="s">
        <v>48</v>
      </c>
      <c r="I21" s="70" t="s">
        <v>49</v>
      </c>
      <c r="K21" s="70">
        <f t="shared" si="0"/>
        <v>3</v>
      </c>
      <c r="L21" s="70">
        <f t="shared" si="1"/>
        <v>5</v>
      </c>
      <c r="M21" s="70">
        <f t="shared" si="2"/>
        <v>7</v>
      </c>
      <c r="N21" s="72" t="str">
        <f t="shared" si="20"/>
        <v>090971</v>
      </c>
      <c r="O21" s="73" t="str">
        <f t="shared" si="3"/>
        <v>09</v>
      </c>
      <c r="P21" s="73" t="str">
        <f t="shared" si="4"/>
        <v>09</v>
      </c>
      <c r="Q21" s="73" t="str">
        <f t="shared" si="5"/>
        <v>1971</v>
      </c>
      <c r="R21" s="70" t="str">
        <f t="shared" si="6"/>
        <v>060591</v>
      </c>
      <c r="S21" s="73" t="str">
        <f t="shared" si="7"/>
        <v>06</v>
      </c>
      <c r="T21" s="73" t="str">
        <f t="shared" si="8"/>
        <v>05</v>
      </c>
      <c r="U21" s="73" t="str">
        <f t="shared" si="9"/>
        <v>1991</v>
      </c>
      <c r="V21" s="71" t="str">
        <f t="shared" si="10"/>
        <v xml:space="preserve">C5 </v>
      </c>
      <c r="W21" s="71" t="str">
        <f t="shared" si="11"/>
        <v>65</v>
      </c>
      <c r="X21" s="71" t="str">
        <f t="shared" si="12"/>
        <v>*</v>
      </c>
      <c r="Y21" s="71" t="str">
        <f t="shared" si="13"/>
        <v>*</v>
      </c>
      <c r="Z21" s="8" t="str">
        <f t="shared" si="14"/>
        <v>Heinola 10</v>
      </c>
      <c r="AA21" s="8" t="str">
        <f t="shared" si="15"/>
        <v>V</v>
      </c>
      <c r="AB21" s="9">
        <f t="shared" si="16"/>
        <v>25</v>
      </c>
      <c r="AC21" s="5" t="s">
        <v>70</v>
      </c>
      <c r="AD21" s="5" t="s">
        <v>63</v>
      </c>
      <c r="AI21" s="11" t="str">
        <f t="shared" si="17"/>
        <v>1971-09-09</v>
      </c>
      <c r="AJ21" s="11" t="str">
        <f t="shared" si="21"/>
        <v>TH</v>
      </c>
      <c r="AK21" s="11" t="str">
        <f t="shared" si="18"/>
        <v>1991-05-06</v>
      </c>
      <c r="AL21" s="11" t="str">
        <f t="shared" si="19"/>
        <v>TH</v>
      </c>
    </row>
    <row r="23" spans="1:38" ht="15" customHeight="1" x14ac:dyDescent="0.2">
      <c r="E23" s="74"/>
      <c r="S23" s="73"/>
      <c r="T23" s="73"/>
      <c r="U23" s="73"/>
      <c r="AB23" s="9"/>
      <c r="AK23" s="11"/>
    </row>
    <row r="24" spans="1:38" ht="15" customHeight="1" x14ac:dyDescent="0.2">
      <c r="E24" s="74"/>
      <c r="F24" s="74"/>
      <c r="G24" s="74"/>
      <c r="J24" s="71"/>
      <c r="S24" s="73"/>
      <c r="T24" s="73"/>
      <c r="U24" s="73"/>
      <c r="AB24" s="9"/>
      <c r="AC24" s="4"/>
      <c r="AD24" s="4"/>
      <c r="AE24" s="4"/>
      <c r="AF24" s="4"/>
      <c r="AG24" s="4"/>
      <c r="AH24" s="4"/>
      <c r="AK24" s="11"/>
    </row>
    <row r="25" spans="1:38" ht="15" customHeight="1" x14ac:dyDescent="0.2">
      <c r="E25" s="74"/>
      <c r="S25" s="73"/>
      <c r="T25" s="73"/>
      <c r="U25" s="73"/>
      <c r="AB25" s="9"/>
      <c r="AK25" s="11"/>
    </row>
    <row r="26" spans="1:38" ht="15" customHeight="1" x14ac:dyDescent="0.2">
      <c r="E26" s="74"/>
      <c r="S26" s="73"/>
      <c r="T26" s="73"/>
      <c r="U26" s="73"/>
      <c r="AB26" s="9"/>
      <c r="AK26" s="11"/>
    </row>
    <row r="27" spans="1:38" ht="15" customHeight="1" x14ac:dyDescent="0.2">
      <c r="E27" s="74"/>
      <c r="S27" s="73"/>
      <c r="T27" s="73"/>
      <c r="U27" s="73"/>
      <c r="AB27" s="9"/>
      <c r="AK27" s="11"/>
    </row>
    <row r="28" spans="1:38" ht="15" customHeight="1" x14ac:dyDescent="0.2">
      <c r="S28" s="73"/>
      <c r="T28" s="73"/>
      <c r="U28" s="73"/>
      <c r="AB28" s="9"/>
      <c r="AK28" s="11"/>
    </row>
    <row r="29" spans="1:38" ht="15" customHeight="1" x14ac:dyDescent="0.2">
      <c r="E29" s="74"/>
      <c r="S29" s="73"/>
      <c r="T29" s="73"/>
      <c r="U29" s="73"/>
      <c r="AB29" s="9"/>
      <c r="AK29" s="11"/>
    </row>
    <row r="30" spans="1:38" ht="15" customHeight="1" x14ac:dyDescent="0.2">
      <c r="E30" s="74"/>
      <c r="F30" s="74"/>
      <c r="S30" s="73"/>
      <c r="T30" s="73"/>
      <c r="U30" s="73"/>
      <c r="AB30" s="9"/>
      <c r="AK30" s="11"/>
    </row>
    <row r="31" spans="1:38" ht="15" customHeight="1" x14ac:dyDescent="0.2">
      <c r="E31" s="74"/>
      <c r="S31" s="73"/>
      <c r="T31" s="73"/>
      <c r="U31" s="73"/>
      <c r="AB31" s="9"/>
      <c r="AK31" s="11"/>
    </row>
    <row r="32" spans="1:38" ht="15" customHeight="1" x14ac:dyDescent="0.2">
      <c r="S32" s="73"/>
      <c r="T32" s="73"/>
      <c r="U32" s="73"/>
      <c r="AB32" s="9"/>
      <c r="AK32" s="11"/>
    </row>
  </sheetData>
  <sortState xmlns:xlrd2="http://schemas.microsoft.com/office/spreadsheetml/2017/richdata2" ref="B2:AL32">
    <sortCondition ref="B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6743-F6CF-403E-B265-5B4D46189152}">
  <dimension ref="B2:O345"/>
  <sheetViews>
    <sheetView workbookViewId="0">
      <selection sqref="A1:XFD1048576"/>
    </sheetView>
  </sheetViews>
  <sheetFormatPr defaultRowHeight="12.75" x14ac:dyDescent="0.2"/>
  <cols>
    <col min="2" max="2" width="6.7109375" bestFit="1" customWidth="1"/>
    <col min="3" max="3" width="17" bestFit="1" customWidth="1"/>
    <col min="4" max="5" width="3.28515625" bestFit="1" customWidth="1"/>
    <col min="6" max="6" width="14.28515625" bestFit="1" customWidth="1"/>
    <col min="7" max="7" width="20.7109375" bestFit="1" customWidth="1"/>
    <col min="8" max="8" width="35" bestFit="1" customWidth="1"/>
    <col min="9" max="10" width="7.140625" customWidth="1"/>
    <col min="11" max="11" width="7.85546875" customWidth="1"/>
    <col min="12" max="13" width="15" customWidth="1"/>
    <col min="14" max="15" width="7.140625" customWidth="1"/>
  </cols>
  <sheetData>
    <row r="2" spans="2:13" ht="13.5" x14ac:dyDescent="0.25">
      <c r="B2" s="65"/>
      <c r="C2" s="63"/>
      <c r="D2" s="60"/>
      <c r="E2" s="60"/>
      <c r="F2" s="60"/>
      <c r="G2" s="67"/>
      <c r="H2" s="58"/>
      <c r="I2" s="58"/>
      <c r="J2" s="58"/>
      <c r="K2" s="58"/>
      <c r="L2" s="58"/>
      <c r="M2" s="58"/>
    </row>
    <row r="3" spans="2:13" ht="13.5" x14ac:dyDescent="0.25">
      <c r="B3" s="65"/>
      <c r="C3" s="63"/>
      <c r="D3" s="60"/>
      <c r="E3" s="60"/>
      <c r="F3" s="60"/>
      <c r="G3" s="67"/>
      <c r="H3" s="58"/>
      <c r="I3" s="58"/>
      <c r="J3" s="58"/>
      <c r="K3" s="58"/>
      <c r="L3" s="58"/>
      <c r="M3" s="58"/>
    </row>
    <row r="4" spans="2:13" ht="13.5" x14ac:dyDescent="0.25">
      <c r="B4" s="65"/>
      <c r="C4" s="63"/>
      <c r="D4" s="60"/>
      <c r="E4" s="60"/>
      <c r="F4" s="60"/>
      <c r="G4" s="67"/>
      <c r="H4" s="58"/>
      <c r="I4" s="58"/>
      <c r="J4" s="58"/>
      <c r="K4" s="58"/>
      <c r="L4" s="58"/>
      <c r="M4" s="58"/>
    </row>
    <row r="5" spans="2:13" ht="13.5" x14ac:dyDescent="0.25">
      <c r="B5" s="65"/>
      <c r="C5" s="63"/>
      <c r="D5" s="60"/>
      <c r="E5" s="60"/>
      <c r="F5" s="60"/>
      <c r="G5" s="67"/>
      <c r="H5" s="58"/>
      <c r="I5" s="58"/>
      <c r="J5" s="58"/>
      <c r="K5" s="58"/>
      <c r="L5" s="58"/>
      <c r="M5" s="58"/>
    </row>
    <row r="6" spans="2:13" ht="13.5" x14ac:dyDescent="0.25">
      <c r="B6" s="65"/>
      <c r="C6" s="63"/>
      <c r="D6" s="60"/>
      <c r="E6" s="60"/>
      <c r="F6" s="60"/>
      <c r="G6" s="67"/>
      <c r="H6" s="58"/>
      <c r="I6" s="58"/>
      <c r="J6" s="58"/>
      <c r="K6" s="58"/>
      <c r="L6" s="58"/>
      <c r="M6" s="58"/>
    </row>
    <row r="7" spans="2:13" ht="13.5" x14ac:dyDescent="0.25">
      <c r="B7" s="65"/>
      <c r="C7" s="63"/>
      <c r="D7" s="60"/>
      <c r="E7" s="60"/>
      <c r="F7" s="60"/>
      <c r="G7" s="67"/>
      <c r="H7" s="58"/>
      <c r="I7" s="58"/>
      <c r="J7" s="58"/>
      <c r="K7" s="58"/>
      <c r="L7" s="58"/>
      <c r="M7" s="58"/>
    </row>
    <row r="8" spans="2:13" ht="13.5" x14ac:dyDescent="0.25">
      <c r="B8" s="65"/>
      <c r="C8" s="63"/>
      <c r="D8" s="60"/>
      <c r="E8" s="60"/>
      <c r="F8" s="60"/>
      <c r="G8" s="67"/>
      <c r="H8" s="58"/>
      <c r="I8" s="58"/>
      <c r="J8" s="58"/>
      <c r="K8" s="58"/>
      <c r="L8" s="58"/>
      <c r="M8" s="58"/>
    </row>
    <row r="9" spans="2:13" ht="13.5" x14ac:dyDescent="0.25">
      <c r="B9" s="65"/>
      <c r="C9" s="63"/>
      <c r="D9" s="60"/>
      <c r="E9" s="60"/>
      <c r="F9" s="60"/>
      <c r="G9" s="67"/>
      <c r="H9" s="58"/>
      <c r="I9" s="58"/>
      <c r="J9" s="58"/>
      <c r="K9" s="58"/>
      <c r="L9" s="58"/>
      <c r="M9" s="58"/>
    </row>
    <row r="10" spans="2:13" ht="13.5" x14ac:dyDescent="0.25">
      <c r="B10" s="65"/>
      <c r="C10" s="63"/>
      <c r="D10" s="60"/>
      <c r="E10" s="60"/>
      <c r="F10" s="60"/>
      <c r="G10" s="67"/>
      <c r="H10" s="58"/>
      <c r="I10" s="58"/>
      <c r="J10" s="58"/>
      <c r="K10" s="58"/>
      <c r="L10" s="58"/>
      <c r="M10" s="58"/>
    </row>
    <row r="11" spans="2:13" ht="13.5" x14ac:dyDescent="0.25">
      <c r="B11" s="65"/>
      <c r="C11" s="63"/>
      <c r="D11" s="60"/>
      <c r="E11" s="60"/>
      <c r="F11" s="60"/>
      <c r="G11" s="67"/>
      <c r="H11" s="58"/>
      <c r="I11" s="58"/>
      <c r="J11" s="58"/>
      <c r="K11" s="58"/>
      <c r="L11" s="58"/>
      <c r="M11" s="58"/>
    </row>
    <row r="12" spans="2:13" ht="13.5" x14ac:dyDescent="0.25">
      <c r="B12" s="65"/>
      <c r="C12" s="63"/>
      <c r="D12" s="60"/>
      <c r="E12" s="60"/>
      <c r="F12" s="60"/>
      <c r="G12" s="67"/>
      <c r="H12" s="58"/>
      <c r="I12" s="58"/>
      <c r="J12" s="58"/>
      <c r="K12" s="58"/>
      <c r="L12" s="58"/>
      <c r="M12" s="58"/>
    </row>
    <row r="13" spans="2:13" ht="13.5" x14ac:dyDescent="0.25">
      <c r="B13" s="65"/>
      <c r="C13" s="63"/>
      <c r="D13" s="60"/>
      <c r="E13" s="60"/>
      <c r="F13" s="60"/>
      <c r="G13" s="67"/>
      <c r="H13" s="58"/>
      <c r="I13" s="58"/>
      <c r="J13" s="58"/>
      <c r="K13" s="58"/>
      <c r="L13" s="58"/>
      <c r="M13" s="58"/>
    </row>
    <row r="14" spans="2:13" ht="13.5" x14ac:dyDescent="0.25">
      <c r="B14" s="65"/>
      <c r="C14" s="63"/>
      <c r="D14" s="60"/>
      <c r="E14" s="60"/>
      <c r="F14" s="60"/>
      <c r="G14" s="67"/>
      <c r="H14" s="58"/>
      <c r="I14" s="58"/>
      <c r="J14" s="58"/>
      <c r="K14" s="58"/>
      <c r="L14" s="58"/>
      <c r="M14" s="58"/>
    </row>
    <row r="15" spans="2:13" ht="13.5" x14ac:dyDescent="0.25">
      <c r="B15" s="65"/>
      <c r="C15" s="63"/>
      <c r="D15" s="60"/>
      <c r="E15" s="60"/>
      <c r="F15" s="60"/>
      <c r="G15" s="67"/>
      <c r="H15" s="58"/>
      <c r="I15" s="58"/>
      <c r="J15" s="58"/>
      <c r="K15" s="58"/>
      <c r="L15" s="58"/>
      <c r="M15" s="58"/>
    </row>
    <row r="16" spans="2:13" ht="13.5" x14ac:dyDescent="0.25">
      <c r="B16" s="65"/>
      <c r="C16" s="63"/>
      <c r="D16" s="60"/>
      <c r="E16" s="60"/>
      <c r="F16" s="60"/>
      <c r="G16" s="67"/>
      <c r="H16" s="58"/>
      <c r="I16" s="58"/>
      <c r="J16" s="58"/>
      <c r="K16" s="58"/>
      <c r="L16" s="58"/>
      <c r="M16" s="58"/>
    </row>
    <row r="17" spans="2:13" ht="13.5" x14ac:dyDescent="0.25">
      <c r="B17" s="65"/>
      <c r="C17" s="63"/>
      <c r="D17" s="60"/>
      <c r="E17" s="60"/>
      <c r="F17" s="60"/>
      <c r="G17" s="67"/>
      <c r="H17" s="58"/>
      <c r="I17" s="58"/>
      <c r="J17" s="58"/>
      <c r="K17" s="58"/>
      <c r="L17" s="58"/>
      <c r="M17" s="58"/>
    </row>
    <row r="18" spans="2:13" ht="13.5" x14ac:dyDescent="0.25">
      <c r="B18" s="65"/>
      <c r="C18" s="63"/>
      <c r="D18" s="60"/>
      <c r="E18" s="60"/>
      <c r="F18" s="60"/>
      <c r="G18" s="67"/>
      <c r="H18" s="58"/>
      <c r="I18" s="58"/>
      <c r="J18" s="58"/>
      <c r="K18" s="58"/>
      <c r="L18" s="58"/>
      <c r="M18" s="58"/>
    </row>
    <row r="19" spans="2:13" ht="13.5" x14ac:dyDescent="0.25">
      <c r="B19" s="65"/>
      <c r="C19" s="63"/>
      <c r="D19" s="60"/>
      <c r="E19" s="60"/>
      <c r="F19" s="60"/>
      <c r="G19" s="67"/>
      <c r="H19" s="58"/>
      <c r="I19" s="58"/>
      <c r="J19" s="58"/>
      <c r="K19" s="58"/>
      <c r="L19" s="58"/>
      <c r="M19" s="58"/>
    </row>
    <row r="20" spans="2:13" ht="13.5" x14ac:dyDescent="0.25">
      <c r="B20" s="65"/>
      <c r="C20" s="63"/>
      <c r="D20" s="60"/>
      <c r="E20" s="60"/>
      <c r="F20" s="60"/>
      <c r="G20" s="67"/>
      <c r="H20" s="58"/>
      <c r="I20" s="58"/>
      <c r="J20" s="58"/>
      <c r="K20" s="58"/>
      <c r="L20" s="58"/>
      <c r="M20" s="58"/>
    </row>
    <row r="21" spans="2:13" ht="13.5" x14ac:dyDescent="0.25">
      <c r="B21" s="65"/>
      <c r="C21" s="63"/>
      <c r="D21" s="60"/>
      <c r="E21" s="60"/>
      <c r="F21" s="60"/>
      <c r="G21" s="67"/>
      <c r="H21" s="58"/>
      <c r="I21" s="58"/>
      <c r="J21" s="58"/>
      <c r="K21" s="58"/>
      <c r="L21" s="58"/>
      <c r="M21" s="58"/>
    </row>
    <row r="22" spans="2:13" ht="13.5" x14ac:dyDescent="0.25">
      <c r="B22" s="65"/>
      <c r="C22" s="63"/>
      <c r="D22" s="60"/>
      <c r="E22" s="60"/>
      <c r="F22" s="60"/>
      <c r="G22" s="67"/>
      <c r="H22" s="58"/>
      <c r="I22" s="58"/>
      <c r="J22" s="58"/>
      <c r="K22" s="58"/>
      <c r="L22" s="58"/>
      <c r="M22" s="58"/>
    </row>
    <row r="23" spans="2:13" ht="13.5" x14ac:dyDescent="0.25">
      <c r="B23" s="65"/>
      <c r="C23" s="63"/>
      <c r="D23" s="60"/>
      <c r="E23" s="60"/>
      <c r="F23" s="60"/>
      <c r="G23" s="67"/>
      <c r="H23" s="58"/>
      <c r="I23" s="58"/>
      <c r="J23" s="58"/>
      <c r="K23" s="58"/>
      <c r="L23" s="58"/>
      <c r="M23" s="58"/>
    </row>
    <row r="24" spans="2:13" ht="13.5" x14ac:dyDescent="0.25">
      <c r="B24" s="65"/>
      <c r="C24" s="63"/>
      <c r="D24" s="60"/>
      <c r="E24" s="60"/>
      <c r="F24" s="60"/>
      <c r="G24" s="67"/>
      <c r="H24" s="58"/>
      <c r="I24" s="58"/>
      <c r="J24" s="58"/>
      <c r="K24" s="58"/>
      <c r="L24" s="58"/>
      <c r="M24" s="58"/>
    </row>
    <row r="25" spans="2:13" ht="13.5" x14ac:dyDescent="0.25">
      <c r="B25" s="65"/>
      <c r="C25" s="63"/>
      <c r="D25" s="60"/>
      <c r="E25" s="60"/>
      <c r="F25" s="60"/>
      <c r="G25" s="67"/>
      <c r="H25" s="58"/>
      <c r="I25" s="58"/>
      <c r="J25" s="58"/>
      <c r="K25" s="58"/>
      <c r="L25" s="58"/>
      <c r="M25" s="58"/>
    </row>
    <row r="26" spans="2:13" ht="13.5" x14ac:dyDescent="0.25">
      <c r="B26" s="65"/>
      <c r="C26" s="63"/>
      <c r="D26" s="60"/>
      <c r="E26" s="60"/>
      <c r="F26" s="60"/>
      <c r="G26" s="67"/>
      <c r="H26" s="58"/>
      <c r="I26" s="58"/>
      <c r="J26" s="58"/>
      <c r="K26" s="58"/>
      <c r="L26" s="58"/>
      <c r="M26" s="58"/>
    </row>
    <row r="27" spans="2:13" ht="13.5" x14ac:dyDescent="0.25">
      <c r="B27" s="65"/>
      <c r="C27" s="63"/>
      <c r="D27" s="60"/>
      <c r="E27" s="60"/>
      <c r="F27" s="60"/>
      <c r="G27" s="67"/>
      <c r="H27" s="58"/>
      <c r="I27" s="58"/>
      <c r="J27" s="58"/>
      <c r="K27" s="58"/>
      <c r="L27" s="58"/>
      <c r="M27" s="58"/>
    </row>
    <row r="28" spans="2:13" ht="13.5" x14ac:dyDescent="0.25">
      <c r="B28" s="65"/>
      <c r="C28" s="63"/>
      <c r="D28" s="60"/>
      <c r="E28" s="60"/>
      <c r="F28" s="60"/>
      <c r="G28" s="67"/>
      <c r="H28" s="58"/>
      <c r="I28" s="58"/>
      <c r="J28" s="58"/>
      <c r="K28" s="58"/>
      <c r="L28" s="58"/>
      <c r="M28" s="58"/>
    </row>
    <row r="29" spans="2:13" ht="13.5" x14ac:dyDescent="0.25">
      <c r="B29" s="65"/>
      <c r="C29" s="63"/>
      <c r="D29" s="60"/>
      <c r="E29" s="60"/>
      <c r="F29" s="60"/>
      <c r="G29" s="67"/>
      <c r="H29" s="58"/>
      <c r="I29" s="58"/>
      <c r="J29" s="58"/>
      <c r="K29" s="58"/>
      <c r="L29" s="58"/>
      <c r="M29" s="58"/>
    </row>
    <row r="30" spans="2:13" ht="13.5" x14ac:dyDescent="0.25">
      <c r="B30" s="65"/>
      <c r="C30" s="63"/>
      <c r="D30" s="60"/>
      <c r="E30" s="60"/>
      <c r="F30" s="60"/>
      <c r="G30" s="67"/>
      <c r="H30" s="58"/>
      <c r="I30" s="58"/>
      <c r="J30" s="58"/>
      <c r="K30" s="58"/>
      <c r="L30" s="58"/>
      <c r="M30" s="58"/>
    </row>
    <row r="31" spans="2:13" ht="13.5" x14ac:dyDescent="0.25">
      <c r="B31" s="65"/>
      <c r="C31" s="63"/>
      <c r="D31" s="60"/>
      <c r="E31" s="60"/>
      <c r="F31" s="60"/>
      <c r="G31" s="67"/>
      <c r="H31" s="58"/>
      <c r="I31" s="58"/>
      <c r="J31" s="58"/>
      <c r="K31" s="58"/>
      <c r="L31" s="58"/>
      <c r="M31" s="58"/>
    </row>
    <row r="32" spans="2:13" ht="13.5" x14ac:dyDescent="0.25">
      <c r="B32" s="65"/>
      <c r="C32" s="63"/>
      <c r="D32" s="60"/>
      <c r="E32" s="60"/>
      <c r="F32" s="60"/>
      <c r="G32" s="67"/>
      <c r="H32" s="58"/>
      <c r="I32" s="58"/>
      <c r="J32" s="58"/>
      <c r="K32" s="58"/>
      <c r="L32" s="58"/>
      <c r="M32" s="58"/>
    </row>
    <row r="33" spans="2:13" ht="13.5" x14ac:dyDescent="0.25">
      <c r="B33" s="65"/>
      <c r="C33" s="63"/>
      <c r="D33" s="60"/>
      <c r="E33" s="60"/>
      <c r="F33" s="60"/>
      <c r="G33" s="67"/>
      <c r="H33" s="58"/>
      <c r="I33" s="58"/>
      <c r="J33" s="58"/>
      <c r="K33" s="58"/>
      <c r="L33" s="58"/>
      <c r="M33" s="58"/>
    </row>
    <row r="34" spans="2:13" ht="13.5" x14ac:dyDescent="0.25">
      <c r="B34" s="65"/>
      <c r="C34" s="63"/>
      <c r="D34" s="60"/>
      <c r="E34" s="60"/>
      <c r="F34" s="60"/>
      <c r="G34" s="67"/>
      <c r="H34" s="58"/>
      <c r="I34" s="58"/>
      <c r="J34" s="58"/>
      <c r="K34" s="58"/>
      <c r="L34" s="58"/>
      <c r="M34" s="58"/>
    </row>
    <row r="35" spans="2:13" ht="13.5" x14ac:dyDescent="0.25">
      <c r="B35" s="65"/>
      <c r="C35" s="63"/>
      <c r="D35" s="60"/>
      <c r="E35" s="60"/>
      <c r="F35" s="60"/>
      <c r="G35" s="67"/>
      <c r="H35" s="58"/>
      <c r="I35" s="58"/>
      <c r="J35" s="58"/>
      <c r="K35" s="58"/>
      <c r="L35" s="58"/>
      <c r="M35" s="58"/>
    </row>
    <row r="36" spans="2:13" ht="13.5" x14ac:dyDescent="0.25">
      <c r="B36" s="65"/>
      <c r="C36" s="63"/>
      <c r="D36" s="60"/>
      <c r="E36" s="60"/>
      <c r="F36" s="60"/>
      <c r="G36" s="67"/>
      <c r="H36" s="58"/>
      <c r="I36" s="58"/>
      <c r="J36" s="58"/>
      <c r="K36" s="58"/>
      <c r="L36" s="58"/>
      <c r="M36" s="58"/>
    </row>
    <row r="37" spans="2:13" ht="13.5" x14ac:dyDescent="0.25">
      <c r="B37" s="65"/>
      <c r="C37" s="63"/>
      <c r="D37" s="60"/>
      <c r="E37" s="60"/>
      <c r="F37" s="60"/>
      <c r="G37" s="67"/>
      <c r="H37" s="58"/>
      <c r="I37" s="58"/>
      <c r="J37" s="58"/>
      <c r="K37" s="58"/>
      <c r="L37" s="58"/>
      <c r="M37" s="58"/>
    </row>
    <row r="38" spans="2:13" ht="13.5" x14ac:dyDescent="0.25">
      <c r="B38" s="65"/>
      <c r="C38" s="63"/>
      <c r="D38" s="60"/>
      <c r="E38" s="60"/>
      <c r="F38" s="60"/>
      <c r="G38" s="67"/>
      <c r="H38" s="58"/>
      <c r="I38" s="58"/>
      <c r="J38" s="58"/>
      <c r="K38" s="58"/>
      <c r="L38" s="58"/>
      <c r="M38" s="58"/>
    </row>
    <row r="39" spans="2:13" ht="13.5" x14ac:dyDescent="0.25">
      <c r="B39" s="65"/>
      <c r="C39" s="63"/>
      <c r="D39" s="60"/>
      <c r="E39" s="60"/>
      <c r="F39" s="60"/>
      <c r="G39" s="67"/>
      <c r="H39" s="58"/>
      <c r="I39" s="58"/>
      <c r="J39" s="58"/>
      <c r="K39" s="58"/>
      <c r="L39" s="58"/>
      <c r="M39" s="58"/>
    </row>
    <row r="40" spans="2:13" ht="13.5" x14ac:dyDescent="0.25">
      <c r="B40" s="65"/>
      <c r="C40" s="63"/>
      <c r="D40" s="60"/>
      <c r="E40" s="60"/>
      <c r="F40" s="60"/>
      <c r="G40" s="67"/>
      <c r="H40" s="58"/>
      <c r="I40" s="58"/>
      <c r="J40" s="58"/>
      <c r="K40" s="58"/>
      <c r="L40" s="58"/>
      <c r="M40" s="58"/>
    </row>
    <row r="41" spans="2:13" ht="13.5" x14ac:dyDescent="0.25">
      <c r="B41" s="65"/>
      <c r="C41" s="63"/>
      <c r="D41" s="60"/>
      <c r="E41" s="60"/>
      <c r="F41" s="60"/>
      <c r="G41" s="67"/>
      <c r="H41" s="58"/>
      <c r="I41" s="58"/>
      <c r="J41" s="58"/>
      <c r="K41" s="58"/>
      <c r="L41" s="58"/>
      <c r="M41" s="58"/>
    </row>
    <row r="42" spans="2:13" ht="13.5" x14ac:dyDescent="0.25">
      <c r="B42" s="65"/>
      <c r="C42" s="63"/>
      <c r="D42" s="60"/>
      <c r="E42" s="60"/>
      <c r="F42" s="60"/>
      <c r="G42" s="67"/>
      <c r="H42" s="58"/>
      <c r="I42" s="58"/>
      <c r="J42" s="58"/>
      <c r="K42" s="58"/>
      <c r="L42" s="58"/>
      <c r="M42" s="58"/>
    </row>
    <row r="43" spans="2:13" ht="13.5" x14ac:dyDescent="0.25">
      <c r="B43" s="65"/>
      <c r="C43" s="63"/>
      <c r="D43" s="60"/>
      <c r="E43" s="60"/>
      <c r="F43" s="60"/>
      <c r="G43" s="67"/>
      <c r="H43" s="58"/>
      <c r="I43" s="58"/>
      <c r="J43" s="58"/>
      <c r="K43" s="58"/>
      <c r="L43" s="58"/>
      <c r="M43" s="58"/>
    </row>
    <row r="44" spans="2:13" ht="13.5" x14ac:dyDescent="0.25">
      <c r="B44" s="65"/>
      <c r="C44" s="63"/>
      <c r="D44" s="60"/>
      <c r="E44" s="60"/>
      <c r="F44" s="60"/>
      <c r="G44" s="67"/>
      <c r="H44" s="58"/>
      <c r="I44" s="58"/>
      <c r="J44" s="58"/>
      <c r="K44" s="58"/>
      <c r="L44" s="58"/>
      <c r="M44" s="58"/>
    </row>
    <row r="45" spans="2:13" ht="13.5" x14ac:dyDescent="0.25">
      <c r="B45" s="65"/>
      <c r="C45" s="63"/>
      <c r="D45" s="60"/>
      <c r="E45" s="60"/>
      <c r="F45" s="60"/>
      <c r="G45" s="67"/>
      <c r="H45" s="58"/>
      <c r="I45" s="58"/>
      <c r="J45" s="58"/>
      <c r="K45" s="58"/>
      <c r="L45" s="58"/>
      <c r="M45" s="58"/>
    </row>
    <row r="46" spans="2:13" ht="13.5" x14ac:dyDescent="0.25">
      <c r="B46" s="65"/>
      <c r="C46" s="63"/>
      <c r="D46" s="60"/>
      <c r="E46" s="60"/>
      <c r="F46" s="60"/>
      <c r="G46" s="67"/>
      <c r="H46" s="58"/>
      <c r="I46" s="58"/>
      <c r="J46" s="58"/>
      <c r="K46" s="58"/>
      <c r="L46" s="58"/>
      <c r="M46" s="58"/>
    </row>
    <row r="47" spans="2:13" ht="13.5" x14ac:dyDescent="0.25">
      <c r="B47" s="65"/>
      <c r="C47" s="63"/>
      <c r="D47" s="60"/>
      <c r="E47" s="60"/>
      <c r="F47" s="60"/>
      <c r="G47" s="67"/>
      <c r="H47" s="58"/>
      <c r="I47" s="58"/>
      <c r="J47" s="58"/>
      <c r="K47" s="58"/>
      <c r="L47" s="58"/>
      <c r="M47" s="58"/>
    </row>
    <row r="48" spans="2:13" ht="13.5" x14ac:dyDescent="0.25">
      <c r="B48" s="65"/>
      <c r="C48" s="63"/>
      <c r="D48" s="60"/>
      <c r="E48" s="60"/>
      <c r="F48" s="60"/>
      <c r="G48" s="67"/>
      <c r="H48" s="58"/>
      <c r="I48" s="58"/>
      <c r="J48" s="58"/>
      <c r="K48" s="58"/>
      <c r="L48" s="58"/>
      <c r="M48" s="58"/>
    </row>
    <row r="49" spans="2:13" ht="13.5" x14ac:dyDescent="0.25">
      <c r="B49" s="65"/>
      <c r="C49" s="63"/>
      <c r="D49" s="60"/>
      <c r="E49" s="60"/>
      <c r="F49" s="60"/>
      <c r="G49" s="67"/>
      <c r="H49" s="58"/>
      <c r="I49" s="58"/>
      <c r="J49" s="58"/>
      <c r="K49" s="58"/>
      <c r="L49" s="58"/>
      <c r="M49" s="58"/>
    </row>
    <row r="50" spans="2:13" ht="13.5" x14ac:dyDescent="0.25">
      <c r="B50" s="65"/>
      <c r="C50" s="63"/>
      <c r="D50" s="60"/>
      <c r="E50" s="60"/>
      <c r="F50" s="60"/>
      <c r="G50" s="67"/>
      <c r="H50" s="58"/>
      <c r="I50" s="58"/>
      <c r="J50" s="58"/>
      <c r="K50" s="58"/>
      <c r="L50" s="58"/>
      <c r="M50" s="58"/>
    </row>
    <row r="51" spans="2:13" ht="13.5" x14ac:dyDescent="0.25">
      <c r="B51" s="65"/>
      <c r="C51" s="63"/>
      <c r="D51" s="60"/>
      <c r="E51" s="60"/>
      <c r="F51" s="60"/>
      <c r="G51" s="67"/>
      <c r="H51" s="58"/>
      <c r="I51" s="58"/>
      <c r="J51" s="58"/>
      <c r="K51" s="58"/>
      <c r="L51" s="58"/>
      <c r="M51" s="58"/>
    </row>
    <row r="52" spans="2:13" ht="13.5" x14ac:dyDescent="0.25">
      <c r="B52" s="65"/>
      <c r="C52" s="63"/>
      <c r="D52" s="60"/>
      <c r="E52" s="60"/>
      <c r="F52" s="60"/>
      <c r="G52" s="67"/>
      <c r="H52" s="58"/>
      <c r="I52" s="58"/>
      <c r="J52" s="58"/>
      <c r="K52" s="58"/>
      <c r="L52" s="58"/>
      <c r="M52" s="58"/>
    </row>
    <row r="53" spans="2:13" ht="13.5" x14ac:dyDescent="0.25">
      <c r="B53" s="65"/>
      <c r="C53" s="63"/>
      <c r="D53" s="60"/>
      <c r="E53" s="60"/>
      <c r="F53" s="60"/>
      <c r="G53" s="67"/>
      <c r="H53" s="58"/>
      <c r="I53" s="58"/>
      <c r="J53" s="58"/>
      <c r="K53" s="58"/>
      <c r="L53" s="58"/>
      <c r="M53" s="58"/>
    </row>
    <row r="54" spans="2:13" ht="13.5" x14ac:dyDescent="0.25">
      <c r="B54" s="65"/>
      <c r="C54" s="63"/>
      <c r="D54" s="60"/>
      <c r="E54" s="60"/>
      <c r="F54" s="60"/>
      <c r="G54" s="67"/>
      <c r="H54" s="58"/>
      <c r="I54" s="58"/>
      <c r="J54" s="58"/>
      <c r="K54" s="58"/>
      <c r="L54" s="58"/>
      <c r="M54" s="58"/>
    </row>
    <row r="55" spans="2:13" ht="13.5" x14ac:dyDescent="0.25">
      <c r="B55" s="65"/>
      <c r="C55" s="63"/>
      <c r="D55" s="60"/>
      <c r="E55" s="60"/>
      <c r="F55" s="60"/>
      <c r="G55" s="67"/>
      <c r="H55" s="58"/>
      <c r="I55" s="58"/>
      <c r="J55" s="58"/>
      <c r="K55" s="58"/>
      <c r="L55" s="58"/>
      <c r="M55" s="58"/>
    </row>
    <row r="56" spans="2:13" ht="13.5" x14ac:dyDescent="0.25">
      <c r="B56" s="65"/>
      <c r="C56" s="63"/>
      <c r="D56" s="60"/>
      <c r="E56" s="60"/>
      <c r="F56" s="60"/>
      <c r="G56" s="67"/>
      <c r="H56" s="58"/>
      <c r="I56" s="58"/>
      <c r="J56" s="58"/>
      <c r="K56" s="58"/>
      <c r="L56" s="58"/>
      <c r="M56" s="58"/>
    </row>
    <row r="57" spans="2:13" ht="13.5" x14ac:dyDescent="0.25">
      <c r="B57" s="65"/>
      <c r="C57" s="63"/>
      <c r="D57" s="60"/>
      <c r="E57" s="60"/>
      <c r="F57" s="60"/>
      <c r="G57" s="67"/>
      <c r="H57" s="58"/>
      <c r="I57" s="58"/>
      <c r="J57" s="58"/>
      <c r="K57" s="58"/>
      <c r="L57" s="58"/>
      <c r="M57" s="58"/>
    </row>
    <row r="58" spans="2:13" ht="13.5" x14ac:dyDescent="0.25">
      <c r="B58" s="65"/>
      <c r="C58" s="63"/>
      <c r="D58" s="60"/>
      <c r="E58" s="60"/>
      <c r="F58" s="60"/>
      <c r="G58" s="67"/>
      <c r="H58" s="58"/>
      <c r="I58" s="58"/>
      <c r="J58" s="58"/>
      <c r="K58" s="58"/>
      <c r="L58" s="58"/>
      <c r="M58" s="58"/>
    </row>
    <row r="59" spans="2:13" ht="13.5" x14ac:dyDescent="0.25">
      <c r="B59" s="65"/>
      <c r="C59" s="63"/>
      <c r="D59" s="60"/>
      <c r="E59" s="60"/>
      <c r="F59" s="60"/>
      <c r="G59" s="67"/>
      <c r="H59" s="58"/>
      <c r="I59" s="58"/>
      <c r="J59" s="58"/>
      <c r="K59" s="58"/>
      <c r="L59" s="58"/>
      <c r="M59" s="58"/>
    </row>
    <row r="60" spans="2:13" ht="13.5" x14ac:dyDescent="0.25">
      <c r="B60" s="65"/>
      <c r="C60" s="63"/>
      <c r="D60" s="60"/>
      <c r="E60" s="60"/>
      <c r="F60" s="60"/>
      <c r="G60" s="67"/>
      <c r="H60" s="58"/>
      <c r="I60" s="58"/>
      <c r="J60" s="58"/>
      <c r="K60" s="58"/>
      <c r="L60" s="58"/>
      <c r="M60" s="58"/>
    </row>
    <row r="61" spans="2:13" ht="13.5" x14ac:dyDescent="0.25">
      <c r="B61" s="65"/>
      <c r="C61" s="63"/>
      <c r="D61" s="60"/>
      <c r="E61" s="60"/>
      <c r="F61" s="60"/>
      <c r="G61" s="67"/>
      <c r="H61" s="58"/>
      <c r="I61" s="58"/>
      <c r="J61" s="58"/>
      <c r="K61" s="58"/>
      <c r="L61" s="58"/>
      <c r="M61" s="58"/>
    </row>
    <row r="62" spans="2:13" ht="13.5" x14ac:dyDescent="0.25">
      <c r="B62" s="65"/>
      <c r="C62" s="63"/>
      <c r="D62" s="60"/>
      <c r="E62" s="60"/>
      <c r="F62" s="60"/>
      <c r="G62" s="67"/>
      <c r="H62" s="58"/>
      <c r="I62" s="58"/>
      <c r="J62" s="58"/>
      <c r="K62" s="58"/>
      <c r="L62" s="58"/>
      <c r="M62" s="58"/>
    </row>
    <row r="63" spans="2:13" ht="13.5" x14ac:dyDescent="0.25">
      <c r="B63" s="65"/>
      <c r="C63" s="63"/>
      <c r="D63" s="60"/>
      <c r="E63" s="60"/>
      <c r="F63" s="60"/>
      <c r="G63" s="67"/>
      <c r="H63" s="58"/>
      <c r="I63" s="58"/>
      <c r="J63" s="58"/>
      <c r="K63" s="58"/>
      <c r="L63" s="58"/>
      <c r="M63" s="58"/>
    </row>
    <row r="64" spans="2:13" ht="13.5" x14ac:dyDescent="0.25">
      <c r="B64" s="65"/>
      <c r="C64" s="63"/>
      <c r="D64" s="60"/>
      <c r="E64" s="60"/>
      <c r="F64" s="60"/>
      <c r="G64" s="67"/>
      <c r="H64" s="58"/>
      <c r="I64" s="58"/>
      <c r="J64" s="58"/>
      <c r="K64" s="58"/>
      <c r="L64" s="58"/>
      <c r="M64" s="58"/>
    </row>
    <row r="65" spans="2:13" ht="13.5" x14ac:dyDescent="0.25">
      <c r="B65" s="65"/>
      <c r="C65" s="63"/>
      <c r="D65" s="60"/>
      <c r="E65" s="60"/>
      <c r="F65" s="60"/>
      <c r="G65" s="67"/>
      <c r="H65" s="58"/>
      <c r="I65" s="58"/>
      <c r="J65" s="58"/>
      <c r="K65" s="58"/>
      <c r="L65" s="58"/>
      <c r="M65" s="58"/>
    </row>
    <row r="66" spans="2:13" ht="13.5" x14ac:dyDescent="0.25">
      <c r="B66" s="65"/>
      <c r="C66" s="63"/>
      <c r="D66" s="60"/>
      <c r="E66" s="60"/>
      <c r="F66" s="60"/>
      <c r="G66" s="67"/>
      <c r="H66" s="58"/>
      <c r="I66" s="58"/>
      <c r="J66" s="58"/>
      <c r="K66" s="58"/>
      <c r="L66" s="58"/>
      <c r="M66" s="58"/>
    </row>
    <row r="67" spans="2:13" ht="13.5" x14ac:dyDescent="0.25">
      <c r="B67" s="65"/>
      <c r="C67" s="63"/>
      <c r="D67" s="60"/>
      <c r="E67" s="60"/>
      <c r="F67" s="60"/>
      <c r="G67" s="67"/>
      <c r="H67" s="58"/>
      <c r="I67" s="58"/>
      <c r="J67" s="58"/>
      <c r="K67" s="58"/>
      <c r="L67" s="58"/>
      <c r="M67" s="58"/>
    </row>
    <row r="68" spans="2:13" ht="13.5" x14ac:dyDescent="0.25">
      <c r="B68" s="65"/>
      <c r="C68" s="63"/>
      <c r="D68" s="60"/>
      <c r="E68" s="60"/>
      <c r="F68" s="60"/>
      <c r="G68" s="67"/>
      <c r="H68" s="58"/>
      <c r="I68" s="58"/>
      <c r="J68" s="58"/>
      <c r="K68" s="58"/>
      <c r="L68" s="58"/>
      <c r="M68" s="58"/>
    </row>
    <row r="69" spans="2:13" ht="13.5" x14ac:dyDescent="0.25">
      <c r="B69" s="65"/>
      <c r="C69" s="63"/>
      <c r="D69" s="60"/>
      <c r="E69" s="60"/>
      <c r="F69" s="60"/>
      <c r="G69" s="67"/>
      <c r="H69" s="58"/>
      <c r="I69" s="58"/>
      <c r="J69" s="58"/>
      <c r="K69" s="58"/>
      <c r="L69" s="58"/>
      <c r="M69" s="58"/>
    </row>
    <row r="70" spans="2:13" ht="13.5" x14ac:dyDescent="0.25">
      <c r="B70" s="65"/>
      <c r="C70" s="63"/>
      <c r="D70" s="60"/>
      <c r="E70" s="60"/>
      <c r="F70" s="60"/>
      <c r="G70" s="67"/>
      <c r="H70" s="58"/>
      <c r="I70" s="58"/>
      <c r="J70" s="58"/>
      <c r="K70" s="58"/>
      <c r="L70" s="58"/>
      <c r="M70" s="58"/>
    </row>
    <row r="71" spans="2:13" ht="13.5" x14ac:dyDescent="0.25">
      <c r="B71" s="65"/>
      <c r="C71" s="63"/>
      <c r="D71" s="60"/>
      <c r="E71" s="60"/>
      <c r="F71" s="60"/>
      <c r="G71" s="67"/>
      <c r="H71" s="58"/>
      <c r="I71" s="58"/>
      <c r="J71" s="58"/>
      <c r="K71" s="58"/>
      <c r="L71" s="58"/>
      <c r="M71" s="58"/>
    </row>
    <row r="72" spans="2:13" ht="13.5" x14ac:dyDescent="0.25">
      <c r="B72" s="65"/>
      <c r="C72" s="63"/>
      <c r="D72" s="60"/>
      <c r="E72" s="60"/>
      <c r="F72" s="60"/>
      <c r="G72" s="67"/>
      <c r="H72" s="58"/>
      <c r="I72" s="58"/>
      <c r="J72" s="58"/>
      <c r="K72" s="58"/>
      <c r="L72" s="58"/>
      <c r="M72" s="58"/>
    </row>
    <row r="73" spans="2:13" ht="13.5" x14ac:dyDescent="0.25">
      <c r="B73" s="65"/>
      <c r="C73" s="63"/>
      <c r="D73" s="60"/>
      <c r="E73" s="60"/>
      <c r="F73" s="60"/>
      <c r="G73" s="67"/>
      <c r="H73" s="58"/>
      <c r="I73" s="58"/>
      <c r="J73" s="58"/>
      <c r="K73" s="58"/>
      <c r="L73" s="58"/>
      <c r="M73" s="58"/>
    </row>
    <row r="74" spans="2:13" ht="13.5" x14ac:dyDescent="0.25">
      <c r="B74" s="65"/>
      <c r="C74" s="63"/>
      <c r="D74" s="60"/>
      <c r="E74" s="60"/>
      <c r="F74" s="60"/>
      <c r="G74" s="67"/>
      <c r="H74" s="58"/>
      <c r="I74" s="58"/>
      <c r="J74" s="58"/>
      <c r="K74" s="58"/>
      <c r="L74" s="58"/>
      <c r="M74" s="58"/>
    </row>
    <row r="75" spans="2:13" ht="13.5" x14ac:dyDescent="0.25">
      <c r="B75" s="65"/>
      <c r="C75" s="63"/>
      <c r="D75" s="60"/>
      <c r="E75" s="60"/>
      <c r="F75" s="60"/>
      <c r="G75" s="67"/>
      <c r="H75" s="58"/>
      <c r="I75" s="58"/>
      <c r="J75" s="58"/>
      <c r="K75" s="58"/>
      <c r="L75" s="58"/>
      <c r="M75" s="58"/>
    </row>
    <row r="76" spans="2:13" ht="13.5" x14ac:dyDescent="0.25">
      <c r="B76" s="65"/>
      <c r="C76" s="63"/>
      <c r="D76" s="60"/>
      <c r="E76" s="60"/>
      <c r="F76" s="60"/>
      <c r="G76" s="67"/>
      <c r="H76" s="58"/>
      <c r="I76" s="58"/>
      <c r="J76" s="58"/>
      <c r="K76" s="58"/>
      <c r="L76" s="58"/>
      <c r="M76" s="58"/>
    </row>
    <row r="77" spans="2:13" ht="13.5" x14ac:dyDescent="0.25">
      <c r="B77" s="65"/>
      <c r="C77" s="63"/>
      <c r="D77" s="60"/>
      <c r="E77" s="60"/>
      <c r="F77" s="60"/>
      <c r="G77" s="67"/>
      <c r="H77" s="58"/>
      <c r="I77" s="58"/>
      <c r="J77" s="58"/>
      <c r="K77" s="58"/>
      <c r="L77" s="58"/>
      <c r="M77" s="58"/>
    </row>
    <row r="78" spans="2:13" ht="13.5" x14ac:dyDescent="0.25">
      <c r="B78" s="65"/>
      <c r="C78" s="63"/>
      <c r="D78" s="60"/>
      <c r="E78" s="60"/>
      <c r="F78" s="60"/>
      <c r="G78" s="67"/>
      <c r="H78" s="58"/>
      <c r="I78" s="58"/>
      <c r="J78" s="58"/>
      <c r="K78" s="58"/>
      <c r="L78" s="58"/>
      <c r="M78" s="58"/>
    </row>
    <row r="79" spans="2:13" ht="13.5" x14ac:dyDescent="0.25">
      <c r="B79" s="65"/>
      <c r="C79" s="63"/>
      <c r="D79" s="60"/>
      <c r="E79" s="60"/>
      <c r="F79" s="60"/>
      <c r="G79" s="67"/>
      <c r="H79" s="58"/>
      <c r="I79" s="58"/>
      <c r="J79" s="58"/>
      <c r="K79" s="58"/>
      <c r="L79" s="58"/>
      <c r="M79" s="58"/>
    </row>
    <row r="80" spans="2:13" ht="13.5" x14ac:dyDescent="0.25">
      <c r="B80" s="65"/>
      <c r="C80" s="63"/>
      <c r="D80" s="60"/>
      <c r="E80" s="60"/>
      <c r="F80" s="60"/>
      <c r="G80" s="67"/>
      <c r="H80" s="58"/>
      <c r="I80" s="58"/>
      <c r="J80" s="58"/>
      <c r="K80" s="58"/>
      <c r="L80" s="58"/>
      <c r="M80" s="58"/>
    </row>
    <row r="81" spans="2:13" ht="13.5" x14ac:dyDescent="0.25">
      <c r="B81" s="65"/>
      <c r="C81" s="63"/>
      <c r="D81" s="60"/>
      <c r="E81" s="60"/>
      <c r="F81" s="60"/>
      <c r="G81" s="67"/>
      <c r="H81" s="58"/>
      <c r="I81" s="58"/>
      <c r="J81" s="58"/>
      <c r="K81" s="58"/>
      <c r="L81" s="58"/>
      <c r="M81" s="58"/>
    </row>
    <row r="82" spans="2:13" ht="13.5" x14ac:dyDescent="0.25">
      <c r="B82" s="65"/>
      <c r="C82" s="63"/>
      <c r="D82" s="60"/>
      <c r="E82" s="60"/>
      <c r="F82" s="60"/>
      <c r="G82" s="67"/>
      <c r="H82" s="58"/>
      <c r="I82" s="58"/>
      <c r="J82" s="58"/>
      <c r="K82" s="58"/>
      <c r="L82" s="58"/>
      <c r="M82" s="58"/>
    </row>
    <row r="83" spans="2:13" ht="13.5" x14ac:dyDescent="0.25">
      <c r="B83" s="65"/>
      <c r="C83" s="63"/>
      <c r="D83" s="60"/>
      <c r="E83" s="60"/>
      <c r="F83" s="60"/>
      <c r="G83" s="67"/>
      <c r="H83" s="58"/>
      <c r="I83" s="58"/>
      <c r="J83" s="58"/>
      <c r="K83" s="58"/>
      <c r="L83" s="58"/>
      <c r="M83" s="58"/>
    </row>
    <row r="84" spans="2:13" ht="13.5" x14ac:dyDescent="0.25">
      <c r="B84" s="65"/>
      <c r="C84" s="63"/>
      <c r="D84" s="60"/>
      <c r="E84" s="60"/>
      <c r="F84" s="60"/>
      <c r="G84" s="67"/>
      <c r="H84" s="58"/>
      <c r="I84" s="58"/>
      <c r="J84" s="58"/>
      <c r="K84" s="58"/>
      <c r="L84" s="58"/>
      <c r="M84" s="58"/>
    </row>
    <row r="85" spans="2:13" ht="13.5" x14ac:dyDescent="0.25">
      <c r="B85" s="65"/>
      <c r="C85" s="63"/>
      <c r="D85" s="60"/>
      <c r="E85" s="60"/>
      <c r="F85" s="60"/>
      <c r="G85" s="67"/>
      <c r="H85" s="58"/>
      <c r="I85" s="58"/>
      <c r="J85" s="58"/>
      <c r="K85" s="58"/>
      <c r="L85" s="58"/>
      <c r="M85" s="58"/>
    </row>
    <row r="86" spans="2:13" ht="13.5" x14ac:dyDescent="0.25">
      <c r="B86" s="65"/>
      <c r="C86" s="63"/>
      <c r="D86" s="60"/>
      <c r="E86" s="60"/>
      <c r="F86" s="60"/>
      <c r="G86" s="67"/>
      <c r="H86" s="58"/>
      <c r="I86" s="58"/>
      <c r="J86" s="58"/>
      <c r="K86" s="58"/>
      <c r="L86" s="58"/>
      <c r="M86" s="58"/>
    </row>
    <row r="87" spans="2:13" ht="13.5" x14ac:dyDescent="0.25">
      <c r="B87" s="65"/>
      <c r="C87" s="63"/>
      <c r="D87" s="60"/>
      <c r="E87" s="60"/>
      <c r="F87" s="60"/>
      <c r="G87" s="67"/>
      <c r="H87" s="58"/>
      <c r="I87" s="58"/>
      <c r="J87" s="58"/>
      <c r="K87" s="58"/>
      <c r="L87" s="58"/>
      <c r="M87" s="58"/>
    </row>
    <row r="88" spans="2:13" ht="13.5" x14ac:dyDescent="0.25">
      <c r="B88" s="65"/>
      <c r="C88" s="63"/>
      <c r="D88" s="60"/>
      <c r="E88" s="60"/>
      <c r="F88" s="60"/>
      <c r="G88" s="67"/>
      <c r="H88" s="58"/>
      <c r="I88" s="58"/>
      <c r="J88" s="58"/>
      <c r="K88" s="58"/>
      <c r="L88" s="58"/>
      <c r="M88" s="58"/>
    </row>
    <row r="89" spans="2:13" ht="13.5" x14ac:dyDescent="0.25">
      <c r="B89" s="65"/>
      <c r="C89" s="63"/>
      <c r="D89" s="60"/>
      <c r="E89" s="60"/>
      <c r="F89" s="60"/>
      <c r="G89" s="67"/>
      <c r="H89" s="58"/>
      <c r="I89" s="58"/>
      <c r="J89" s="58"/>
      <c r="K89" s="58"/>
      <c r="L89" s="58"/>
      <c r="M89" s="58"/>
    </row>
    <row r="90" spans="2:13" ht="13.5" x14ac:dyDescent="0.25">
      <c r="B90" s="65"/>
      <c r="C90" s="63"/>
      <c r="D90" s="60"/>
      <c r="E90" s="60"/>
      <c r="F90" s="60"/>
      <c r="G90" s="67"/>
      <c r="H90" s="58"/>
      <c r="I90" s="58"/>
      <c r="J90" s="58"/>
      <c r="K90" s="58"/>
      <c r="L90" s="58"/>
      <c r="M90" s="58"/>
    </row>
    <row r="91" spans="2:13" ht="13.5" x14ac:dyDescent="0.25">
      <c r="B91" s="65"/>
      <c r="C91" s="63"/>
      <c r="D91" s="60"/>
      <c r="E91" s="60"/>
      <c r="F91" s="60"/>
      <c r="G91" s="67"/>
      <c r="H91" s="58"/>
      <c r="I91" s="58"/>
      <c r="J91" s="58"/>
      <c r="K91" s="58"/>
      <c r="L91" s="58"/>
      <c r="M91" s="58"/>
    </row>
    <row r="92" spans="2:13" ht="13.5" x14ac:dyDescent="0.25">
      <c r="B92" s="65"/>
      <c r="C92" s="63"/>
      <c r="D92" s="60"/>
      <c r="E92" s="60"/>
      <c r="F92" s="60"/>
      <c r="G92" s="67"/>
      <c r="H92" s="58"/>
      <c r="I92" s="58"/>
      <c r="J92" s="58"/>
      <c r="K92" s="58"/>
      <c r="L92" s="58"/>
      <c r="M92" s="58"/>
    </row>
    <row r="93" spans="2:13" ht="13.5" x14ac:dyDescent="0.25">
      <c r="B93" s="65"/>
      <c r="C93" s="63"/>
      <c r="D93" s="60"/>
      <c r="E93" s="60"/>
      <c r="F93" s="60"/>
      <c r="G93" s="67"/>
      <c r="H93" s="58"/>
      <c r="I93" s="58"/>
      <c r="J93" s="58"/>
      <c r="K93" s="58"/>
      <c r="L93" s="58"/>
      <c r="M93" s="58"/>
    </row>
    <row r="94" spans="2:13" ht="13.5" x14ac:dyDescent="0.25">
      <c r="B94" s="65"/>
      <c r="C94" s="63"/>
      <c r="D94" s="60"/>
      <c r="E94" s="60"/>
      <c r="F94" s="60"/>
      <c r="G94" s="67"/>
      <c r="H94" s="58"/>
      <c r="I94" s="58"/>
      <c r="J94" s="58"/>
      <c r="K94" s="58"/>
      <c r="L94" s="58"/>
      <c r="M94" s="58"/>
    </row>
    <row r="95" spans="2:13" ht="13.5" x14ac:dyDescent="0.25">
      <c r="B95" s="65"/>
      <c r="C95" s="63"/>
      <c r="D95" s="60"/>
      <c r="E95" s="60"/>
      <c r="F95" s="60"/>
      <c r="G95" s="67"/>
      <c r="H95" s="58"/>
      <c r="I95" s="58"/>
      <c r="J95" s="58"/>
      <c r="K95" s="58"/>
      <c r="L95" s="58"/>
      <c r="M95" s="58"/>
    </row>
    <row r="96" spans="2:13" ht="13.5" x14ac:dyDescent="0.25">
      <c r="B96" s="65"/>
      <c r="C96" s="63"/>
      <c r="D96" s="60"/>
      <c r="E96" s="60"/>
      <c r="F96" s="60"/>
      <c r="G96" s="67"/>
      <c r="H96" s="58"/>
      <c r="I96" s="58"/>
      <c r="J96" s="58"/>
      <c r="K96" s="58"/>
      <c r="L96" s="58"/>
      <c r="M96" s="58"/>
    </row>
    <row r="97" spans="2:13" ht="13.5" x14ac:dyDescent="0.25">
      <c r="B97" s="65"/>
      <c r="C97" s="63"/>
      <c r="D97" s="60"/>
      <c r="E97" s="60"/>
      <c r="F97" s="60"/>
      <c r="G97" s="67"/>
      <c r="H97" s="58"/>
      <c r="I97" s="58"/>
      <c r="J97" s="58"/>
      <c r="K97" s="58"/>
      <c r="L97" s="58"/>
      <c r="M97" s="58"/>
    </row>
    <row r="98" spans="2:13" ht="13.5" x14ac:dyDescent="0.25">
      <c r="B98" s="65"/>
      <c r="C98" s="63"/>
      <c r="D98" s="60"/>
      <c r="E98" s="60"/>
      <c r="F98" s="60"/>
      <c r="G98" s="67"/>
      <c r="H98" s="58"/>
      <c r="I98" s="58"/>
      <c r="J98" s="58"/>
      <c r="K98" s="58"/>
      <c r="L98" s="58"/>
      <c r="M98" s="58"/>
    </row>
    <row r="99" spans="2:13" ht="13.5" x14ac:dyDescent="0.25">
      <c r="B99" s="65"/>
      <c r="C99" s="63"/>
      <c r="D99" s="60"/>
      <c r="E99" s="60"/>
      <c r="F99" s="60"/>
      <c r="G99" s="67"/>
      <c r="H99" s="58"/>
      <c r="I99" s="58"/>
      <c r="J99" s="58"/>
      <c r="K99" s="58"/>
      <c r="L99" s="58"/>
      <c r="M99" s="58"/>
    </row>
    <row r="100" spans="2:13" ht="13.5" x14ac:dyDescent="0.25">
      <c r="B100" s="65"/>
      <c r="C100" s="63"/>
      <c r="D100" s="60"/>
      <c r="E100" s="60"/>
      <c r="F100" s="60"/>
      <c r="G100" s="67"/>
      <c r="H100" s="58"/>
      <c r="I100" s="58"/>
      <c r="J100" s="58"/>
      <c r="K100" s="58"/>
      <c r="L100" s="58"/>
      <c r="M100" s="58"/>
    </row>
    <row r="101" spans="2:13" ht="13.5" x14ac:dyDescent="0.25">
      <c r="B101" s="65"/>
      <c r="C101" s="63"/>
      <c r="D101" s="60"/>
      <c r="E101" s="60"/>
      <c r="F101" s="60"/>
      <c r="G101" s="67"/>
      <c r="H101" s="58"/>
      <c r="I101" s="58"/>
      <c r="J101" s="58"/>
      <c r="K101" s="58"/>
      <c r="L101" s="58"/>
      <c r="M101" s="58"/>
    </row>
    <row r="102" spans="2:13" ht="13.5" x14ac:dyDescent="0.25">
      <c r="B102" s="65"/>
      <c r="C102" s="63"/>
      <c r="D102" s="60"/>
      <c r="E102" s="60"/>
      <c r="F102" s="60"/>
      <c r="G102" s="67"/>
      <c r="H102" s="58"/>
      <c r="I102" s="58"/>
      <c r="J102" s="58"/>
      <c r="K102" s="58"/>
      <c r="L102" s="58"/>
      <c r="M102" s="58"/>
    </row>
    <row r="103" spans="2:13" ht="13.5" x14ac:dyDescent="0.25">
      <c r="B103" s="65"/>
      <c r="C103" s="63"/>
      <c r="D103" s="60"/>
      <c r="E103" s="60"/>
      <c r="F103" s="60"/>
      <c r="G103" s="67"/>
      <c r="H103" s="58"/>
      <c r="I103" s="58"/>
      <c r="J103" s="58"/>
      <c r="K103" s="58"/>
      <c r="L103" s="58"/>
      <c r="M103" s="58"/>
    </row>
    <row r="104" spans="2:13" ht="13.5" x14ac:dyDescent="0.25">
      <c r="B104" s="65"/>
      <c r="C104" s="63"/>
      <c r="D104" s="60"/>
      <c r="E104" s="60"/>
      <c r="F104" s="60"/>
      <c r="G104" s="67"/>
      <c r="H104" s="58"/>
      <c r="I104" s="58"/>
      <c r="J104" s="58"/>
      <c r="K104" s="58"/>
      <c r="L104" s="58"/>
      <c r="M104" s="58"/>
    </row>
    <row r="105" spans="2:13" ht="13.5" x14ac:dyDescent="0.25">
      <c r="B105" s="65"/>
      <c r="C105" s="63"/>
      <c r="D105" s="60"/>
      <c r="E105" s="60"/>
      <c r="F105" s="60"/>
      <c r="G105" s="67"/>
      <c r="H105" s="58"/>
      <c r="I105" s="58"/>
      <c r="J105" s="58"/>
      <c r="K105" s="58"/>
      <c r="L105" s="58"/>
      <c r="M105" s="58"/>
    </row>
    <row r="106" spans="2:13" ht="13.5" x14ac:dyDescent="0.25">
      <c r="B106" s="65"/>
      <c r="C106" s="63"/>
      <c r="D106" s="60"/>
      <c r="E106" s="60"/>
      <c r="F106" s="60"/>
      <c r="G106" s="67"/>
      <c r="H106" s="58"/>
      <c r="I106" s="58"/>
      <c r="J106" s="58"/>
      <c r="K106" s="58"/>
      <c r="L106" s="58"/>
      <c r="M106" s="58"/>
    </row>
    <row r="107" spans="2:13" ht="13.5" x14ac:dyDescent="0.25">
      <c r="B107" s="65"/>
      <c r="C107" s="63"/>
      <c r="D107" s="60"/>
      <c r="E107" s="60"/>
      <c r="F107" s="60"/>
      <c r="G107" s="67"/>
      <c r="H107" s="58"/>
      <c r="I107" s="58"/>
      <c r="J107" s="58"/>
      <c r="K107" s="58"/>
      <c r="L107" s="58"/>
      <c r="M107" s="58"/>
    </row>
    <row r="108" spans="2:13" ht="13.5" x14ac:dyDescent="0.25">
      <c r="B108" s="65"/>
      <c r="C108" s="63"/>
      <c r="D108" s="60"/>
      <c r="E108" s="60"/>
      <c r="F108" s="60"/>
      <c r="G108" s="67"/>
      <c r="H108" s="58"/>
      <c r="I108" s="58"/>
      <c r="J108" s="58"/>
      <c r="K108" s="58"/>
      <c r="L108" s="58"/>
      <c r="M108" s="58"/>
    </row>
    <row r="109" spans="2:13" ht="13.5" x14ac:dyDescent="0.25">
      <c r="B109" s="65"/>
      <c r="C109" s="63"/>
      <c r="D109" s="60"/>
      <c r="E109" s="60"/>
      <c r="F109" s="60"/>
      <c r="G109" s="67"/>
      <c r="H109" s="58"/>
      <c r="I109" s="58"/>
      <c r="J109" s="58"/>
      <c r="K109" s="58"/>
      <c r="L109" s="58"/>
      <c r="M109" s="58"/>
    </row>
    <row r="110" spans="2:13" ht="13.5" x14ac:dyDescent="0.25">
      <c r="B110" s="65"/>
      <c r="C110" s="63"/>
      <c r="D110" s="60"/>
      <c r="E110" s="60"/>
      <c r="F110" s="60"/>
      <c r="G110" s="67"/>
      <c r="H110" s="58"/>
      <c r="I110" s="58"/>
      <c r="J110" s="58"/>
      <c r="K110" s="58"/>
      <c r="L110" s="58"/>
      <c r="M110" s="58"/>
    </row>
    <row r="111" spans="2:13" ht="13.5" x14ac:dyDescent="0.25">
      <c r="B111" s="65"/>
      <c r="C111" s="63"/>
      <c r="D111" s="60"/>
      <c r="E111" s="60"/>
      <c r="F111" s="60"/>
      <c r="G111" s="67"/>
      <c r="H111" s="58"/>
      <c r="I111" s="58"/>
      <c r="J111" s="58"/>
      <c r="K111" s="58"/>
      <c r="L111" s="58"/>
      <c r="M111" s="58"/>
    </row>
    <row r="112" spans="2:13" ht="13.5" x14ac:dyDescent="0.25">
      <c r="B112" s="65"/>
      <c r="C112" s="63"/>
      <c r="D112" s="60"/>
      <c r="E112" s="60"/>
      <c r="F112" s="60"/>
      <c r="G112" s="67"/>
      <c r="H112" s="58"/>
      <c r="I112" s="58"/>
      <c r="J112" s="58"/>
      <c r="K112" s="58"/>
      <c r="L112" s="58"/>
      <c r="M112" s="58"/>
    </row>
    <row r="113" spans="2:13" ht="13.5" x14ac:dyDescent="0.25">
      <c r="B113" s="65"/>
      <c r="C113" s="63"/>
      <c r="D113" s="60"/>
      <c r="E113" s="60"/>
      <c r="F113" s="60"/>
      <c r="G113" s="67"/>
      <c r="H113" s="58"/>
      <c r="I113" s="58"/>
      <c r="J113" s="58"/>
      <c r="K113" s="58"/>
      <c r="L113" s="58"/>
      <c r="M113" s="58"/>
    </row>
    <row r="114" spans="2:13" ht="13.5" x14ac:dyDescent="0.25">
      <c r="B114" s="65"/>
      <c r="C114" s="63"/>
      <c r="D114" s="60"/>
      <c r="E114" s="60"/>
      <c r="F114" s="60"/>
      <c r="G114" s="67"/>
      <c r="H114" s="58"/>
      <c r="I114" s="58"/>
      <c r="J114" s="58"/>
      <c r="K114" s="58"/>
      <c r="L114" s="58"/>
      <c r="M114" s="58"/>
    </row>
    <row r="115" spans="2:13" ht="13.5" x14ac:dyDescent="0.25">
      <c r="B115" s="65"/>
      <c r="C115" s="63"/>
      <c r="D115" s="60"/>
      <c r="E115" s="60"/>
      <c r="F115" s="60"/>
      <c r="G115" s="67"/>
      <c r="H115" s="58"/>
      <c r="I115" s="58"/>
      <c r="J115" s="58"/>
      <c r="K115" s="58"/>
      <c r="L115" s="58"/>
      <c r="M115" s="58"/>
    </row>
    <row r="116" spans="2:13" ht="13.5" x14ac:dyDescent="0.25">
      <c r="B116" s="65"/>
      <c r="C116" s="63"/>
      <c r="D116" s="60"/>
      <c r="E116" s="60"/>
      <c r="F116" s="60"/>
      <c r="G116" s="67"/>
      <c r="H116" s="58"/>
      <c r="I116" s="58"/>
      <c r="J116" s="58"/>
      <c r="K116" s="58"/>
      <c r="L116" s="58"/>
      <c r="M116" s="58"/>
    </row>
    <row r="117" spans="2:13" ht="13.5" x14ac:dyDescent="0.25">
      <c r="B117" s="65"/>
      <c r="C117" s="63"/>
      <c r="D117" s="60"/>
      <c r="E117" s="60"/>
      <c r="F117" s="60"/>
      <c r="G117" s="67"/>
      <c r="H117" s="58"/>
      <c r="I117" s="58"/>
      <c r="J117" s="58"/>
      <c r="K117" s="58"/>
      <c r="L117" s="58"/>
      <c r="M117" s="58"/>
    </row>
    <row r="118" spans="2:13" ht="13.5" x14ac:dyDescent="0.25">
      <c r="B118" s="65"/>
      <c r="C118" s="63"/>
      <c r="D118" s="60"/>
      <c r="E118" s="60"/>
      <c r="F118" s="60"/>
      <c r="G118" s="67"/>
      <c r="H118" s="58"/>
      <c r="I118" s="58"/>
      <c r="J118" s="58"/>
      <c r="K118" s="58"/>
      <c r="L118" s="58"/>
      <c r="M118" s="58"/>
    </row>
    <row r="119" spans="2:13" ht="13.5" x14ac:dyDescent="0.25">
      <c r="B119" s="65"/>
      <c r="C119" s="63"/>
      <c r="D119" s="60"/>
      <c r="E119" s="60"/>
      <c r="F119" s="60"/>
      <c r="G119" s="67"/>
      <c r="H119" s="58"/>
      <c r="I119" s="58"/>
      <c r="J119" s="58"/>
      <c r="K119" s="58"/>
      <c r="L119" s="58"/>
      <c r="M119" s="58"/>
    </row>
    <row r="120" spans="2:13" ht="13.5" x14ac:dyDescent="0.25">
      <c r="B120" s="65"/>
      <c r="C120" s="63"/>
      <c r="D120" s="60"/>
      <c r="E120" s="60"/>
      <c r="F120" s="60"/>
      <c r="G120" s="67"/>
      <c r="H120" s="58"/>
      <c r="I120" s="58"/>
      <c r="J120" s="58"/>
      <c r="K120" s="58"/>
      <c r="L120" s="58"/>
      <c r="M120" s="58"/>
    </row>
    <row r="121" spans="2:13" ht="13.5" x14ac:dyDescent="0.25">
      <c r="B121" s="65"/>
      <c r="C121" s="63"/>
      <c r="D121" s="60"/>
      <c r="E121" s="60"/>
      <c r="F121" s="60"/>
      <c r="G121" s="67"/>
      <c r="H121" s="58"/>
      <c r="I121" s="58"/>
      <c r="J121" s="58"/>
      <c r="K121" s="58"/>
      <c r="L121" s="58"/>
      <c r="M121" s="58"/>
    </row>
    <row r="122" spans="2:13" ht="13.5" x14ac:dyDescent="0.25">
      <c r="B122" s="65"/>
      <c r="C122" s="63"/>
      <c r="D122" s="60"/>
      <c r="E122" s="60"/>
      <c r="F122" s="60"/>
      <c r="G122" s="67"/>
      <c r="H122" s="58"/>
      <c r="I122" s="58"/>
      <c r="J122" s="58"/>
      <c r="K122" s="58"/>
      <c r="L122" s="58"/>
      <c r="M122" s="58"/>
    </row>
    <row r="123" spans="2:13" ht="13.5" x14ac:dyDescent="0.25">
      <c r="B123" s="65"/>
      <c r="C123" s="63"/>
      <c r="D123" s="60"/>
      <c r="E123" s="60"/>
      <c r="F123" s="60"/>
      <c r="G123" s="67"/>
      <c r="H123" s="58"/>
      <c r="I123" s="58"/>
      <c r="J123" s="58"/>
      <c r="K123" s="58"/>
      <c r="L123" s="58"/>
      <c r="M123" s="58"/>
    </row>
    <row r="124" spans="2:13" ht="13.5" x14ac:dyDescent="0.25">
      <c r="B124" s="65"/>
      <c r="C124" s="63"/>
      <c r="D124" s="60"/>
      <c r="E124" s="60"/>
      <c r="F124" s="60"/>
      <c r="G124" s="67"/>
      <c r="H124" s="58"/>
      <c r="I124" s="58"/>
      <c r="J124" s="58"/>
      <c r="K124" s="58"/>
      <c r="L124" s="58"/>
      <c r="M124" s="58"/>
    </row>
    <row r="125" spans="2:13" ht="13.5" x14ac:dyDescent="0.25">
      <c r="B125" s="65"/>
      <c r="C125" s="63"/>
      <c r="D125" s="60"/>
      <c r="E125" s="60"/>
      <c r="F125" s="60"/>
      <c r="G125" s="67"/>
      <c r="H125" s="58"/>
      <c r="I125" s="58"/>
      <c r="J125" s="58"/>
      <c r="K125" s="58"/>
      <c r="L125" s="58"/>
      <c r="M125" s="58"/>
    </row>
    <row r="126" spans="2:13" ht="13.5" x14ac:dyDescent="0.25">
      <c r="B126" s="65"/>
      <c r="C126" s="63"/>
      <c r="D126" s="60"/>
      <c r="E126" s="60"/>
      <c r="F126" s="60"/>
      <c r="G126" s="67"/>
      <c r="H126" s="58"/>
      <c r="I126" s="58"/>
      <c r="J126" s="58"/>
      <c r="K126" s="58"/>
      <c r="L126" s="58"/>
      <c r="M126" s="58"/>
    </row>
    <row r="127" spans="2:13" ht="13.5" x14ac:dyDescent="0.25">
      <c r="B127" s="65"/>
      <c r="C127" s="63"/>
      <c r="D127" s="60"/>
      <c r="E127" s="60"/>
      <c r="F127" s="60"/>
      <c r="G127" s="67"/>
      <c r="H127" s="58"/>
      <c r="I127" s="58"/>
      <c r="J127" s="58"/>
      <c r="K127" s="58"/>
      <c r="L127" s="58"/>
      <c r="M127" s="58"/>
    </row>
    <row r="128" spans="2:13" ht="13.5" x14ac:dyDescent="0.25">
      <c r="B128" s="65"/>
      <c r="C128" s="63"/>
      <c r="D128" s="60"/>
      <c r="E128" s="60"/>
      <c r="F128" s="60"/>
      <c r="G128" s="67"/>
      <c r="H128" s="58"/>
      <c r="I128" s="58"/>
      <c r="J128" s="58"/>
      <c r="K128" s="58"/>
      <c r="L128" s="58"/>
      <c r="M128" s="58"/>
    </row>
    <row r="129" spans="2:13" ht="13.5" x14ac:dyDescent="0.25">
      <c r="B129" s="65"/>
      <c r="C129" s="63"/>
      <c r="D129" s="60"/>
      <c r="E129" s="60"/>
      <c r="F129" s="60"/>
      <c r="G129" s="67"/>
      <c r="H129" s="58"/>
      <c r="I129" s="58"/>
      <c r="J129" s="58"/>
      <c r="K129" s="58"/>
      <c r="L129" s="58"/>
      <c r="M129" s="58"/>
    </row>
    <row r="130" spans="2:13" ht="13.5" x14ac:dyDescent="0.25">
      <c r="B130" s="65"/>
      <c r="C130" s="63"/>
      <c r="D130" s="60"/>
      <c r="E130" s="60"/>
      <c r="F130" s="60"/>
      <c r="G130" s="67"/>
      <c r="H130" s="58"/>
      <c r="I130" s="58"/>
      <c r="J130" s="58"/>
      <c r="K130" s="58"/>
      <c r="L130" s="58"/>
      <c r="M130" s="58"/>
    </row>
    <row r="131" spans="2:13" ht="13.5" x14ac:dyDescent="0.25">
      <c r="B131" s="65"/>
      <c r="C131" s="63"/>
      <c r="D131" s="60"/>
      <c r="E131" s="60"/>
      <c r="F131" s="60"/>
      <c r="G131" s="67"/>
      <c r="H131" s="58"/>
      <c r="I131" s="58"/>
      <c r="J131" s="58"/>
      <c r="K131" s="58"/>
      <c r="L131" s="58"/>
      <c r="M131" s="58"/>
    </row>
    <row r="132" spans="2:13" ht="13.5" x14ac:dyDescent="0.25">
      <c r="B132" s="65"/>
      <c r="C132" s="63"/>
      <c r="D132" s="60"/>
      <c r="E132" s="60"/>
      <c r="F132" s="60"/>
      <c r="G132" s="67"/>
      <c r="H132" s="58"/>
      <c r="I132" s="58"/>
      <c r="J132" s="58"/>
      <c r="K132" s="58"/>
      <c r="L132" s="58"/>
      <c r="M132" s="58"/>
    </row>
    <row r="133" spans="2:13" ht="13.5" x14ac:dyDescent="0.25">
      <c r="B133" s="65"/>
      <c r="C133" s="63"/>
      <c r="D133" s="60"/>
      <c r="E133" s="60"/>
      <c r="F133" s="60"/>
      <c r="G133" s="67"/>
      <c r="H133" s="58"/>
      <c r="I133" s="58"/>
      <c r="J133" s="58"/>
      <c r="K133" s="58"/>
      <c r="L133" s="58"/>
      <c r="M133" s="58"/>
    </row>
    <row r="134" spans="2:13" ht="13.5" x14ac:dyDescent="0.25">
      <c r="B134" s="65"/>
      <c r="C134" s="63"/>
      <c r="D134" s="60"/>
      <c r="E134" s="60"/>
      <c r="F134" s="60"/>
      <c r="G134" s="67"/>
      <c r="H134" s="58"/>
      <c r="I134" s="58"/>
      <c r="J134" s="58"/>
      <c r="K134" s="58"/>
      <c r="L134" s="58"/>
      <c r="M134" s="58"/>
    </row>
    <row r="135" spans="2:13" ht="13.5" x14ac:dyDescent="0.25">
      <c r="B135" s="65"/>
      <c r="C135" s="63"/>
      <c r="D135" s="60"/>
      <c r="E135" s="60"/>
      <c r="F135" s="60"/>
      <c r="G135" s="67"/>
      <c r="H135" s="58"/>
      <c r="I135" s="58"/>
      <c r="J135" s="58"/>
      <c r="K135" s="58"/>
      <c r="L135" s="58"/>
      <c r="M135" s="58"/>
    </row>
    <row r="136" spans="2:13" ht="13.5" x14ac:dyDescent="0.25">
      <c r="B136" s="65"/>
      <c r="C136" s="63"/>
      <c r="D136" s="60"/>
      <c r="E136" s="60"/>
      <c r="F136" s="60"/>
      <c r="G136" s="67"/>
      <c r="H136" s="58"/>
      <c r="I136" s="58"/>
      <c r="J136" s="58"/>
      <c r="K136" s="58"/>
      <c r="L136" s="58"/>
      <c r="M136" s="58"/>
    </row>
    <row r="137" spans="2:13" ht="13.5" x14ac:dyDescent="0.25">
      <c r="B137" s="65"/>
      <c r="C137" s="63"/>
      <c r="D137" s="60"/>
      <c r="E137" s="60"/>
      <c r="F137" s="60"/>
      <c r="G137" s="67"/>
      <c r="H137" s="58"/>
      <c r="I137" s="58"/>
      <c r="J137" s="58"/>
      <c r="K137" s="58"/>
      <c r="L137" s="58"/>
      <c r="M137" s="58"/>
    </row>
    <row r="138" spans="2:13" ht="13.5" x14ac:dyDescent="0.25">
      <c r="B138" s="65"/>
      <c r="C138" s="63"/>
      <c r="D138" s="60"/>
      <c r="E138" s="60"/>
      <c r="F138" s="60"/>
      <c r="G138" s="67"/>
      <c r="H138" s="58"/>
      <c r="I138" s="58"/>
      <c r="J138" s="58"/>
      <c r="K138" s="58"/>
      <c r="L138" s="58"/>
      <c r="M138" s="58"/>
    </row>
    <row r="139" spans="2:13" ht="13.5" x14ac:dyDescent="0.25">
      <c r="B139" s="65"/>
      <c r="C139" s="63"/>
      <c r="D139" s="60"/>
      <c r="E139" s="60"/>
      <c r="F139" s="60"/>
      <c r="G139" s="67"/>
      <c r="H139" s="58"/>
      <c r="I139" s="58"/>
      <c r="J139" s="58"/>
      <c r="K139" s="58"/>
      <c r="L139" s="58"/>
      <c r="M139" s="58"/>
    </row>
    <row r="140" spans="2:13" ht="13.5" x14ac:dyDescent="0.25">
      <c r="B140" s="65"/>
      <c r="C140" s="63"/>
      <c r="D140" s="60"/>
      <c r="E140" s="60"/>
      <c r="F140" s="60"/>
      <c r="G140" s="67"/>
      <c r="H140" s="58"/>
      <c r="I140" s="58"/>
      <c r="J140" s="58"/>
      <c r="K140" s="58"/>
      <c r="L140" s="58"/>
      <c r="M140" s="58"/>
    </row>
    <row r="141" spans="2:13" ht="13.5" x14ac:dyDescent="0.25">
      <c r="B141" s="65"/>
      <c r="C141" s="63"/>
      <c r="D141" s="60"/>
      <c r="E141" s="60"/>
      <c r="F141" s="60"/>
      <c r="G141" s="67"/>
      <c r="H141" s="58"/>
      <c r="I141" s="58"/>
      <c r="J141" s="58"/>
      <c r="K141" s="58"/>
      <c r="L141" s="58"/>
      <c r="M141" s="58"/>
    </row>
    <row r="142" spans="2:13" ht="13.5" x14ac:dyDescent="0.25">
      <c r="B142" s="65"/>
      <c r="C142" s="63"/>
      <c r="D142" s="60"/>
      <c r="E142" s="60"/>
      <c r="F142" s="60"/>
      <c r="G142" s="67"/>
      <c r="H142" s="58"/>
      <c r="I142" s="58"/>
      <c r="J142" s="58"/>
      <c r="K142" s="58"/>
      <c r="L142" s="58"/>
      <c r="M142" s="58"/>
    </row>
    <row r="143" spans="2:13" ht="13.5" x14ac:dyDescent="0.25">
      <c r="B143" s="65"/>
      <c r="C143" s="63"/>
      <c r="D143" s="60"/>
      <c r="E143" s="60"/>
      <c r="F143" s="60"/>
      <c r="G143" s="67"/>
      <c r="H143" s="58"/>
      <c r="I143" s="58"/>
      <c r="J143" s="58"/>
      <c r="K143" s="58"/>
      <c r="L143" s="58"/>
      <c r="M143" s="58"/>
    </row>
    <row r="144" spans="2:13" ht="13.5" x14ac:dyDescent="0.25">
      <c r="B144" s="65"/>
      <c r="C144" s="63"/>
      <c r="D144" s="60"/>
      <c r="E144" s="60"/>
      <c r="F144" s="60"/>
      <c r="G144" s="67"/>
      <c r="H144" s="58"/>
      <c r="I144" s="58"/>
      <c r="J144" s="58"/>
      <c r="K144" s="58"/>
      <c r="L144" s="58"/>
      <c r="M144" s="58"/>
    </row>
    <row r="145" spans="2:13" ht="13.5" x14ac:dyDescent="0.25">
      <c r="B145" s="65"/>
      <c r="C145" s="63"/>
      <c r="D145" s="60"/>
      <c r="E145" s="60"/>
      <c r="F145" s="60"/>
      <c r="G145" s="67"/>
      <c r="H145" s="58"/>
      <c r="I145" s="58"/>
      <c r="J145" s="58"/>
      <c r="K145" s="58"/>
      <c r="L145" s="58"/>
      <c r="M145" s="58"/>
    </row>
    <row r="146" spans="2:13" ht="13.5" x14ac:dyDescent="0.25">
      <c r="B146" s="65"/>
      <c r="C146" s="63"/>
      <c r="D146" s="60"/>
      <c r="E146" s="60"/>
      <c r="F146" s="60"/>
      <c r="G146" s="67"/>
      <c r="H146" s="58"/>
      <c r="I146" s="58"/>
      <c r="J146" s="58"/>
      <c r="K146" s="58"/>
      <c r="L146" s="58"/>
      <c r="M146" s="58"/>
    </row>
    <row r="147" spans="2:13" ht="13.5" x14ac:dyDescent="0.25">
      <c r="B147" s="65"/>
      <c r="C147" s="63"/>
      <c r="D147" s="60"/>
      <c r="E147" s="60"/>
      <c r="F147" s="60"/>
      <c r="G147" s="67"/>
      <c r="H147" s="58"/>
      <c r="I147" s="58"/>
      <c r="J147" s="58"/>
      <c r="K147" s="58"/>
      <c r="L147" s="58"/>
      <c r="M147" s="58"/>
    </row>
    <row r="148" spans="2:13" ht="13.5" x14ac:dyDescent="0.25">
      <c r="B148" s="65"/>
      <c r="C148" s="63"/>
      <c r="D148" s="60"/>
      <c r="E148" s="60"/>
      <c r="F148" s="60"/>
      <c r="G148" s="67"/>
      <c r="H148" s="58"/>
      <c r="I148" s="58"/>
      <c r="J148" s="58"/>
      <c r="K148" s="58"/>
      <c r="L148" s="58"/>
      <c r="M148" s="58"/>
    </row>
    <row r="149" spans="2:13" ht="13.5" x14ac:dyDescent="0.25">
      <c r="B149" s="65"/>
      <c r="C149" s="63"/>
      <c r="D149" s="60"/>
      <c r="E149" s="60"/>
      <c r="F149" s="60"/>
      <c r="G149" s="67"/>
      <c r="H149" s="58"/>
      <c r="I149" s="58"/>
      <c r="J149" s="58"/>
      <c r="K149" s="58"/>
      <c r="L149" s="58"/>
      <c r="M149" s="58"/>
    </row>
    <row r="150" spans="2:13" ht="13.5" x14ac:dyDescent="0.25">
      <c r="B150" s="65"/>
      <c r="C150" s="63"/>
      <c r="D150" s="60"/>
      <c r="E150" s="60"/>
      <c r="F150" s="60"/>
      <c r="G150" s="67"/>
      <c r="H150" s="58"/>
      <c r="I150" s="58"/>
      <c r="J150" s="58"/>
      <c r="K150" s="58"/>
      <c r="L150" s="58"/>
      <c r="M150" s="58"/>
    </row>
    <row r="151" spans="2:13" ht="13.5" x14ac:dyDescent="0.25">
      <c r="B151" s="65"/>
      <c r="C151" s="63"/>
      <c r="D151" s="60"/>
      <c r="E151" s="60"/>
      <c r="F151" s="60"/>
      <c r="G151" s="67"/>
      <c r="H151" s="58"/>
      <c r="I151" s="58"/>
      <c r="J151" s="58"/>
      <c r="K151" s="58"/>
      <c r="L151" s="58"/>
      <c r="M151" s="58"/>
    </row>
    <row r="152" spans="2:13" ht="13.5" x14ac:dyDescent="0.25">
      <c r="B152" s="65"/>
      <c r="C152" s="63"/>
      <c r="D152" s="60"/>
      <c r="E152" s="60"/>
      <c r="F152" s="60"/>
      <c r="G152" s="67"/>
      <c r="H152" s="58"/>
      <c r="I152" s="58"/>
      <c r="J152" s="58"/>
      <c r="K152" s="58"/>
      <c r="L152" s="58"/>
      <c r="M152" s="58"/>
    </row>
    <row r="153" spans="2:13" ht="13.5" x14ac:dyDescent="0.25">
      <c r="B153" s="65"/>
      <c r="C153" s="63"/>
      <c r="D153" s="60"/>
      <c r="E153" s="60"/>
      <c r="F153" s="60"/>
      <c r="G153" s="67"/>
      <c r="H153" s="58"/>
      <c r="I153" s="58"/>
      <c r="J153" s="58"/>
      <c r="K153" s="58"/>
      <c r="L153" s="58"/>
      <c r="M153" s="58"/>
    </row>
    <row r="154" spans="2:13" ht="13.5" x14ac:dyDescent="0.25">
      <c r="B154" s="65"/>
      <c r="C154" s="63"/>
      <c r="D154" s="60"/>
      <c r="E154" s="60"/>
      <c r="F154" s="60"/>
      <c r="G154" s="67"/>
      <c r="H154" s="58"/>
      <c r="I154" s="58"/>
      <c r="J154" s="58"/>
      <c r="K154" s="58"/>
      <c r="L154" s="58"/>
      <c r="M154" s="58"/>
    </row>
    <row r="155" spans="2:13" ht="13.5" x14ac:dyDescent="0.25">
      <c r="B155" s="65"/>
      <c r="C155" s="63"/>
      <c r="D155" s="60"/>
      <c r="E155" s="60"/>
      <c r="F155" s="60"/>
      <c r="G155" s="67"/>
      <c r="H155" s="58"/>
      <c r="I155" s="58"/>
      <c r="J155" s="58"/>
      <c r="K155" s="58"/>
      <c r="L155" s="58"/>
      <c r="M155" s="58"/>
    </row>
    <row r="156" spans="2:13" ht="13.5" x14ac:dyDescent="0.25">
      <c r="B156" s="65"/>
      <c r="C156" s="63"/>
      <c r="D156" s="60"/>
      <c r="E156" s="60"/>
      <c r="F156" s="60"/>
      <c r="G156" s="67"/>
      <c r="H156" s="58"/>
      <c r="I156" s="58"/>
      <c r="J156" s="58"/>
      <c r="K156" s="58"/>
      <c r="L156" s="58"/>
      <c r="M156" s="58"/>
    </row>
    <row r="157" spans="2:13" ht="13.5" x14ac:dyDescent="0.25">
      <c r="B157" s="65"/>
      <c r="C157" s="63"/>
      <c r="D157" s="60"/>
      <c r="E157" s="60"/>
      <c r="F157" s="60"/>
      <c r="G157" s="67"/>
      <c r="H157" s="58"/>
      <c r="I157" s="58"/>
      <c r="J157" s="58"/>
      <c r="K157" s="58"/>
      <c r="L157" s="58"/>
      <c r="M157" s="58"/>
    </row>
    <row r="158" spans="2:13" ht="13.5" x14ac:dyDescent="0.25">
      <c r="B158" s="65"/>
      <c r="C158" s="63"/>
      <c r="D158" s="60"/>
      <c r="E158" s="60"/>
      <c r="F158" s="60"/>
      <c r="G158" s="67"/>
      <c r="H158" s="58"/>
      <c r="I158" s="58"/>
      <c r="J158" s="58"/>
      <c r="K158" s="58"/>
      <c r="L158" s="58"/>
      <c r="M158" s="58"/>
    </row>
    <row r="159" spans="2:13" ht="13.5" x14ac:dyDescent="0.25">
      <c r="B159" s="65"/>
      <c r="C159" s="63"/>
      <c r="D159" s="60"/>
      <c r="E159" s="60"/>
      <c r="F159" s="60"/>
      <c r="G159" s="67"/>
      <c r="H159" s="58"/>
      <c r="I159" s="58"/>
      <c r="J159" s="58"/>
      <c r="K159" s="58"/>
      <c r="L159" s="58"/>
      <c r="M159" s="58"/>
    </row>
    <row r="160" spans="2:13" ht="13.5" x14ac:dyDescent="0.25">
      <c r="B160" s="65"/>
      <c r="C160" s="63"/>
      <c r="D160" s="60"/>
      <c r="E160" s="60"/>
      <c r="F160" s="60"/>
      <c r="G160" s="67"/>
      <c r="H160" s="58"/>
      <c r="I160" s="58"/>
      <c r="J160" s="58"/>
      <c r="K160" s="58"/>
      <c r="L160" s="58"/>
      <c r="M160" s="58"/>
    </row>
    <row r="161" spans="2:13" ht="13.5" x14ac:dyDescent="0.25">
      <c r="B161" s="65"/>
      <c r="C161" s="63"/>
      <c r="D161" s="60"/>
      <c r="E161" s="60"/>
      <c r="F161" s="60"/>
      <c r="G161" s="67"/>
      <c r="H161" s="58"/>
      <c r="I161" s="58"/>
      <c r="J161" s="58"/>
      <c r="K161" s="58"/>
      <c r="L161" s="58"/>
      <c r="M161" s="58"/>
    </row>
    <row r="162" spans="2:13" ht="13.5" x14ac:dyDescent="0.25">
      <c r="B162" s="65"/>
      <c r="C162" s="63"/>
      <c r="D162" s="60"/>
      <c r="E162" s="60"/>
      <c r="F162" s="60"/>
      <c r="G162" s="67"/>
      <c r="H162" s="58"/>
      <c r="I162" s="58"/>
      <c r="J162" s="58"/>
      <c r="K162" s="58"/>
      <c r="L162" s="58"/>
      <c r="M162" s="58"/>
    </row>
    <row r="163" spans="2:13" ht="13.5" x14ac:dyDescent="0.25">
      <c r="B163" s="65"/>
      <c r="C163" s="63"/>
      <c r="D163" s="60"/>
      <c r="E163" s="60"/>
      <c r="F163" s="60"/>
      <c r="G163" s="67"/>
      <c r="H163" s="58"/>
      <c r="I163" s="58"/>
      <c r="J163" s="58"/>
      <c r="K163" s="58"/>
      <c r="L163" s="58"/>
      <c r="M163" s="58"/>
    </row>
    <row r="164" spans="2:13" ht="13.5" x14ac:dyDescent="0.25">
      <c r="B164" s="65"/>
      <c r="C164" s="63"/>
      <c r="D164" s="60"/>
      <c r="E164" s="60"/>
      <c r="F164" s="60"/>
      <c r="G164" s="67"/>
      <c r="H164" s="58"/>
      <c r="I164" s="58"/>
      <c r="J164" s="58"/>
      <c r="K164" s="58"/>
      <c r="L164" s="58"/>
      <c r="M164" s="58"/>
    </row>
    <row r="165" spans="2:13" ht="13.5" x14ac:dyDescent="0.25">
      <c r="B165" s="65"/>
      <c r="C165" s="63"/>
      <c r="D165" s="60"/>
      <c r="E165" s="60"/>
      <c r="F165" s="60"/>
      <c r="G165" s="67"/>
      <c r="H165" s="58"/>
      <c r="I165" s="58"/>
      <c r="J165" s="58"/>
      <c r="K165" s="58"/>
      <c r="L165" s="58"/>
      <c r="M165" s="58"/>
    </row>
    <row r="166" spans="2:13" ht="13.5" x14ac:dyDescent="0.25">
      <c r="B166" s="65"/>
      <c r="C166" s="63"/>
      <c r="D166" s="60"/>
      <c r="E166" s="60"/>
      <c r="F166" s="60"/>
      <c r="G166" s="67"/>
      <c r="H166" s="58"/>
      <c r="I166" s="58"/>
      <c r="J166" s="58"/>
      <c r="K166" s="58"/>
      <c r="L166" s="58"/>
      <c r="M166" s="58"/>
    </row>
    <row r="167" spans="2:13" ht="13.5" x14ac:dyDescent="0.25">
      <c r="B167" s="65"/>
      <c r="C167" s="63"/>
      <c r="D167" s="60"/>
      <c r="E167" s="60"/>
      <c r="F167" s="60"/>
      <c r="G167" s="67"/>
      <c r="H167" s="58"/>
      <c r="I167" s="58"/>
      <c r="J167" s="58"/>
      <c r="K167" s="58"/>
      <c r="L167" s="58"/>
      <c r="M167" s="58"/>
    </row>
    <row r="168" spans="2:13" ht="13.5" x14ac:dyDescent="0.25">
      <c r="B168" s="65"/>
      <c r="C168" s="63"/>
      <c r="D168" s="60"/>
      <c r="E168" s="60"/>
      <c r="F168" s="60"/>
      <c r="G168" s="67"/>
      <c r="H168" s="58"/>
      <c r="I168" s="58"/>
      <c r="J168" s="58"/>
      <c r="K168" s="58"/>
      <c r="L168" s="58"/>
      <c r="M168" s="58"/>
    </row>
    <row r="169" spans="2:13" ht="13.5" x14ac:dyDescent="0.25">
      <c r="B169" s="65"/>
      <c r="C169" s="63"/>
      <c r="D169" s="60"/>
      <c r="E169" s="60"/>
      <c r="F169" s="60"/>
      <c r="G169" s="67"/>
      <c r="H169" s="58"/>
      <c r="I169" s="58"/>
      <c r="J169" s="58"/>
      <c r="K169" s="58"/>
      <c r="L169" s="58"/>
      <c r="M169" s="58"/>
    </row>
    <row r="170" spans="2:13" ht="13.5" x14ac:dyDescent="0.25">
      <c r="B170" s="65"/>
      <c r="C170" s="63"/>
      <c r="D170" s="60"/>
      <c r="E170" s="60"/>
      <c r="F170" s="60"/>
      <c r="G170" s="67"/>
      <c r="H170" s="58"/>
      <c r="I170" s="58"/>
      <c r="J170" s="58"/>
      <c r="K170" s="58"/>
      <c r="L170" s="58"/>
      <c r="M170" s="58"/>
    </row>
    <row r="171" spans="2:13" ht="13.5" x14ac:dyDescent="0.25">
      <c r="B171" s="65"/>
      <c r="C171" s="63"/>
      <c r="D171" s="60"/>
      <c r="E171" s="60"/>
      <c r="F171" s="60"/>
      <c r="G171" s="67"/>
      <c r="H171" s="58"/>
      <c r="I171" s="58"/>
      <c r="J171" s="58"/>
      <c r="K171" s="58"/>
      <c r="L171" s="58"/>
      <c r="M171" s="58"/>
    </row>
    <row r="172" spans="2:13" ht="13.5" x14ac:dyDescent="0.25">
      <c r="B172" s="65"/>
      <c r="C172" s="63"/>
      <c r="D172" s="60"/>
      <c r="E172" s="60"/>
      <c r="F172" s="60"/>
      <c r="G172" s="67"/>
      <c r="H172" s="58"/>
      <c r="I172" s="58"/>
      <c r="J172" s="58"/>
      <c r="K172" s="58"/>
      <c r="L172" s="58"/>
      <c r="M172" s="58"/>
    </row>
    <row r="173" spans="2:13" ht="13.5" x14ac:dyDescent="0.25">
      <c r="B173" s="65"/>
      <c r="C173" s="63"/>
      <c r="D173" s="60"/>
      <c r="E173" s="60"/>
      <c r="F173" s="60"/>
      <c r="G173" s="67"/>
      <c r="H173" s="58"/>
      <c r="I173" s="58"/>
      <c r="J173" s="58"/>
      <c r="K173" s="58"/>
      <c r="L173" s="58"/>
      <c r="M173" s="58"/>
    </row>
    <row r="174" spans="2:13" ht="13.5" x14ac:dyDescent="0.25">
      <c r="B174" s="65"/>
      <c r="C174" s="63"/>
      <c r="D174" s="60"/>
      <c r="E174" s="60"/>
      <c r="F174" s="60"/>
      <c r="G174" s="67"/>
      <c r="H174" s="58"/>
      <c r="I174" s="58"/>
      <c r="J174" s="58"/>
      <c r="K174" s="58"/>
      <c r="L174" s="58"/>
      <c r="M174" s="58"/>
    </row>
    <row r="175" spans="2:13" ht="13.5" x14ac:dyDescent="0.25">
      <c r="B175" s="65"/>
      <c r="C175" s="63"/>
      <c r="D175" s="60"/>
      <c r="E175" s="60"/>
      <c r="F175" s="60"/>
      <c r="G175" s="67"/>
      <c r="H175" s="58"/>
      <c r="I175" s="58"/>
      <c r="J175" s="58"/>
      <c r="K175" s="58"/>
      <c r="L175" s="58"/>
      <c r="M175" s="58"/>
    </row>
    <row r="176" spans="2:13" ht="13.5" x14ac:dyDescent="0.25">
      <c r="B176" s="65"/>
      <c r="C176" s="63"/>
      <c r="D176" s="60"/>
      <c r="E176" s="60"/>
      <c r="F176" s="60"/>
      <c r="G176" s="67"/>
      <c r="H176" s="58"/>
      <c r="I176" s="58"/>
      <c r="J176" s="58"/>
      <c r="K176" s="58"/>
      <c r="L176" s="58"/>
      <c r="M176" s="58"/>
    </row>
    <row r="177" spans="2:13" ht="13.5" x14ac:dyDescent="0.25">
      <c r="B177" s="65"/>
      <c r="C177" s="63"/>
      <c r="D177" s="60"/>
      <c r="E177" s="60"/>
      <c r="F177" s="60"/>
      <c r="G177" s="67"/>
      <c r="H177" s="58"/>
      <c r="I177" s="58"/>
      <c r="J177" s="58"/>
      <c r="K177" s="58"/>
      <c r="L177" s="58"/>
      <c r="M177" s="58"/>
    </row>
    <row r="178" spans="2:13" ht="13.5" x14ac:dyDescent="0.25">
      <c r="B178" s="65"/>
      <c r="C178" s="63"/>
      <c r="D178" s="60"/>
      <c r="E178" s="60"/>
      <c r="F178" s="60"/>
      <c r="G178" s="67"/>
      <c r="H178" s="58"/>
      <c r="I178" s="58"/>
      <c r="J178" s="58"/>
      <c r="K178" s="58"/>
      <c r="L178" s="58"/>
      <c r="M178" s="58"/>
    </row>
    <row r="179" spans="2:13" ht="13.5" x14ac:dyDescent="0.25">
      <c r="B179" s="65"/>
      <c r="C179" s="63"/>
      <c r="D179" s="60"/>
      <c r="E179" s="60"/>
      <c r="F179" s="60"/>
      <c r="G179" s="67"/>
      <c r="H179" s="58"/>
      <c r="I179" s="58"/>
      <c r="J179" s="58"/>
      <c r="K179" s="58"/>
      <c r="L179" s="58"/>
      <c r="M179" s="58"/>
    </row>
    <row r="180" spans="2:13" ht="13.5" x14ac:dyDescent="0.25">
      <c r="B180" s="65"/>
      <c r="C180" s="63"/>
      <c r="D180" s="60"/>
      <c r="E180" s="60"/>
      <c r="F180" s="60"/>
      <c r="G180" s="67"/>
      <c r="H180" s="58"/>
      <c r="I180" s="58"/>
      <c r="J180" s="58"/>
      <c r="K180" s="58"/>
      <c r="L180" s="58"/>
      <c r="M180" s="58"/>
    </row>
    <row r="181" spans="2:13" ht="13.5" x14ac:dyDescent="0.25">
      <c r="B181" s="65"/>
      <c r="C181" s="63"/>
      <c r="D181" s="60"/>
      <c r="E181" s="60"/>
      <c r="F181" s="60"/>
      <c r="G181" s="67"/>
      <c r="H181" s="58"/>
      <c r="I181" s="58"/>
      <c r="J181" s="58"/>
      <c r="K181" s="58"/>
      <c r="L181" s="58"/>
      <c r="M181" s="58"/>
    </row>
    <row r="182" spans="2:13" ht="13.5" x14ac:dyDescent="0.25">
      <c r="B182" s="65"/>
      <c r="C182" s="63"/>
      <c r="D182" s="60"/>
      <c r="E182" s="60"/>
      <c r="F182" s="60"/>
      <c r="G182" s="67"/>
      <c r="H182" s="58"/>
      <c r="I182" s="58"/>
      <c r="J182" s="58"/>
      <c r="K182" s="58"/>
      <c r="L182" s="58"/>
      <c r="M182" s="58"/>
    </row>
    <row r="183" spans="2:13" ht="13.5" x14ac:dyDescent="0.25">
      <c r="B183" s="65"/>
      <c r="C183" s="63"/>
      <c r="D183" s="60"/>
      <c r="E183" s="60"/>
      <c r="F183" s="60"/>
      <c r="G183" s="67"/>
      <c r="H183" s="58"/>
      <c r="I183" s="58"/>
      <c r="J183" s="58"/>
      <c r="K183" s="58"/>
      <c r="L183" s="58"/>
      <c r="M183" s="58"/>
    </row>
    <row r="184" spans="2:13" ht="13.5" x14ac:dyDescent="0.25">
      <c r="B184" s="65"/>
      <c r="C184" s="63"/>
      <c r="D184" s="60"/>
      <c r="E184" s="60"/>
      <c r="F184" s="60"/>
      <c r="G184" s="67"/>
      <c r="H184" s="58"/>
      <c r="I184" s="58"/>
      <c r="J184" s="58"/>
      <c r="K184" s="58"/>
      <c r="L184" s="58"/>
      <c r="M184" s="58"/>
    </row>
    <row r="185" spans="2:13" ht="13.5" x14ac:dyDescent="0.25">
      <c r="B185" s="65"/>
      <c r="C185" s="63"/>
      <c r="D185" s="60"/>
      <c r="E185" s="60"/>
      <c r="F185" s="60"/>
      <c r="G185" s="67"/>
      <c r="H185" s="58"/>
      <c r="I185" s="58"/>
      <c r="J185" s="58"/>
      <c r="K185" s="58"/>
      <c r="L185" s="58"/>
      <c r="M185" s="58"/>
    </row>
    <row r="186" spans="2:13" ht="13.5" x14ac:dyDescent="0.25">
      <c r="B186" s="65"/>
      <c r="C186" s="63"/>
      <c r="D186" s="60"/>
      <c r="E186" s="60"/>
      <c r="F186" s="60"/>
      <c r="G186" s="67"/>
      <c r="H186" s="58"/>
      <c r="I186" s="58"/>
      <c r="J186" s="58"/>
      <c r="K186" s="58"/>
      <c r="L186" s="58"/>
      <c r="M186" s="58"/>
    </row>
    <row r="187" spans="2:13" ht="13.5" x14ac:dyDescent="0.25">
      <c r="B187" s="65"/>
      <c r="C187" s="63"/>
      <c r="D187" s="60"/>
      <c r="E187" s="60"/>
      <c r="F187" s="60"/>
      <c r="G187" s="67"/>
      <c r="H187" s="58"/>
      <c r="I187" s="58"/>
      <c r="J187" s="58"/>
      <c r="K187" s="58"/>
      <c r="L187" s="58"/>
      <c r="M187" s="58"/>
    </row>
    <row r="188" spans="2:13" ht="13.5" x14ac:dyDescent="0.25">
      <c r="B188" s="65"/>
      <c r="C188" s="63"/>
      <c r="D188" s="60"/>
      <c r="E188" s="60"/>
      <c r="F188" s="60"/>
      <c r="G188" s="67"/>
      <c r="H188" s="58"/>
      <c r="I188" s="58"/>
      <c r="J188" s="58"/>
      <c r="K188" s="58"/>
      <c r="L188" s="58"/>
      <c r="M188" s="58"/>
    </row>
    <row r="189" spans="2:13" ht="13.5" x14ac:dyDescent="0.25">
      <c r="B189" s="65"/>
      <c r="C189" s="63"/>
      <c r="D189" s="60"/>
      <c r="E189" s="60"/>
      <c r="F189" s="60"/>
      <c r="G189" s="67"/>
      <c r="H189" s="58"/>
      <c r="I189" s="58"/>
      <c r="J189" s="58"/>
      <c r="K189" s="58"/>
      <c r="L189" s="58"/>
      <c r="M189" s="58"/>
    </row>
    <row r="190" spans="2:13" ht="13.5" x14ac:dyDescent="0.25">
      <c r="B190" s="65"/>
      <c r="C190" s="63"/>
      <c r="D190" s="60"/>
      <c r="E190" s="60"/>
      <c r="F190" s="60"/>
      <c r="G190" s="67"/>
      <c r="H190" s="58"/>
      <c r="I190" s="58"/>
      <c r="J190" s="58"/>
      <c r="K190" s="58"/>
      <c r="L190" s="58"/>
      <c r="M190" s="58"/>
    </row>
    <row r="191" spans="2:13" ht="13.5" x14ac:dyDescent="0.25">
      <c r="B191" s="65"/>
      <c r="C191" s="63"/>
      <c r="D191" s="60"/>
      <c r="E191" s="60"/>
      <c r="F191" s="60"/>
      <c r="G191" s="67"/>
      <c r="H191" s="58"/>
      <c r="I191" s="58"/>
      <c r="J191" s="58"/>
      <c r="K191" s="58"/>
      <c r="L191" s="58"/>
      <c r="M191" s="58"/>
    </row>
    <row r="192" spans="2:13" ht="13.5" x14ac:dyDescent="0.25">
      <c r="B192" s="65"/>
      <c r="C192" s="63"/>
      <c r="D192" s="60"/>
      <c r="E192" s="60"/>
      <c r="F192" s="60"/>
      <c r="G192" s="67"/>
      <c r="H192" s="58"/>
      <c r="I192" s="58"/>
      <c r="J192" s="58"/>
      <c r="K192" s="58"/>
      <c r="L192" s="58"/>
      <c r="M192" s="58"/>
    </row>
    <row r="193" spans="2:13" ht="13.5" x14ac:dyDescent="0.25">
      <c r="B193" s="65"/>
      <c r="C193" s="63"/>
      <c r="D193" s="60"/>
      <c r="E193" s="60"/>
      <c r="F193" s="60"/>
      <c r="G193" s="67"/>
      <c r="H193" s="58"/>
      <c r="I193" s="58"/>
      <c r="J193" s="58"/>
      <c r="K193" s="58"/>
      <c r="L193" s="58"/>
      <c r="M193" s="58"/>
    </row>
    <row r="194" spans="2:13" ht="13.5" x14ac:dyDescent="0.25">
      <c r="B194" s="65"/>
      <c r="C194" s="63"/>
      <c r="D194" s="60"/>
      <c r="E194" s="60"/>
      <c r="F194" s="60"/>
      <c r="G194" s="67"/>
      <c r="H194" s="58"/>
      <c r="I194" s="58"/>
      <c r="J194" s="58"/>
      <c r="K194" s="58"/>
      <c r="L194" s="58"/>
      <c r="M194" s="58"/>
    </row>
    <row r="195" spans="2:13" ht="13.5" x14ac:dyDescent="0.25">
      <c r="B195" s="65"/>
      <c r="C195" s="63"/>
      <c r="D195" s="60"/>
      <c r="E195" s="60"/>
      <c r="F195" s="60"/>
      <c r="G195" s="67"/>
      <c r="H195" s="58"/>
      <c r="I195" s="58"/>
      <c r="J195" s="58"/>
      <c r="K195" s="58"/>
      <c r="L195" s="58"/>
      <c r="M195" s="58"/>
    </row>
    <row r="196" spans="2:13" ht="13.5" x14ac:dyDescent="0.25">
      <c r="B196" s="65"/>
      <c r="C196" s="63"/>
      <c r="D196" s="60"/>
      <c r="E196" s="60"/>
      <c r="F196" s="60"/>
      <c r="G196" s="67"/>
      <c r="H196" s="58"/>
      <c r="I196" s="58"/>
      <c r="J196" s="58"/>
      <c r="K196" s="58"/>
      <c r="L196" s="58"/>
      <c r="M196" s="58"/>
    </row>
    <row r="197" spans="2:13" ht="13.5" x14ac:dyDescent="0.25">
      <c r="B197" s="65"/>
      <c r="C197" s="63"/>
      <c r="D197" s="60"/>
      <c r="E197" s="60"/>
      <c r="F197" s="60"/>
      <c r="G197" s="67"/>
      <c r="H197" s="58"/>
      <c r="I197" s="58"/>
      <c r="J197" s="58"/>
      <c r="K197" s="58"/>
      <c r="L197" s="58"/>
      <c r="M197" s="58"/>
    </row>
    <row r="198" spans="2:13" ht="13.5" x14ac:dyDescent="0.25">
      <c r="B198" s="65"/>
      <c r="C198" s="63"/>
      <c r="D198" s="60"/>
      <c r="E198" s="60"/>
      <c r="F198" s="60"/>
      <c r="G198" s="67"/>
      <c r="H198" s="58"/>
      <c r="I198" s="58"/>
      <c r="J198" s="58"/>
      <c r="K198" s="58"/>
      <c r="L198" s="58"/>
      <c r="M198" s="58"/>
    </row>
    <row r="199" spans="2:13" ht="13.5" x14ac:dyDescent="0.25">
      <c r="B199" s="65"/>
      <c r="C199" s="63"/>
      <c r="D199" s="60"/>
      <c r="E199" s="60"/>
      <c r="F199" s="60"/>
      <c r="G199" s="67"/>
      <c r="H199" s="58"/>
      <c r="I199" s="58"/>
      <c r="J199" s="58"/>
      <c r="K199" s="58"/>
      <c r="L199" s="58"/>
      <c r="M199" s="58"/>
    </row>
    <row r="200" spans="2:13" ht="13.5" x14ac:dyDescent="0.25">
      <c r="B200" s="65"/>
      <c r="C200" s="63"/>
      <c r="D200" s="60"/>
      <c r="E200" s="60"/>
      <c r="F200" s="60"/>
      <c r="G200" s="67"/>
      <c r="H200" s="58"/>
      <c r="I200" s="58"/>
      <c r="J200" s="58"/>
      <c r="K200" s="58"/>
      <c r="L200" s="58"/>
      <c r="M200" s="58"/>
    </row>
    <row r="201" spans="2:13" ht="13.5" x14ac:dyDescent="0.25">
      <c r="B201" s="65"/>
      <c r="C201" s="63"/>
      <c r="D201" s="60"/>
      <c r="E201" s="60"/>
      <c r="F201" s="60"/>
      <c r="G201" s="67"/>
      <c r="H201" s="58"/>
      <c r="I201" s="58"/>
      <c r="J201" s="58"/>
      <c r="K201" s="58"/>
      <c r="L201" s="58"/>
      <c r="M201" s="58"/>
    </row>
    <row r="202" spans="2:13" ht="13.5" x14ac:dyDescent="0.25">
      <c r="B202" s="65"/>
      <c r="C202" s="63"/>
      <c r="D202" s="60"/>
      <c r="E202" s="60"/>
      <c r="F202" s="60"/>
      <c r="G202" s="67"/>
      <c r="H202" s="58"/>
      <c r="I202" s="58"/>
      <c r="J202" s="58"/>
      <c r="K202" s="58"/>
      <c r="L202" s="58"/>
      <c r="M202" s="58"/>
    </row>
    <row r="203" spans="2:13" ht="13.5" x14ac:dyDescent="0.25">
      <c r="B203" s="65"/>
      <c r="C203" s="63"/>
      <c r="D203" s="60"/>
      <c r="E203" s="60"/>
      <c r="F203" s="60"/>
      <c r="G203" s="67"/>
      <c r="H203" s="58"/>
      <c r="I203" s="58"/>
      <c r="J203" s="58"/>
      <c r="K203" s="58"/>
      <c r="L203" s="58"/>
      <c r="M203" s="58"/>
    </row>
    <row r="204" spans="2:13" ht="13.5" x14ac:dyDescent="0.25">
      <c r="B204" s="65"/>
      <c r="C204" s="63"/>
      <c r="D204" s="60"/>
      <c r="E204" s="60"/>
      <c r="F204" s="60"/>
      <c r="G204" s="67"/>
      <c r="H204" s="58"/>
      <c r="I204" s="58"/>
      <c r="J204" s="58"/>
      <c r="K204" s="58"/>
      <c r="L204" s="58"/>
      <c r="M204" s="58"/>
    </row>
    <row r="205" spans="2:13" ht="13.5" x14ac:dyDescent="0.25">
      <c r="B205" s="65"/>
      <c r="C205" s="63"/>
      <c r="D205" s="60"/>
      <c r="E205" s="60"/>
      <c r="F205" s="60"/>
      <c r="G205" s="67"/>
      <c r="H205" s="58"/>
      <c r="I205" s="58"/>
      <c r="J205" s="58"/>
      <c r="K205" s="58"/>
      <c r="L205" s="58"/>
      <c r="M205" s="58"/>
    </row>
    <row r="206" spans="2:13" ht="13.5" x14ac:dyDescent="0.25">
      <c r="B206" s="65"/>
      <c r="C206" s="63"/>
      <c r="D206" s="60"/>
      <c r="E206" s="60"/>
      <c r="F206" s="60"/>
      <c r="G206" s="67"/>
      <c r="H206" s="58"/>
      <c r="I206" s="58"/>
      <c r="J206" s="58"/>
      <c r="K206" s="58"/>
      <c r="L206" s="58"/>
      <c r="M206" s="58"/>
    </row>
    <row r="207" spans="2:13" ht="13.5" x14ac:dyDescent="0.25">
      <c r="B207" s="65"/>
      <c r="C207" s="63"/>
      <c r="D207" s="60"/>
      <c r="E207" s="60"/>
      <c r="F207" s="60"/>
      <c r="G207" s="67"/>
      <c r="H207" s="58"/>
      <c r="I207" s="58"/>
      <c r="J207" s="58"/>
      <c r="K207" s="58"/>
      <c r="L207" s="58"/>
      <c r="M207" s="58"/>
    </row>
    <row r="208" spans="2:13" ht="13.5" x14ac:dyDescent="0.25">
      <c r="B208" s="65"/>
      <c r="C208" s="63"/>
      <c r="D208" s="60"/>
      <c r="E208" s="60"/>
      <c r="F208" s="60"/>
      <c r="G208" s="67"/>
      <c r="H208" s="58"/>
      <c r="I208" s="58"/>
      <c r="J208" s="58"/>
      <c r="K208" s="58"/>
      <c r="L208" s="58"/>
      <c r="M208" s="58"/>
    </row>
    <row r="209" spans="2:13" ht="13.5" x14ac:dyDescent="0.25">
      <c r="B209" s="65"/>
      <c r="C209" s="63"/>
      <c r="D209" s="60"/>
      <c r="E209" s="60"/>
      <c r="F209" s="60"/>
      <c r="G209" s="67"/>
      <c r="H209" s="58"/>
      <c r="I209" s="58"/>
      <c r="J209" s="58"/>
      <c r="K209" s="58"/>
      <c r="L209" s="58"/>
      <c r="M209" s="58"/>
    </row>
    <row r="210" spans="2:13" ht="13.5" x14ac:dyDescent="0.25">
      <c r="B210" s="65"/>
      <c r="C210" s="63"/>
      <c r="D210" s="60"/>
      <c r="E210" s="60"/>
      <c r="F210" s="60"/>
      <c r="G210" s="67"/>
      <c r="H210" s="58"/>
      <c r="I210" s="58"/>
      <c r="J210" s="58"/>
      <c r="K210" s="58"/>
      <c r="L210" s="58"/>
      <c r="M210" s="58"/>
    </row>
    <row r="211" spans="2:13" ht="13.5" x14ac:dyDescent="0.25">
      <c r="B211" s="65"/>
      <c r="C211" s="63"/>
      <c r="D211" s="60"/>
      <c r="E211" s="60"/>
      <c r="F211" s="60"/>
      <c r="G211" s="67"/>
      <c r="H211" s="58"/>
      <c r="I211" s="58"/>
      <c r="J211" s="58"/>
      <c r="K211" s="58"/>
      <c r="L211" s="58"/>
      <c r="M211" s="58"/>
    </row>
    <row r="212" spans="2:13" ht="13.5" x14ac:dyDescent="0.25">
      <c r="B212" s="65"/>
      <c r="C212" s="63"/>
      <c r="D212" s="60"/>
      <c r="E212" s="60"/>
      <c r="F212" s="60"/>
      <c r="G212" s="67"/>
      <c r="H212" s="58"/>
      <c r="I212" s="58"/>
      <c r="J212" s="58"/>
      <c r="K212" s="58"/>
      <c r="L212" s="58"/>
      <c r="M212" s="58"/>
    </row>
    <row r="213" spans="2:13" ht="13.5" x14ac:dyDescent="0.25">
      <c r="B213" s="65"/>
      <c r="C213" s="63"/>
      <c r="D213" s="60"/>
      <c r="E213" s="60"/>
      <c r="F213" s="60"/>
      <c r="G213" s="67"/>
      <c r="H213" s="58"/>
      <c r="I213" s="58"/>
      <c r="J213" s="58"/>
      <c r="K213" s="58"/>
      <c r="L213" s="58"/>
      <c r="M213" s="58"/>
    </row>
    <row r="214" spans="2:13" ht="13.5" x14ac:dyDescent="0.25">
      <c r="B214" s="65"/>
      <c r="C214" s="63"/>
      <c r="D214" s="60"/>
      <c r="E214" s="60"/>
      <c r="F214" s="60"/>
      <c r="G214" s="67"/>
      <c r="H214" s="58"/>
      <c r="I214" s="58"/>
      <c r="J214" s="58"/>
      <c r="K214" s="58"/>
      <c r="L214" s="58"/>
      <c r="M214" s="58"/>
    </row>
    <row r="215" spans="2:13" ht="13.5" x14ac:dyDescent="0.25">
      <c r="B215" s="65"/>
      <c r="C215" s="63"/>
      <c r="D215" s="60"/>
      <c r="E215" s="60"/>
      <c r="F215" s="60"/>
      <c r="G215" s="67"/>
      <c r="H215" s="58"/>
      <c r="I215" s="58"/>
      <c r="J215" s="58"/>
      <c r="K215" s="58"/>
      <c r="L215" s="58"/>
      <c r="M215" s="58"/>
    </row>
    <row r="216" spans="2:13" ht="13.5" x14ac:dyDescent="0.25">
      <c r="B216" s="65"/>
      <c r="C216" s="63"/>
      <c r="D216" s="60"/>
      <c r="E216" s="60"/>
      <c r="F216" s="60"/>
      <c r="G216" s="67"/>
      <c r="H216" s="58"/>
      <c r="I216" s="58"/>
      <c r="J216" s="58"/>
      <c r="K216" s="58"/>
      <c r="L216" s="58"/>
      <c r="M216" s="58"/>
    </row>
    <row r="217" spans="2:13" ht="13.5" x14ac:dyDescent="0.25">
      <c r="B217" s="65"/>
      <c r="C217" s="63"/>
      <c r="D217" s="60"/>
      <c r="E217" s="60"/>
      <c r="F217" s="60"/>
      <c r="G217" s="67"/>
      <c r="H217" s="58"/>
      <c r="I217" s="58"/>
      <c r="J217" s="58"/>
      <c r="K217" s="58"/>
      <c r="L217" s="58"/>
      <c r="M217" s="58"/>
    </row>
    <row r="218" spans="2:13" ht="13.5" x14ac:dyDescent="0.25">
      <c r="B218" s="65"/>
      <c r="C218" s="63"/>
      <c r="D218" s="60"/>
      <c r="E218" s="60"/>
      <c r="F218" s="60"/>
      <c r="G218" s="67"/>
      <c r="H218" s="58"/>
      <c r="I218" s="58"/>
      <c r="J218" s="58"/>
      <c r="K218" s="58"/>
      <c r="L218" s="58"/>
      <c r="M218" s="58"/>
    </row>
    <row r="219" spans="2:13" ht="13.5" x14ac:dyDescent="0.25">
      <c r="B219" s="65"/>
      <c r="C219" s="63"/>
      <c r="D219" s="60"/>
      <c r="E219" s="60"/>
      <c r="F219" s="60"/>
      <c r="G219" s="67"/>
      <c r="H219" s="58"/>
      <c r="I219" s="58"/>
      <c r="J219" s="58"/>
      <c r="K219" s="58"/>
      <c r="L219" s="58"/>
      <c r="M219" s="58"/>
    </row>
    <row r="220" spans="2:13" ht="13.5" x14ac:dyDescent="0.25">
      <c r="B220" s="65"/>
      <c r="C220" s="63"/>
      <c r="D220" s="60"/>
      <c r="E220" s="60"/>
      <c r="F220" s="60"/>
      <c r="G220" s="67"/>
      <c r="H220" s="58"/>
      <c r="I220" s="58"/>
      <c r="J220" s="58"/>
      <c r="K220" s="58"/>
      <c r="L220" s="58"/>
      <c r="M220" s="58"/>
    </row>
    <row r="221" spans="2:13" ht="13.5" x14ac:dyDescent="0.25">
      <c r="B221" s="65"/>
      <c r="C221" s="63"/>
      <c r="D221" s="60"/>
      <c r="E221" s="60"/>
      <c r="F221" s="60"/>
      <c r="G221" s="67"/>
      <c r="H221" s="58"/>
      <c r="I221" s="58"/>
      <c r="J221" s="58"/>
      <c r="K221" s="58"/>
      <c r="L221" s="58"/>
      <c r="M221" s="58"/>
    </row>
    <row r="222" spans="2:13" ht="13.5" x14ac:dyDescent="0.25">
      <c r="B222" s="65"/>
      <c r="C222" s="63"/>
      <c r="D222" s="60"/>
      <c r="E222" s="60"/>
      <c r="F222" s="60"/>
      <c r="G222" s="67"/>
      <c r="H222" s="58"/>
      <c r="I222" s="58"/>
      <c r="J222" s="58"/>
      <c r="K222" s="58"/>
      <c r="L222" s="58"/>
      <c r="M222" s="58"/>
    </row>
    <row r="223" spans="2:13" ht="13.5" x14ac:dyDescent="0.25">
      <c r="B223" s="65"/>
      <c r="C223" s="63"/>
      <c r="D223" s="60"/>
      <c r="E223" s="60"/>
      <c r="F223" s="60"/>
      <c r="G223" s="67"/>
      <c r="H223" s="58"/>
      <c r="I223" s="58"/>
      <c r="J223" s="58"/>
      <c r="K223" s="58"/>
      <c r="L223" s="58"/>
      <c r="M223" s="58"/>
    </row>
    <row r="224" spans="2:13" ht="13.5" x14ac:dyDescent="0.25">
      <c r="B224" s="65"/>
      <c r="C224" s="63"/>
      <c r="D224" s="60"/>
      <c r="E224" s="60"/>
      <c r="F224" s="60"/>
      <c r="G224" s="67"/>
      <c r="H224" s="58"/>
      <c r="I224" s="58"/>
      <c r="J224" s="58"/>
      <c r="K224" s="58"/>
      <c r="L224" s="58"/>
      <c r="M224" s="58"/>
    </row>
    <row r="225" spans="2:13" ht="13.5" x14ac:dyDescent="0.25">
      <c r="B225" s="65"/>
      <c r="C225" s="63"/>
      <c r="D225" s="60"/>
      <c r="E225" s="60"/>
      <c r="F225" s="60"/>
      <c r="G225" s="67"/>
      <c r="H225" s="58"/>
      <c r="I225" s="58"/>
      <c r="J225" s="58"/>
      <c r="K225" s="58"/>
      <c r="L225" s="58"/>
      <c r="M225" s="58"/>
    </row>
    <row r="226" spans="2:13" ht="13.5" x14ac:dyDescent="0.25">
      <c r="B226" s="65"/>
      <c r="C226" s="63"/>
      <c r="D226" s="60"/>
      <c r="E226" s="60"/>
      <c r="F226" s="60"/>
      <c r="G226" s="67"/>
      <c r="H226" s="58"/>
      <c r="I226" s="58"/>
      <c r="J226" s="58"/>
      <c r="K226" s="58"/>
      <c r="L226" s="58"/>
      <c r="M226" s="58"/>
    </row>
    <row r="227" spans="2:13" ht="13.5" x14ac:dyDescent="0.25">
      <c r="B227" s="65"/>
      <c r="C227" s="63"/>
      <c r="D227" s="60"/>
      <c r="E227" s="60"/>
      <c r="F227" s="60"/>
      <c r="G227" s="67"/>
      <c r="H227" s="58"/>
      <c r="I227" s="58"/>
      <c r="J227" s="58"/>
      <c r="K227" s="58"/>
      <c r="L227" s="58"/>
      <c r="M227" s="58"/>
    </row>
    <row r="228" spans="2:13" ht="13.5" x14ac:dyDescent="0.25">
      <c r="B228" s="65"/>
      <c r="C228" s="63"/>
      <c r="D228" s="60"/>
      <c r="E228" s="60"/>
      <c r="F228" s="60"/>
      <c r="G228" s="67"/>
      <c r="H228" s="58"/>
      <c r="I228" s="58"/>
      <c r="J228" s="58"/>
      <c r="K228" s="58"/>
      <c r="L228" s="58"/>
      <c r="M228" s="58"/>
    </row>
    <row r="229" spans="2:13" ht="13.5" x14ac:dyDescent="0.25">
      <c r="B229" s="65"/>
      <c r="C229" s="63"/>
      <c r="D229" s="60"/>
      <c r="E229" s="60"/>
      <c r="F229" s="60"/>
      <c r="G229" s="67"/>
      <c r="H229" s="58"/>
      <c r="I229" s="58"/>
      <c r="J229" s="58"/>
      <c r="K229" s="58"/>
      <c r="L229" s="58"/>
      <c r="M229" s="58"/>
    </row>
    <row r="230" spans="2:13" ht="13.5" x14ac:dyDescent="0.25">
      <c r="B230" s="65"/>
      <c r="C230" s="63"/>
      <c r="D230" s="60"/>
      <c r="E230" s="60"/>
      <c r="F230" s="60"/>
      <c r="G230" s="67"/>
      <c r="H230" s="58"/>
      <c r="I230" s="58"/>
      <c r="J230" s="58"/>
      <c r="K230" s="58"/>
      <c r="L230" s="58"/>
      <c r="M230" s="58"/>
    </row>
    <row r="231" spans="2:13" ht="13.5" x14ac:dyDescent="0.25">
      <c r="B231" s="65"/>
      <c r="C231" s="63"/>
      <c r="D231" s="60"/>
      <c r="E231" s="60"/>
      <c r="F231" s="60"/>
      <c r="G231" s="67"/>
      <c r="H231" s="58"/>
      <c r="I231" s="58"/>
      <c r="J231" s="58"/>
      <c r="K231" s="58"/>
      <c r="L231" s="58"/>
      <c r="M231" s="58"/>
    </row>
    <row r="232" spans="2:13" ht="13.5" x14ac:dyDescent="0.25">
      <c r="B232" s="65"/>
      <c r="C232" s="63"/>
      <c r="D232" s="60"/>
      <c r="E232" s="60"/>
      <c r="F232" s="60"/>
      <c r="G232" s="67"/>
      <c r="H232" s="58"/>
      <c r="I232" s="58"/>
      <c r="J232" s="58"/>
      <c r="K232" s="58"/>
      <c r="L232" s="58"/>
      <c r="M232" s="58"/>
    </row>
    <row r="233" spans="2:13" ht="13.5" x14ac:dyDescent="0.25">
      <c r="B233" s="65"/>
      <c r="C233" s="63"/>
      <c r="D233" s="60"/>
      <c r="E233" s="60"/>
      <c r="F233" s="60"/>
      <c r="G233" s="67"/>
      <c r="H233" s="58"/>
      <c r="I233" s="58"/>
      <c r="J233" s="58"/>
      <c r="K233" s="58"/>
      <c r="L233" s="58"/>
      <c r="M233" s="58"/>
    </row>
    <row r="234" spans="2:13" ht="13.5" x14ac:dyDescent="0.25">
      <c r="B234" s="65"/>
      <c r="C234" s="63"/>
      <c r="D234" s="60"/>
      <c r="E234" s="60"/>
      <c r="F234" s="60"/>
      <c r="G234" s="67"/>
      <c r="H234" s="58"/>
      <c r="I234" s="58"/>
      <c r="J234" s="58"/>
      <c r="K234" s="58"/>
      <c r="L234" s="58"/>
      <c r="M234" s="58"/>
    </row>
    <row r="235" spans="2:13" ht="13.5" x14ac:dyDescent="0.25">
      <c r="B235" s="65"/>
      <c r="C235" s="63"/>
      <c r="D235" s="60"/>
      <c r="E235" s="60"/>
      <c r="F235" s="60"/>
      <c r="G235" s="67"/>
      <c r="H235" s="58"/>
      <c r="I235" s="58"/>
      <c r="J235" s="58"/>
      <c r="K235" s="58"/>
      <c r="L235" s="58"/>
      <c r="M235" s="58"/>
    </row>
    <row r="236" spans="2:13" ht="13.5" x14ac:dyDescent="0.25">
      <c r="B236" s="65"/>
      <c r="C236" s="63"/>
      <c r="D236" s="60"/>
      <c r="E236" s="60"/>
      <c r="F236" s="60"/>
      <c r="G236" s="67"/>
      <c r="H236" s="58"/>
      <c r="I236" s="58"/>
      <c r="J236" s="58"/>
      <c r="K236" s="58"/>
      <c r="L236" s="58"/>
      <c r="M236" s="58"/>
    </row>
    <row r="237" spans="2:13" ht="13.5" x14ac:dyDescent="0.25">
      <c r="B237" s="65"/>
      <c r="C237" s="63"/>
      <c r="D237" s="60"/>
      <c r="E237" s="60"/>
      <c r="F237" s="60"/>
      <c r="G237" s="67"/>
      <c r="H237" s="58"/>
      <c r="I237" s="58"/>
      <c r="J237" s="58"/>
      <c r="K237" s="58"/>
      <c r="L237" s="58"/>
      <c r="M237" s="58"/>
    </row>
    <row r="238" spans="2:13" ht="13.5" x14ac:dyDescent="0.25">
      <c r="B238" s="65"/>
      <c r="C238" s="63"/>
      <c r="D238" s="60"/>
      <c r="E238" s="60"/>
      <c r="F238" s="60"/>
      <c r="G238" s="67"/>
      <c r="H238" s="58"/>
      <c r="I238" s="58"/>
      <c r="J238" s="58"/>
      <c r="K238" s="58"/>
      <c r="L238" s="58"/>
      <c r="M238" s="58"/>
    </row>
    <row r="239" spans="2:13" ht="13.5" x14ac:dyDescent="0.25">
      <c r="B239" s="65"/>
      <c r="C239" s="63"/>
      <c r="D239" s="60"/>
      <c r="E239" s="60"/>
      <c r="F239" s="60"/>
      <c r="G239" s="67"/>
      <c r="H239" s="58"/>
      <c r="I239" s="58"/>
      <c r="J239" s="58"/>
      <c r="K239" s="58"/>
      <c r="L239" s="58"/>
      <c r="M239" s="58"/>
    </row>
    <row r="240" spans="2:13" ht="13.5" x14ac:dyDescent="0.25">
      <c r="B240" s="65"/>
      <c r="C240" s="63"/>
      <c r="D240" s="60"/>
      <c r="E240" s="60"/>
      <c r="F240" s="60"/>
      <c r="G240" s="67"/>
      <c r="H240" s="58"/>
      <c r="I240" s="58"/>
      <c r="J240" s="58"/>
      <c r="K240" s="58"/>
      <c r="L240" s="58"/>
      <c r="M240" s="58"/>
    </row>
    <row r="241" spans="2:13" ht="13.5" x14ac:dyDescent="0.25">
      <c r="B241" s="65"/>
      <c r="C241" s="63"/>
      <c r="D241" s="60"/>
      <c r="E241" s="60"/>
      <c r="F241" s="60"/>
      <c r="G241" s="67"/>
      <c r="H241" s="58"/>
      <c r="I241" s="58"/>
      <c r="J241" s="58"/>
      <c r="K241" s="58"/>
      <c r="L241" s="58"/>
      <c r="M241" s="58"/>
    </row>
    <row r="242" spans="2:13" ht="13.5" x14ac:dyDescent="0.25">
      <c r="B242" s="65"/>
      <c r="C242" s="63"/>
      <c r="D242" s="60"/>
      <c r="E242" s="60"/>
      <c r="F242" s="60"/>
      <c r="G242" s="67"/>
      <c r="H242" s="58"/>
      <c r="I242" s="58"/>
      <c r="J242" s="58"/>
      <c r="K242" s="58"/>
      <c r="L242" s="58"/>
      <c r="M242" s="58"/>
    </row>
    <row r="243" spans="2:13" ht="13.5" x14ac:dyDescent="0.25">
      <c r="B243" s="65"/>
      <c r="C243" s="63"/>
      <c r="D243" s="60"/>
      <c r="E243" s="60"/>
      <c r="F243" s="60"/>
      <c r="G243" s="67"/>
      <c r="H243" s="58"/>
      <c r="I243" s="58"/>
      <c r="J243" s="58"/>
      <c r="K243" s="58"/>
      <c r="L243" s="58"/>
      <c r="M243" s="58"/>
    </row>
    <row r="244" spans="2:13" ht="13.5" x14ac:dyDescent="0.25">
      <c r="B244" s="65"/>
      <c r="C244" s="63"/>
      <c r="D244" s="60"/>
      <c r="E244" s="60"/>
      <c r="F244" s="60"/>
      <c r="G244" s="67"/>
      <c r="H244" s="58"/>
      <c r="I244" s="58"/>
      <c r="J244" s="58"/>
      <c r="K244" s="58"/>
      <c r="L244" s="58"/>
      <c r="M244" s="58"/>
    </row>
    <row r="245" spans="2:13" ht="13.5" x14ac:dyDescent="0.25">
      <c r="B245" s="65"/>
      <c r="C245" s="63"/>
      <c r="D245" s="60"/>
      <c r="E245" s="60"/>
      <c r="F245" s="60"/>
      <c r="G245" s="67"/>
      <c r="H245" s="58"/>
      <c r="I245" s="58"/>
      <c r="J245" s="58"/>
      <c r="K245" s="58"/>
      <c r="L245" s="58"/>
      <c r="M245" s="58"/>
    </row>
    <row r="246" spans="2:13" ht="13.5" x14ac:dyDescent="0.25">
      <c r="B246" s="65"/>
      <c r="C246" s="63"/>
      <c r="D246" s="60"/>
      <c r="E246" s="60"/>
      <c r="F246" s="60"/>
      <c r="G246" s="67"/>
      <c r="H246" s="58"/>
      <c r="I246" s="58"/>
      <c r="J246" s="58"/>
      <c r="K246" s="58"/>
      <c r="L246" s="58"/>
      <c r="M246" s="58"/>
    </row>
    <row r="247" spans="2:13" ht="13.5" x14ac:dyDescent="0.25">
      <c r="B247" s="65"/>
      <c r="C247" s="63"/>
      <c r="D247" s="60"/>
      <c r="E247" s="60"/>
      <c r="F247" s="60"/>
      <c r="G247" s="67"/>
      <c r="H247" s="58"/>
      <c r="I247" s="58"/>
      <c r="J247" s="58"/>
      <c r="K247" s="58"/>
      <c r="L247" s="58"/>
      <c r="M247" s="58"/>
    </row>
    <row r="248" spans="2:13" ht="13.5" x14ac:dyDescent="0.25">
      <c r="B248" s="65"/>
      <c r="C248" s="63"/>
      <c r="D248" s="60"/>
      <c r="E248" s="60"/>
      <c r="F248" s="60"/>
      <c r="G248" s="67"/>
      <c r="H248" s="58"/>
      <c r="I248" s="58"/>
      <c r="J248" s="58"/>
      <c r="K248" s="58"/>
      <c r="L248" s="58"/>
      <c r="M248" s="58"/>
    </row>
    <row r="249" spans="2:13" ht="13.5" x14ac:dyDescent="0.25">
      <c r="B249" s="65"/>
      <c r="C249" s="63"/>
      <c r="D249" s="60"/>
      <c r="E249" s="60"/>
      <c r="F249" s="60"/>
      <c r="G249" s="67"/>
      <c r="H249" s="58"/>
      <c r="I249" s="58"/>
      <c r="J249" s="58"/>
      <c r="K249" s="58"/>
      <c r="L249" s="58"/>
      <c r="M249" s="58"/>
    </row>
    <row r="250" spans="2:13" ht="13.5" x14ac:dyDescent="0.25">
      <c r="B250" s="65"/>
      <c r="C250" s="63"/>
      <c r="D250" s="60"/>
      <c r="E250" s="60"/>
      <c r="F250" s="60"/>
      <c r="G250" s="67"/>
      <c r="H250" s="58"/>
      <c r="I250" s="58"/>
      <c r="J250" s="58"/>
      <c r="K250" s="58"/>
      <c r="L250" s="58"/>
      <c r="M250" s="58"/>
    </row>
    <row r="251" spans="2:13" ht="13.5" x14ac:dyDescent="0.25">
      <c r="B251" s="65"/>
      <c r="C251" s="63"/>
      <c r="D251" s="60"/>
      <c r="E251" s="60"/>
      <c r="F251" s="60"/>
      <c r="G251" s="67"/>
      <c r="H251" s="58"/>
      <c r="I251" s="58"/>
      <c r="J251" s="58"/>
      <c r="K251" s="58"/>
      <c r="L251" s="58"/>
      <c r="M251" s="58"/>
    </row>
    <row r="252" spans="2:13" ht="13.5" x14ac:dyDescent="0.25">
      <c r="B252" s="65"/>
      <c r="C252" s="63"/>
      <c r="D252" s="60"/>
      <c r="E252" s="60"/>
      <c r="F252" s="60"/>
      <c r="G252" s="67"/>
      <c r="H252" s="58"/>
      <c r="I252" s="58"/>
      <c r="J252" s="58"/>
      <c r="K252" s="58"/>
      <c r="L252" s="58"/>
      <c r="M252" s="58"/>
    </row>
    <row r="253" spans="2:13" ht="13.5" x14ac:dyDescent="0.25">
      <c r="B253" s="65"/>
      <c r="C253" s="63"/>
      <c r="D253" s="60"/>
      <c r="E253" s="60"/>
      <c r="F253" s="60"/>
      <c r="G253" s="67"/>
      <c r="H253" s="58"/>
      <c r="I253" s="58"/>
      <c r="J253" s="58"/>
      <c r="K253" s="58"/>
      <c r="L253" s="58"/>
      <c r="M253" s="58"/>
    </row>
    <row r="254" spans="2:13" ht="13.5" x14ac:dyDescent="0.25">
      <c r="B254" s="65"/>
      <c r="C254" s="63"/>
      <c r="D254" s="60"/>
      <c r="E254" s="60"/>
      <c r="F254" s="60"/>
      <c r="G254" s="67"/>
      <c r="H254" s="58"/>
      <c r="I254" s="58"/>
      <c r="J254" s="58"/>
      <c r="K254" s="58"/>
      <c r="L254" s="58"/>
      <c r="M254" s="58"/>
    </row>
    <row r="255" spans="2:13" ht="13.5" x14ac:dyDescent="0.25">
      <c r="B255" s="65"/>
      <c r="C255" s="63"/>
      <c r="D255" s="60"/>
      <c r="E255" s="60"/>
      <c r="F255" s="60"/>
      <c r="G255" s="67"/>
      <c r="H255" s="58"/>
      <c r="I255" s="58"/>
      <c r="J255" s="58"/>
      <c r="K255" s="58"/>
      <c r="L255" s="58"/>
      <c r="M255" s="58"/>
    </row>
    <row r="256" spans="2:13" ht="13.5" x14ac:dyDescent="0.25">
      <c r="B256" s="65"/>
      <c r="C256" s="63"/>
      <c r="D256" s="60"/>
      <c r="E256" s="60"/>
      <c r="F256" s="60"/>
      <c r="G256" s="67"/>
      <c r="H256" s="58"/>
      <c r="I256" s="58"/>
      <c r="J256" s="58"/>
      <c r="K256" s="58"/>
      <c r="L256" s="58"/>
      <c r="M256" s="58"/>
    </row>
    <row r="257" spans="2:13" ht="13.5" x14ac:dyDescent="0.25">
      <c r="B257" s="65"/>
      <c r="C257" s="63"/>
      <c r="D257" s="60"/>
      <c r="E257" s="60"/>
      <c r="F257" s="60"/>
      <c r="G257" s="67"/>
      <c r="H257" s="58"/>
      <c r="I257" s="58"/>
      <c r="J257" s="58"/>
      <c r="K257" s="58"/>
      <c r="L257" s="58"/>
      <c r="M257" s="58"/>
    </row>
    <row r="258" spans="2:13" ht="13.5" x14ac:dyDescent="0.25">
      <c r="B258" s="65"/>
      <c r="C258" s="63"/>
      <c r="D258" s="60"/>
      <c r="E258" s="60"/>
      <c r="F258" s="60"/>
      <c r="G258" s="67"/>
      <c r="H258" s="58"/>
      <c r="I258" s="58"/>
      <c r="J258" s="58"/>
      <c r="K258" s="58"/>
      <c r="L258" s="58"/>
      <c r="M258" s="58"/>
    </row>
    <row r="259" spans="2:13" ht="13.5" x14ac:dyDescent="0.25">
      <c r="B259" s="65"/>
      <c r="C259" s="63"/>
      <c r="D259" s="60"/>
      <c r="E259" s="60"/>
      <c r="F259" s="60"/>
      <c r="G259" s="67"/>
      <c r="H259" s="58"/>
      <c r="I259" s="58"/>
      <c r="J259" s="58"/>
      <c r="K259" s="58"/>
      <c r="L259" s="58"/>
      <c r="M259" s="58"/>
    </row>
    <row r="260" spans="2:13" ht="13.5" x14ac:dyDescent="0.25">
      <c r="B260" s="65"/>
      <c r="C260" s="63"/>
      <c r="D260" s="60"/>
      <c r="E260" s="60"/>
      <c r="F260" s="60"/>
      <c r="G260" s="67"/>
      <c r="H260" s="58"/>
      <c r="I260" s="58"/>
      <c r="J260" s="58"/>
      <c r="K260" s="58"/>
      <c r="L260" s="58"/>
      <c r="M260" s="58"/>
    </row>
    <row r="261" spans="2:13" ht="13.5" x14ac:dyDescent="0.25">
      <c r="B261" s="65"/>
      <c r="C261" s="63"/>
      <c r="D261" s="60"/>
      <c r="E261" s="60"/>
      <c r="F261" s="60"/>
      <c r="G261" s="67"/>
      <c r="H261" s="58"/>
      <c r="I261" s="58"/>
      <c r="J261" s="58"/>
      <c r="K261" s="58"/>
      <c r="L261" s="58"/>
      <c r="M261" s="58"/>
    </row>
    <row r="262" spans="2:13" ht="13.5" x14ac:dyDescent="0.25">
      <c r="B262" s="65"/>
      <c r="C262" s="63"/>
      <c r="D262" s="60"/>
      <c r="E262" s="60"/>
      <c r="F262" s="60"/>
      <c r="G262" s="67"/>
      <c r="H262" s="58"/>
      <c r="I262" s="58"/>
      <c r="J262" s="58"/>
      <c r="K262" s="58"/>
      <c r="L262" s="58"/>
      <c r="M262" s="58"/>
    </row>
    <row r="263" spans="2:13" ht="13.5" x14ac:dyDescent="0.25">
      <c r="B263" s="65"/>
      <c r="C263" s="63"/>
      <c r="D263" s="60"/>
      <c r="E263" s="60"/>
      <c r="F263" s="60"/>
      <c r="G263" s="67"/>
      <c r="H263" s="58"/>
      <c r="I263" s="58"/>
      <c r="J263" s="58"/>
      <c r="K263" s="58"/>
      <c r="L263" s="58"/>
      <c r="M263" s="58"/>
    </row>
    <row r="264" spans="2:13" ht="13.5" x14ac:dyDescent="0.25">
      <c r="B264" s="65"/>
      <c r="C264" s="63"/>
      <c r="D264" s="60"/>
      <c r="E264" s="60"/>
      <c r="F264" s="60"/>
      <c r="G264" s="67"/>
      <c r="H264" s="58"/>
      <c r="I264" s="58"/>
      <c r="J264" s="58"/>
      <c r="K264" s="58"/>
      <c r="L264" s="58"/>
      <c r="M264" s="58"/>
    </row>
    <row r="265" spans="2:13" ht="13.5" x14ac:dyDescent="0.25">
      <c r="B265" s="65"/>
      <c r="C265" s="63"/>
      <c r="D265" s="60"/>
      <c r="E265" s="60"/>
      <c r="F265" s="60"/>
      <c r="G265" s="67"/>
      <c r="H265" s="58"/>
      <c r="I265" s="58"/>
      <c r="J265" s="58"/>
      <c r="K265" s="58"/>
      <c r="L265" s="58"/>
      <c r="M265" s="58"/>
    </row>
    <row r="266" spans="2:13" ht="13.5" x14ac:dyDescent="0.25">
      <c r="B266" s="65"/>
      <c r="C266" s="63"/>
      <c r="D266" s="60"/>
      <c r="E266" s="60"/>
      <c r="F266" s="60"/>
      <c r="G266" s="67"/>
      <c r="H266" s="58"/>
      <c r="I266" s="58"/>
      <c r="J266" s="58"/>
      <c r="K266" s="58"/>
      <c r="L266" s="58"/>
      <c r="M266" s="58"/>
    </row>
    <row r="267" spans="2:13" ht="13.5" x14ac:dyDescent="0.25">
      <c r="B267" s="65"/>
      <c r="C267" s="63"/>
      <c r="D267" s="60"/>
      <c r="E267" s="60"/>
      <c r="F267" s="60"/>
      <c r="G267" s="67"/>
      <c r="H267" s="58"/>
      <c r="I267" s="58"/>
      <c r="J267" s="58"/>
      <c r="K267" s="58"/>
      <c r="L267" s="58"/>
      <c r="M267" s="58"/>
    </row>
    <row r="268" spans="2:13" ht="13.5" x14ac:dyDescent="0.25">
      <c r="B268" s="65"/>
      <c r="C268" s="63"/>
      <c r="D268" s="60"/>
      <c r="E268" s="60"/>
      <c r="F268" s="60"/>
      <c r="G268" s="67"/>
      <c r="H268" s="58"/>
      <c r="I268" s="58"/>
      <c r="J268" s="58"/>
      <c r="K268" s="58"/>
      <c r="L268" s="58"/>
      <c r="M268" s="58"/>
    </row>
    <row r="269" spans="2:13" ht="13.5" x14ac:dyDescent="0.25">
      <c r="B269" s="65"/>
      <c r="C269" s="63"/>
      <c r="D269" s="60"/>
      <c r="E269" s="60"/>
      <c r="F269" s="60"/>
      <c r="G269" s="67"/>
      <c r="H269" s="58"/>
      <c r="I269" s="58"/>
      <c r="J269" s="58"/>
      <c r="K269" s="58"/>
      <c r="L269" s="58"/>
      <c r="M269" s="58"/>
    </row>
    <row r="270" spans="2:13" ht="13.5" x14ac:dyDescent="0.25">
      <c r="B270" s="65"/>
      <c r="C270" s="63"/>
      <c r="D270" s="60"/>
      <c r="E270" s="60"/>
      <c r="F270" s="60"/>
      <c r="G270" s="67"/>
      <c r="H270" s="58"/>
      <c r="I270" s="58"/>
      <c r="J270" s="58"/>
      <c r="K270" s="58"/>
      <c r="L270" s="58"/>
      <c r="M270" s="58"/>
    </row>
    <row r="271" spans="2:13" ht="13.5" x14ac:dyDescent="0.25">
      <c r="B271" s="65"/>
      <c r="C271" s="63"/>
      <c r="D271" s="60"/>
      <c r="E271" s="60"/>
      <c r="F271" s="60"/>
      <c r="G271" s="67"/>
      <c r="H271" s="58"/>
      <c r="I271" s="58"/>
      <c r="J271" s="58"/>
      <c r="K271" s="58"/>
      <c r="L271" s="58"/>
      <c r="M271" s="58"/>
    </row>
    <row r="272" spans="2:13" ht="13.5" x14ac:dyDescent="0.25">
      <c r="B272" s="65"/>
      <c r="C272" s="63"/>
      <c r="D272" s="60"/>
      <c r="E272" s="60"/>
      <c r="F272" s="60"/>
      <c r="G272" s="67"/>
      <c r="H272" s="58"/>
      <c r="I272" s="58"/>
      <c r="J272" s="58"/>
      <c r="K272" s="58"/>
      <c r="L272" s="58"/>
      <c r="M272" s="58"/>
    </row>
    <row r="273" spans="2:13" ht="13.5" x14ac:dyDescent="0.25">
      <c r="B273" s="65"/>
      <c r="C273" s="63"/>
      <c r="D273" s="60"/>
      <c r="E273" s="60"/>
      <c r="F273" s="60"/>
      <c r="G273" s="67"/>
      <c r="H273" s="58"/>
      <c r="I273" s="58"/>
      <c r="J273" s="58"/>
      <c r="K273" s="58"/>
      <c r="L273" s="58"/>
      <c r="M273" s="58"/>
    </row>
    <row r="274" spans="2:13" ht="13.5" x14ac:dyDescent="0.25">
      <c r="B274" s="65"/>
      <c r="C274" s="63"/>
      <c r="D274" s="60"/>
      <c r="E274" s="60"/>
      <c r="F274" s="60"/>
      <c r="G274" s="67"/>
      <c r="H274" s="58"/>
      <c r="I274" s="58"/>
      <c r="J274" s="58"/>
      <c r="K274" s="58"/>
      <c r="L274" s="58"/>
      <c r="M274" s="58"/>
    </row>
    <row r="275" spans="2:13" ht="13.5" x14ac:dyDescent="0.25">
      <c r="B275" s="65"/>
      <c r="C275" s="63"/>
      <c r="D275" s="60"/>
      <c r="E275" s="60"/>
      <c r="F275" s="60"/>
      <c r="G275" s="67"/>
      <c r="H275" s="58"/>
      <c r="I275" s="58"/>
      <c r="J275" s="58"/>
      <c r="K275" s="58"/>
      <c r="L275" s="58"/>
      <c r="M275" s="58"/>
    </row>
    <row r="276" spans="2:13" ht="13.5" x14ac:dyDescent="0.25">
      <c r="B276" s="65"/>
      <c r="C276" s="63"/>
      <c r="D276" s="60"/>
      <c r="E276" s="60"/>
      <c r="F276" s="60"/>
      <c r="G276" s="67"/>
      <c r="H276" s="58"/>
      <c r="I276" s="58"/>
      <c r="J276" s="58"/>
      <c r="K276" s="58"/>
      <c r="L276" s="58"/>
      <c r="M276" s="58"/>
    </row>
    <row r="277" spans="2:13" ht="13.5" x14ac:dyDescent="0.25">
      <c r="B277" s="65"/>
      <c r="C277" s="63"/>
      <c r="D277" s="60"/>
      <c r="E277" s="60"/>
      <c r="F277" s="60"/>
      <c r="G277" s="67"/>
      <c r="H277" s="58"/>
      <c r="I277" s="58"/>
      <c r="J277" s="58"/>
      <c r="K277" s="58"/>
      <c r="L277" s="58"/>
      <c r="M277" s="58"/>
    </row>
    <row r="278" spans="2:13" ht="13.5" x14ac:dyDescent="0.25">
      <c r="B278" s="65"/>
      <c r="C278" s="63"/>
      <c r="D278" s="60"/>
      <c r="E278" s="60"/>
      <c r="F278" s="60"/>
      <c r="G278" s="67"/>
      <c r="H278" s="58"/>
      <c r="I278" s="58"/>
      <c r="J278" s="58"/>
      <c r="K278" s="58"/>
      <c r="L278" s="58"/>
      <c r="M278" s="58"/>
    </row>
    <row r="279" spans="2:13" ht="13.5" x14ac:dyDescent="0.25">
      <c r="B279" s="65"/>
      <c r="C279" s="63"/>
      <c r="D279" s="60"/>
      <c r="E279" s="60"/>
      <c r="F279" s="60"/>
      <c r="G279" s="67"/>
      <c r="H279" s="58"/>
      <c r="I279" s="58"/>
      <c r="J279" s="58"/>
      <c r="K279" s="58"/>
      <c r="L279" s="58"/>
      <c r="M279" s="58"/>
    </row>
    <row r="280" spans="2:13" ht="13.5" x14ac:dyDescent="0.25">
      <c r="B280" s="65"/>
      <c r="C280" s="63"/>
      <c r="D280" s="60"/>
      <c r="E280" s="60"/>
      <c r="F280" s="60"/>
      <c r="G280" s="67"/>
      <c r="H280" s="58"/>
      <c r="I280" s="58"/>
      <c r="J280" s="58"/>
      <c r="K280" s="58"/>
      <c r="L280" s="58"/>
      <c r="M280" s="58"/>
    </row>
    <row r="281" spans="2:13" ht="13.5" x14ac:dyDescent="0.25">
      <c r="B281" s="65"/>
      <c r="C281" s="63"/>
      <c r="D281" s="60"/>
      <c r="E281" s="60"/>
      <c r="F281" s="60"/>
      <c r="G281" s="67"/>
      <c r="H281" s="58"/>
      <c r="I281" s="58"/>
      <c r="J281" s="58"/>
      <c r="K281" s="58"/>
      <c r="L281" s="58"/>
      <c r="M281" s="58"/>
    </row>
    <row r="282" spans="2:13" ht="13.5" x14ac:dyDescent="0.25">
      <c r="B282" s="65"/>
      <c r="C282" s="63"/>
      <c r="D282" s="60"/>
      <c r="E282" s="60"/>
      <c r="F282" s="60"/>
      <c r="G282" s="67"/>
      <c r="H282" s="58"/>
      <c r="I282" s="58"/>
      <c r="J282" s="58"/>
      <c r="K282" s="58"/>
      <c r="L282" s="58"/>
      <c r="M282" s="58"/>
    </row>
    <row r="283" spans="2:13" ht="13.5" x14ac:dyDescent="0.25">
      <c r="B283" s="65"/>
      <c r="C283" s="63"/>
      <c r="D283" s="60"/>
      <c r="E283" s="60"/>
      <c r="F283" s="60"/>
      <c r="G283" s="67"/>
      <c r="H283" s="58"/>
      <c r="I283" s="58"/>
      <c r="J283" s="58"/>
      <c r="K283" s="58"/>
      <c r="L283" s="58"/>
      <c r="M283" s="58"/>
    </row>
    <row r="284" spans="2:13" ht="13.5" x14ac:dyDescent="0.25">
      <c r="B284" s="65"/>
      <c r="C284" s="63"/>
      <c r="D284" s="60"/>
      <c r="E284" s="60"/>
      <c r="F284" s="60"/>
      <c r="G284" s="67"/>
      <c r="H284" s="58"/>
      <c r="I284" s="58"/>
      <c r="J284" s="58"/>
      <c r="K284" s="58"/>
      <c r="L284" s="58"/>
      <c r="M284" s="58"/>
    </row>
    <row r="285" spans="2:13" ht="13.5" x14ac:dyDescent="0.25">
      <c r="B285" s="65"/>
      <c r="C285" s="63"/>
      <c r="D285" s="60"/>
      <c r="E285" s="60"/>
      <c r="F285" s="60"/>
      <c r="G285" s="67"/>
      <c r="H285" s="58"/>
      <c r="I285" s="58"/>
      <c r="J285" s="58"/>
      <c r="K285" s="58"/>
      <c r="L285" s="58"/>
      <c r="M285" s="58"/>
    </row>
    <row r="286" spans="2:13" ht="13.5" x14ac:dyDescent="0.25">
      <c r="B286" s="65"/>
      <c r="C286" s="63"/>
      <c r="D286" s="60"/>
      <c r="E286" s="60"/>
      <c r="F286" s="60"/>
      <c r="G286" s="67"/>
      <c r="H286" s="58"/>
      <c r="I286" s="58"/>
      <c r="J286" s="58"/>
      <c r="K286" s="58"/>
      <c r="L286" s="58"/>
      <c r="M286" s="58"/>
    </row>
    <row r="287" spans="2:13" ht="13.5" x14ac:dyDescent="0.25">
      <c r="B287" s="65"/>
      <c r="C287" s="63"/>
      <c r="D287" s="60"/>
      <c r="E287" s="60"/>
      <c r="F287" s="60"/>
      <c r="G287" s="67"/>
      <c r="H287" s="58"/>
      <c r="I287" s="58"/>
      <c r="J287" s="58"/>
      <c r="K287" s="58"/>
      <c r="L287" s="58"/>
      <c r="M287" s="58"/>
    </row>
    <row r="288" spans="2:13" ht="13.5" x14ac:dyDescent="0.25">
      <c r="B288" s="65"/>
      <c r="C288" s="63"/>
      <c r="D288" s="60"/>
      <c r="E288" s="60"/>
      <c r="F288" s="60"/>
      <c r="G288" s="67"/>
      <c r="H288" s="58"/>
      <c r="I288" s="58"/>
      <c r="J288" s="58"/>
      <c r="K288" s="58"/>
      <c r="L288" s="58"/>
      <c r="M288" s="58"/>
    </row>
    <row r="289" spans="2:13" ht="13.5" x14ac:dyDescent="0.25">
      <c r="B289" s="65"/>
      <c r="C289" s="63"/>
      <c r="D289" s="60"/>
      <c r="E289" s="60"/>
      <c r="F289" s="60"/>
      <c r="G289" s="67"/>
      <c r="H289" s="58"/>
      <c r="I289" s="58"/>
      <c r="J289" s="58"/>
      <c r="K289" s="58"/>
      <c r="L289" s="58"/>
      <c r="M289" s="58"/>
    </row>
    <row r="290" spans="2:13" ht="13.5" x14ac:dyDescent="0.25">
      <c r="B290" s="65"/>
      <c r="C290" s="63"/>
      <c r="D290" s="60"/>
      <c r="E290" s="60"/>
      <c r="F290" s="60"/>
      <c r="G290" s="67"/>
      <c r="H290" s="58"/>
      <c r="I290" s="58"/>
      <c r="J290" s="58"/>
      <c r="K290" s="58"/>
      <c r="L290" s="58"/>
      <c r="M290" s="58"/>
    </row>
    <row r="291" spans="2:13" ht="13.5" x14ac:dyDescent="0.25">
      <c r="B291" s="65"/>
      <c r="C291" s="63"/>
      <c r="D291" s="60"/>
      <c r="E291" s="60"/>
      <c r="F291" s="60"/>
      <c r="G291" s="67"/>
      <c r="H291" s="58"/>
      <c r="I291" s="58"/>
      <c r="J291" s="58"/>
      <c r="K291" s="58"/>
      <c r="L291" s="58"/>
      <c r="M291" s="58"/>
    </row>
    <row r="292" spans="2:13" ht="13.5" x14ac:dyDescent="0.25">
      <c r="B292" s="65"/>
      <c r="C292" s="63"/>
      <c r="D292" s="60"/>
      <c r="E292" s="60"/>
      <c r="F292" s="60"/>
      <c r="G292" s="67"/>
      <c r="H292" s="58"/>
      <c r="I292" s="58"/>
      <c r="J292" s="58"/>
      <c r="K292" s="58"/>
      <c r="L292" s="58"/>
      <c r="M292" s="58"/>
    </row>
    <row r="293" spans="2:13" ht="13.5" x14ac:dyDescent="0.25">
      <c r="B293" s="65"/>
      <c r="C293" s="63"/>
      <c r="D293" s="60"/>
      <c r="E293" s="60"/>
      <c r="F293" s="60"/>
      <c r="G293" s="67"/>
      <c r="H293" s="58"/>
      <c r="I293" s="58"/>
      <c r="J293" s="58"/>
      <c r="K293" s="58"/>
      <c r="L293" s="58"/>
      <c r="M293" s="58"/>
    </row>
    <row r="294" spans="2:13" ht="13.5" x14ac:dyDescent="0.25">
      <c r="B294" s="65"/>
      <c r="C294" s="63"/>
      <c r="D294" s="60"/>
      <c r="E294" s="60"/>
      <c r="F294" s="60"/>
      <c r="G294" s="67"/>
      <c r="H294" s="58"/>
      <c r="I294" s="58"/>
      <c r="J294" s="58"/>
      <c r="K294" s="58"/>
      <c r="L294" s="58"/>
      <c r="M294" s="58"/>
    </row>
    <row r="295" spans="2:13" ht="13.5" x14ac:dyDescent="0.25">
      <c r="B295" s="65"/>
      <c r="C295" s="63"/>
      <c r="D295" s="60"/>
      <c r="E295" s="60"/>
      <c r="F295" s="60"/>
      <c r="G295" s="67"/>
      <c r="H295" s="58"/>
      <c r="I295" s="58"/>
      <c r="J295" s="58"/>
      <c r="K295" s="58"/>
      <c r="L295" s="58"/>
      <c r="M295" s="58"/>
    </row>
    <row r="296" spans="2:13" ht="13.5" x14ac:dyDescent="0.25">
      <c r="B296" s="65"/>
      <c r="C296" s="63"/>
      <c r="D296" s="60"/>
      <c r="E296" s="60"/>
      <c r="F296" s="60"/>
      <c r="G296" s="67"/>
      <c r="H296" s="58"/>
      <c r="I296" s="58"/>
      <c r="J296" s="58"/>
      <c r="K296" s="58"/>
      <c r="L296" s="58"/>
      <c r="M296" s="58"/>
    </row>
    <row r="297" spans="2:13" ht="13.5" x14ac:dyDescent="0.25">
      <c r="B297" s="65"/>
      <c r="C297" s="63"/>
      <c r="D297" s="60"/>
      <c r="E297" s="60"/>
      <c r="F297" s="60"/>
      <c r="G297" s="67"/>
      <c r="H297" s="58"/>
      <c r="I297" s="58"/>
      <c r="J297" s="58"/>
      <c r="K297" s="58"/>
      <c r="L297" s="58"/>
      <c r="M297" s="58"/>
    </row>
    <row r="298" spans="2:13" ht="13.5" x14ac:dyDescent="0.25">
      <c r="B298" s="65"/>
      <c r="C298" s="63"/>
      <c r="D298" s="60"/>
      <c r="E298" s="60"/>
      <c r="F298" s="60"/>
      <c r="G298" s="67"/>
      <c r="H298" s="58"/>
      <c r="I298" s="58"/>
      <c r="J298" s="58"/>
      <c r="K298" s="58"/>
      <c r="L298" s="58"/>
      <c r="M298" s="58"/>
    </row>
    <row r="299" spans="2:13" ht="13.5" x14ac:dyDescent="0.25">
      <c r="B299" s="65"/>
      <c r="C299" s="63"/>
      <c r="D299" s="60"/>
      <c r="E299" s="60"/>
      <c r="F299" s="60"/>
      <c r="G299" s="67"/>
      <c r="H299" s="58"/>
      <c r="I299" s="58"/>
      <c r="J299" s="58"/>
      <c r="K299" s="58"/>
      <c r="L299" s="58"/>
      <c r="M299" s="58"/>
    </row>
    <row r="300" spans="2:13" ht="13.5" x14ac:dyDescent="0.25">
      <c r="B300" s="65"/>
      <c r="C300" s="63"/>
      <c r="D300" s="60"/>
      <c r="E300" s="60"/>
      <c r="F300" s="60"/>
      <c r="G300" s="67"/>
      <c r="H300" s="58"/>
      <c r="I300" s="58"/>
      <c r="J300" s="58"/>
      <c r="K300" s="58"/>
      <c r="L300" s="58"/>
      <c r="M300" s="58"/>
    </row>
    <row r="301" spans="2:13" ht="13.5" x14ac:dyDescent="0.25">
      <c r="B301" s="65"/>
      <c r="C301" s="63"/>
      <c r="D301" s="60"/>
      <c r="E301" s="60"/>
      <c r="F301" s="60"/>
      <c r="G301" s="67"/>
      <c r="H301" s="58"/>
      <c r="I301" s="58"/>
      <c r="J301" s="58"/>
      <c r="K301" s="58"/>
      <c r="L301" s="58"/>
      <c r="M301" s="58"/>
    </row>
    <row r="302" spans="2:13" ht="13.5" x14ac:dyDescent="0.25">
      <c r="B302" s="65"/>
      <c r="C302" s="63"/>
      <c r="D302" s="60"/>
      <c r="E302" s="60"/>
      <c r="F302" s="60"/>
      <c r="G302" s="67"/>
      <c r="H302" s="58"/>
      <c r="I302" s="58"/>
      <c r="J302" s="58"/>
      <c r="K302" s="58"/>
      <c r="L302" s="58"/>
      <c r="M302" s="58"/>
    </row>
    <row r="303" spans="2:13" ht="13.5" x14ac:dyDescent="0.25">
      <c r="B303" s="65"/>
      <c r="C303" s="63"/>
      <c r="D303" s="60"/>
      <c r="E303" s="60"/>
      <c r="F303" s="60"/>
      <c r="G303" s="67"/>
      <c r="H303" s="58"/>
      <c r="I303" s="58"/>
      <c r="J303" s="58"/>
      <c r="K303" s="58"/>
      <c r="L303" s="58"/>
      <c r="M303" s="58"/>
    </row>
    <row r="304" spans="2:13" ht="13.5" x14ac:dyDescent="0.25">
      <c r="B304" s="65"/>
      <c r="C304" s="63"/>
      <c r="D304" s="60"/>
      <c r="E304" s="60"/>
      <c r="F304" s="60"/>
      <c r="G304" s="67"/>
      <c r="H304" s="58"/>
      <c r="I304" s="58"/>
      <c r="J304" s="58"/>
      <c r="K304" s="58"/>
      <c r="L304" s="58"/>
      <c r="M304" s="58"/>
    </row>
    <row r="305" spans="2:15" ht="13.5" x14ac:dyDescent="0.25">
      <c r="B305" s="65"/>
      <c r="C305" s="63"/>
      <c r="D305" s="60"/>
      <c r="E305" s="60"/>
      <c r="F305" s="60"/>
      <c r="G305" s="67"/>
      <c r="H305" s="58"/>
      <c r="I305" s="58"/>
      <c r="J305" s="58"/>
      <c r="K305" s="58"/>
      <c r="L305" s="58"/>
      <c r="M305" s="58"/>
    </row>
    <row r="306" spans="2:15" ht="13.5" x14ac:dyDescent="0.25">
      <c r="B306" s="65"/>
      <c r="C306" s="63"/>
      <c r="D306" s="60"/>
      <c r="E306" s="60"/>
      <c r="F306" s="60"/>
      <c r="G306" s="67"/>
      <c r="H306" s="58"/>
      <c r="I306" s="58"/>
      <c r="J306" s="58"/>
      <c r="K306" s="58"/>
      <c r="L306" s="58"/>
      <c r="M306" s="58"/>
    </row>
    <row r="307" spans="2:15" ht="13.5" x14ac:dyDescent="0.25">
      <c r="B307" s="65"/>
      <c r="C307" s="63"/>
      <c r="D307" s="60"/>
      <c r="E307" s="60"/>
      <c r="F307" s="60"/>
      <c r="G307" s="67"/>
      <c r="H307" s="58"/>
      <c r="I307" s="58"/>
      <c r="J307" s="58"/>
      <c r="K307" s="58"/>
      <c r="L307" s="58"/>
      <c r="M307" s="58"/>
    </row>
    <row r="308" spans="2:15" ht="13.5" x14ac:dyDescent="0.25">
      <c r="B308" s="65"/>
      <c r="C308" s="63"/>
      <c r="D308" s="60"/>
      <c r="E308" s="60"/>
      <c r="F308" s="60"/>
      <c r="G308" s="67"/>
      <c r="H308" s="58"/>
      <c r="I308" s="58"/>
      <c r="J308" s="58"/>
      <c r="K308" s="58"/>
      <c r="L308" s="58"/>
      <c r="M308" s="58"/>
    </row>
    <row r="309" spans="2:15" ht="13.5" x14ac:dyDescent="0.25">
      <c r="B309" s="65"/>
      <c r="C309" s="63"/>
      <c r="D309" s="60"/>
      <c r="E309" s="60"/>
      <c r="F309" s="60"/>
      <c r="G309" s="67"/>
      <c r="H309" s="58"/>
      <c r="I309" s="58"/>
      <c r="J309" s="58"/>
      <c r="K309" s="58"/>
      <c r="L309" s="58"/>
      <c r="M309" s="58"/>
    </row>
    <row r="310" spans="2:15" ht="13.5" x14ac:dyDescent="0.25">
      <c r="B310" s="65"/>
      <c r="C310" s="63"/>
      <c r="D310" s="60"/>
      <c r="E310" s="60"/>
      <c r="F310" s="60"/>
      <c r="G310" s="67"/>
      <c r="H310" s="58"/>
      <c r="I310" s="58"/>
      <c r="J310" s="58"/>
      <c r="K310" s="58"/>
      <c r="L310" s="58"/>
      <c r="M310" s="58"/>
    </row>
    <row r="311" spans="2:15" ht="13.5" x14ac:dyDescent="0.25">
      <c r="B311" s="65"/>
      <c r="C311" s="63"/>
      <c r="D311" s="59"/>
      <c r="E311" s="59"/>
      <c r="F311" s="59"/>
      <c r="G311" s="66"/>
      <c r="H311" s="57"/>
      <c r="I311" s="57"/>
      <c r="J311" s="57"/>
      <c r="K311" s="57"/>
      <c r="L311" s="57"/>
      <c r="M311" s="57"/>
      <c r="N311" s="57"/>
      <c r="O311" s="57"/>
    </row>
    <row r="312" spans="2:15" ht="13.5" x14ac:dyDescent="0.25">
      <c r="B312" s="65"/>
      <c r="C312" s="63"/>
      <c r="D312" s="59"/>
      <c r="E312" s="59"/>
      <c r="F312" s="59"/>
      <c r="G312" s="66"/>
      <c r="H312" s="57"/>
      <c r="I312" s="57"/>
      <c r="J312" s="57"/>
      <c r="K312" s="57"/>
      <c r="L312" s="57"/>
      <c r="M312" s="57"/>
      <c r="N312" s="57"/>
      <c r="O312" s="57"/>
    </row>
    <row r="313" spans="2:15" ht="13.5" x14ac:dyDescent="0.25">
      <c r="B313" s="65"/>
      <c r="C313" s="63"/>
      <c r="D313" s="59"/>
      <c r="E313" s="59"/>
      <c r="F313" s="59"/>
      <c r="G313" s="66"/>
      <c r="H313" s="57"/>
      <c r="I313" s="57"/>
      <c r="J313" s="57"/>
      <c r="K313" s="57"/>
      <c r="L313" s="57"/>
      <c r="M313" s="57"/>
      <c r="N313" s="57"/>
      <c r="O313" s="57"/>
    </row>
    <row r="314" spans="2:15" ht="13.5" x14ac:dyDescent="0.25">
      <c r="B314" s="65"/>
      <c r="C314" s="63"/>
      <c r="D314" s="59"/>
      <c r="E314" s="59"/>
      <c r="F314" s="59"/>
      <c r="G314" s="66"/>
      <c r="H314" s="57"/>
      <c r="I314" s="57"/>
      <c r="J314" s="57"/>
      <c r="K314" s="57"/>
      <c r="L314" s="57"/>
      <c r="M314" s="57"/>
      <c r="N314" s="57"/>
      <c r="O314" s="57"/>
    </row>
    <row r="315" spans="2:15" ht="13.5" x14ac:dyDescent="0.25">
      <c r="B315" s="65"/>
      <c r="C315" s="63"/>
      <c r="D315" s="59"/>
      <c r="E315" s="59"/>
      <c r="F315" s="59"/>
      <c r="G315" s="66"/>
      <c r="H315" s="57"/>
      <c r="I315" s="57"/>
      <c r="J315" s="57"/>
      <c r="K315" s="57"/>
      <c r="L315" s="57"/>
      <c r="M315" s="57"/>
      <c r="N315" s="57"/>
      <c r="O315" s="57"/>
    </row>
    <row r="316" spans="2:15" ht="13.5" x14ac:dyDescent="0.25">
      <c r="B316" s="65"/>
      <c r="C316" s="63"/>
      <c r="D316" s="59"/>
      <c r="E316" s="59"/>
      <c r="F316" s="59"/>
      <c r="G316" s="66"/>
      <c r="H316" s="57"/>
      <c r="I316" s="57"/>
      <c r="J316" s="57"/>
      <c r="K316" s="57"/>
      <c r="L316" s="57"/>
      <c r="M316" s="57"/>
      <c r="N316" s="57"/>
      <c r="O316" s="57"/>
    </row>
    <row r="317" spans="2:15" ht="13.5" x14ac:dyDescent="0.25">
      <c r="B317" s="65"/>
      <c r="C317" s="63"/>
      <c r="D317" s="59"/>
      <c r="E317" s="59"/>
      <c r="F317" s="59"/>
      <c r="G317" s="66"/>
      <c r="H317" s="57"/>
      <c r="I317" s="57"/>
      <c r="J317" s="57"/>
      <c r="K317" s="57"/>
      <c r="L317" s="57"/>
      <c r="M317" s="57"/>
      <c r="N317" s="57"/>
      <c r="O317" s="57"/>
    </row>
    <row r="318" spans="2:15" ht="13.5" x14ac:dyDescent="0.25">
      <c r="B318" s="65"/>
      <c r="C318" s="63"/>
      <c r="D318" s="59"/>
      <c r="E318" s="59"/>
      <c r="F318" s="59"/>
      <c r="G318" s="66"/>
      <c r="H318" s="57"/>
      <c r="I318" s="57"/>
      <c r="J318" s="57"/>
      <c r="K318" s="57"/>
      <c r="L318" s="57"/>
      <c r="M318" s="57"/>
      <c r="N318" s="57"/>
      <c r="O318" s="57"/>
    </row>
    <row r="319" spans="2:15" ht="13.5" x14ac:dyDescent="0.25">
      <c r="B319" s="65"/>
      <c r="C319" s="63"/>
      <c r="D319" s="59"/>
      <c r="E319" s="59"/>
      <c r="F319" s="59"/>
      <c r="G319" s="66"/>
      <c r="H319" s="57"/>
      <c r="I319" s="57"/>
      <c r="J319" s="57"/>
      <c r="K319" s="57"/>
      <c r="L319" s="57"/>
      <c r="M319" s="57"/>
      <c r="N319" s="57"/>
      <c r="O319" s="57"/>
    </row>
    <row r="320" spans="2:15" ht="13.5" x14ac:dyDescent="0.25">
      <c r="B320" s="65"/>
      <c r="C320" s="63"/>
      <c r="D320" s="59"/>
      <c r="E320" s="59"/>
      <c r="F320" s="59"/>
      <c r="G320" s="66"/>
      <c r="H320" s="57"/>
      <c r="I320" s="57"/>
      <c r="J320" s="57"/>
      <c r="K320" s="57"/>
      <c r="L320" s="57"/>
      <c r="M320" s="57"/>
      <c r="N320" s="57"/>
      <c r="O320" s="57"/>
    </row>
    <row r="321" spans="2:15" ht="13.5" x14ac:dyDescent="0.25">
      <c r="B321" s="65"/>
      <c r="C321" s="63"/>
      <c r="D321" s="59"/>
      <c r="E321" s="59"/>
      <c r="F321" s="59"/>
      <c r="G321" s="66"/>
      <c r="H321" s="57"/>
      <c r="I321" s="57"/>
      <c r="J321" s="57"/>
      <c r="K321" s="57"/>
      <c r="L321" s="57"/>
      <c r="M321" s="57"/>
      <c r="N321" s="57"/>
      <c r="O321" s="57"/>
    </row>
    <row r="322" spans="2:15" ht="13.5" x14ac:dyDescent="0.25">
      <c r="B322" s="65"/>
      <c r="C322" s="63"/>
      <c r="D322" s="59"/>
      <c r="E322" s="59"/>
      <c r="F322" s="59"/>
      <c r="G322" s="66"/>
      <c r="H322" s="57"/>
      <c r="I322" s="57"/>
      <c r="J322" s="57"/>
      <c r="K322" s="57"/>
      <c r="L322" s="57"/>
      <c r="M322" s="57"/>
      <c r="N322" s="57"/>
      <c r="O322" s="57"/>
    </row>
    <row r="323" spans="2:15" ht="13.5" x14ac:dyDescent="0.25">
      <c r="B323" s="65"/>
      <c r="C323" s="63"/>
      <c r="D323" s="59"/>
      <c r="E323" s="59"/>
      <c r="F323" s="59"/>
      <c r="G323" s="66"/>
      <c r="H323" s="57"/>
      <c r="I323" s="57"/>
      <c r="J323" s="57"/>
      <c r="K323" s="57"/>
      <c r="L323" s="57"/>
      <c r="M323" s="57"/>
      <c r="N323" s="57"/>
      <c r="O323" s="57"/>
    </row>
    <row r="324" spans="2:15" ht="13.5" x14ac:dyDescent="0.25">
      <c r="B324" s="65"/>
      <c r="C324" s="63"/>
      <c r="D324" s="59"/>
      <c r="E324" s="59"/>
      <c r="F324" s="59"/>
      <c r="G324" s="66"/>
      <c r="H324" s="57"/>
      <c r="I324" s="57"/>
      <c r="J324" s="57"/>
      <c r="K324" s="57"/>
      <c r="L324" s="57"/>
      <c r="M324" s="57"/>
      <c r="N324" s="57"/>
      <c r="O324" s="57"/>
    </row>
    <row r="325" spans="2:15" ht="13.5" x14ac:dyDescent="0.25">
      <c r="B325" s="65"/>
      <c r="C325" s="63"/>
      <c r="D325" s="59"/>
      <c r="E325" s="59"/>
      <c r="F325" s="59"/>
      <c r="G325" s="66"/>
      <c r="H325" s="57"/>
      <c r="I325" s="57"/>
      <c r="J325" s="57"/>
      <c r="K325" s="57"/>
      <c r="L325" s="57"/>
      <c r="M325" s="57"/>
      <c r="N325" s="57"/>
      <c r="O325" s="57"/>
    </row>
    <row r="326" spans="2:15" ht="13.5" x14ac:dyDescent="0.25">
      <c r="B326" s="65"/>
      <c r="C326" s="63"/>
      <c r="D326" s="59"/>
      <c r="E326" s="59"/>
      <c r="F326" s="59"/>
      <c r="G326" s="66"/>
      <c r="H326" s="57"/>
      <c r="I326" s="57"/>
      <c r="J326" s="57"/>
      <c r="K326" s="57"/>
      <c r="L326" s="57"/>
      <c r="M326" s="57"/>
      <c r="N326" s="57"/>
      <c r="O326" s="57"/>
    </row>
    <row r="327" spans="2:15" ht="13.5" x14ac:dyDescent="0.25">
      <c r="B327" s="65"/>
      <c r="C327" s="63"/>
      <c r="D327" s="59"/>
      <c r="E327" s="59"/>
      <c r="F327" s="59"/>
      <c r="G327" s="66"/>
      <c r="H327" s="57"/>
      <c r="I327" s="57"/>
      <c r="J327" s="57"/>
      <c r="K327" s="57"/>
      <c r="L327" s="57"/>
      <c r="M327" s="57"/>
      <c r="N327" s="57"/>
      <c r="O327" s="57"/>
    </row>
    <row r="328" spans="2:15" ht="13.5" x14ac:dyDescent="0.25">
      <c r="B328" s="65"/>
      <c r="C328" s="63"/>
      <c r="D328" s="59"/>
      <c r="E328" s="59"/>
      <c r="F328" s="59"/>
      <c r="G328" s="66"/>
      <c r="H328" s="57"/>
      <c r="I328" s="57"/>
      <c r="J328" s="57"/>
      <c r="K328" s="57"/>
      <c r="L328" s="57"/>
      <c r="M328" s="57"/>
      <c r="N328" s="57"/>
      <c r="O328" s="57"/>
    </row>
    <row r="329" spans="2:15" ht="13.5" x14ac:dyDescent="0.25">
      <c r="B329" s="65"/>
      <c r="C329" s="63"/>
      <c r="D329" s="59"/>
      <c r="E329" s="59"/>
      <c r="F329" s="59"/>
      <c r="G329" s="66"/>
      <c r="H329" s="57"/>
      <c r="I329" s="57"/>
      <c r="J329" s="57"/>
      <c r="K329" s="57"/>
      <c r="L329" s="57"/>
      <c r="M329" s="57"/>
      <c r="N329" s="57"/>
      <c r="O329" s="57"/>
    </row>
    <row r="330" spans="2:15" ht="13.5" x14ac:dyDescent="0.25">
      <c r="B330" s="65"/>
      <c r="C330" s="63"/>
      <c r="D330" s="59"/>
      <c r="E330" s="59"/>
      <c r="F330" s="59"/>
      <c r="G330" s="66"/>
      <c r="H330" s="57"/>
      <c r="I330" s="57"/>
      <c r="J330" s="57"/>
      <c r="K330" s="57"/>
      <c r="L330" s="57"/>
      <c r="M330" s="57"/>
      <c r="N330" s="57"/>
      <c r="O330" s="57"/>
    </row>
    <row r="331" spans="2:15" ht="13.5" x14ac:dyDescent="0.25">
      <c r="B331" s="65"/>
      <c r="C331" s="63"/>
      <c r="D331" s="59"/>
      <c r="E331" s="59"/>
      <c r="F331" s="59"/>
      <c r="G331" s="66"/>
      <c r="H331" s="57"/>
      <c r="I331" s="57"/>
      <c r="J331" s="57"/>
      <c r="K331" s="57"/>
      <c r="L331" s="57"/>
      <c r="M331" s="57"/>
      <c r="N331" s="57"/>
      <c r="O331" s="57"/>
    </row>
    <row r="332" spans="2:15" ht="13.5" x14ac:dyDescent="0.25">
      <c r="B332" s="65"/>
      <c r="C332" s="63"/>
      <c r="D332" s="59"/>
      <c r="E332" s="59"/>
      <c r="F332" s="59"/>
      <c r="G332" s="66"/>
      <c r="H332" s="57"/>
      <c r="I332" s="57"/>
      <c r="J332" s="57"/>
      <c r="K332" s="57"/>
      <c r="L332" s="57"/>
      <c r="M332" s="57"/>
      <c r="N332" s="57"/>
      <c r="O332" s="57"/>
    </row>
    <row r="333" spans="2:15" ht="13.5" x14ac:dyDescent="0.25">
      <c r="B333" s="65"/>
      <c r="C333" s="63"/>
      <c r="D333" s="59"/>
      <c r="E333" s="59"/>
      <c r="F333" s="59"/>
      <c r="G333" s="66"/>
      <c r="H333" s="57"/>
      <c r="I333" s="57"/>
      <c r="J333" s="57"/>
      <c r="K333" s="57"/>
      <c r="L333" s="57"/>
      <c r="M333" s="57"/>
      <c r="N333" s="57"/>
      <c r="O333" s="57"/>
    </row>
    <row r="334" spans="2:15" ht="13.5" x14ac:dyDescent="0.25">
      <c r="B334" s="65"/>
      <c r="C334" s="63"/>
      <c r="D334" s="59"/>
      <c r="E334" s="59"/>
      <c r="F334" s="59"/>
      <c r="G334" s="66"/>
      <c r="H334" s="57"/>
      <c r="I334" s="57"/>
      <c r="J334" s="57"/>
      <c r="K334" s="57"/>
      <c r="L334" s="57"/>
      <c r="M334" s="57"/>
      <c r="N334" s="57"/>
      <c r="O334" s="57"/>
    </row>
    <row r="335" spans="2:15" ht="13.5" x14ac:dyDescent="0.25">
      <c r="B335" s="65"/>
      <c r="C335" s="63"/>
      <c r="D335" s="59"/>
      <c r="E335" s="59"/>
      <c r="F335" s="59"/>
      <c r="G335" s="66"/>
      <c r="H335" s="57"/>
      <c r="I335" s="57"/>
      <c r="J335" s="57"/>
      <c r="K335" s="57"/>
      <c r="L335" s="57"/>
      <c r="M335" s="57"/>
      <c r="N335" s="57"/>
      <c r="O335" s="57"/>
    </row>
    <row r="336" spans="2:15" ht="13.5" x14ac:dyDescent="0.25">
      <c r="B336" s="65"/>
      <c r="C336" s="63"/>
      <c r="D336" s="59"/>
      <c r="E336" s="59"/>
      <c r="F336" s="59"/>
      <c r="G336" s="66"/>
      <c r="H336" s="57"/>
      <c r="I336" s="57"/>
      <c r="J336" s="57"/>
      <c r="K336" s="57"/>
      <c r="L336" s="57"/>
      <c r="M336" s="57"/>
      <c r="N336" s="57"/>
      <c r="O336" s="57"/>
    </row>
    <row r="337" spans="2:15" ht="13.5" x14ac:dyDescent="0.25">
      <c r="B337" s="65"/>
      <c r="C337" s="63"/>
      <c r="D337" s="59"/>
      <c r="E337" s="59"/>
      <c r="F337" s="59"/>
      <c r="G337" s="66"/>
      <c r="H337" s="57"/>
      <c r="I337" s="57"/>
      <c r="J337" s="57"/>
      <c r="K337" s="57"/>
      <c r="L337" s="57"/>
      <c r="M337" s="57"/>
      <c r="N337" s="57"/>
      <c r="O337" s="57"/>
    </row>
    <row r="338" spans="2:15" ht="13.5" x14ac:dyDescent="0.25">
      <c r="B338" s="65"/>
      <c r="C338" s="63"/>
      <c r="D338" s="59"/>
      <c r="E338" s="59"/>
      <c r="F338" s="59"/>
      <c r="G338" s="66"/>
      <c r="H338" s="57"/>
      <c r="I338" s="57"/>
      <c r="J338" s="57"/>
      <c r="K338" s="57"/>
      <c r="L338" s="57"/>
      <c r="M338" s="57"/>
      <c r="N338" s="57"/>
      <c r="O338" s="57"/>
    </row>
    <row r="339" spans="2:15" ht="13.5" x14ac:dyDescent="0.25">
      <c r="B339" s="65"/>
      <c r="C339" s="63"/>
      <c r="D339" s="59"/>
      <c r="E339" s="59"/>
      <c r="F339" s="59"/>
      <c r="G339" s="66"/>
      <c r="H339" s="57"/>
      <c r="I339" s="57"/>
      <c r="J339" s="57"/>
      <c r="K339" s="57"/>
      <c r="L339" s="57"/>
      <c r="M339" s="57"/>
      <c r="N339" s="57"/>
      <c r="O339" s="57"/>
    </row>
    <row r="340" spans="2:15" ht="13.5" x14ac:dyDescent="0.25">
      <c r="B340" s="65"/>
      <c r="C340" s="63"/>
      <c r="D340" s="59"/>
      <c r="E340" s="59"/>
      <c r="F340" s="59"/>
      <c r="G340" s="66"/>
      <c r="H340" s="57"/>
      <c r="I340" s="57"/>
      <c r="J340" s="57"/>
      <c r="K340" s="57"/>
      <c r="L340" s="57"/>
      <c r="M340" s="57"/>
      <c r="N340" s="57"/>
      <c r="O340" s="57"/>
    </row>
    <row r="341" spans="2:15" ht="13.5" x14ac:dyDescent="0.25">
      <c r="B341" s="65"/>
      <c r="C341" s="63"/>
      <c r="D341" s="59"/>
      <c r="E341" s="59"/>
      <c r="F341" s="59"/>
      <c r="G341" s="66"/>
      <c r="H341" s="57"/>
      <c r="I341" s="57"/>
      <c r="J341" s="57"/>
      <c r="K341" s="57"/>
      <c r="L341" s="57"/>
      <c r="M341" s="57"/>
      <c r="N341" s="57"/>
      <c r="O341" s="57"/>
    </row>
    <row r="342" spans="2:15" ht="13.5" x14ac:dyDescent="0.25">
      <c r="B342" s="65"/>
      <c r="C342" s="63"/>
      <c r="D342" s="59"/>
      <c r="E342" s="59"/>
      <c r="F342" s="59"/>
      <c r="G342" s="66"/>
      <c r="H342" s="57"/>
      <c r="I342" s="57"/>
      <c r="J342" s="57"/>
      <c r="K342" s="57"/>
      <c r="L342" s="57"/>
      <c r="M342" s="57"/>
      <c r="N342" s="57"/>
      <c r="O342" s="57"/>
    </row>
    <row r="343" spans="2:15" ht="13.5" x14ac:dyDescent="0.25">
      <c r="B343" s="65"/>
      <c r="C343" s="63"/>
      <c r="D343" s="59"/>
      <c r="E343" s="59"/>
      <c r="F343" s="59"/>
      <c r="G343" s="66"/>
      <c r="H343" s="57"/>
      <c r="I343" s="57"/>
      <c r="J343" s="57"/>
      <c r="K343" s="57"/>
      <c r="L343" s="57"/>
      <c r="M343" s="57"/>
      <c r="N343" s="57"/>
      <c r="O343" s="57"/>
    </row>
    <row r="344" spans="2:15" ht="13.5" x14ac:dyDescent="0.25">
      <c r="B344" s="65"/>
      <c r="C344" s="63"/>
      <c r="D344" s="59"/>
      <c r="E344" s="59"/>
      <c r="F344" s="59"/>
      <c r="G344" s="66"/>
      <c r="H344" s="57"/>
      <c r="I344" s="57"/>
      <c r="J344" s="57"/>
      <c r="K344" s="57"/>
      <c r="L344" s="57"/>
      <c r="M344" s="57"/>
      <c r="N344" s="57"/>
      <c r="O344" s="57"/>
    </row>
    <row r="345" spans="2:15" x14ac:dyDescent="0.2">
      <c r="B345" s="64"/>
      <c r="C345" s="63"/>
      <c r="D345" s="59"/>
      <c r="E345" s="59"/>
      <c r="F345" s="59"/>
      <c r="G345" s="66"/>
      <c r="H345" s="57"/>
      <c r="I345" s="57"/>
      <c r="J345" s="57"/>
      <c r="K345" s="57"/>
      <c r="L345" s="57"/>
      <c r="M345" s="57"/>
      <c r="N345" s="57"/>
      <c r="O345" s="57"/>
    </row>
  </sheetData>
  <conditionalFormatting sqref="B311:C344 C345">
    <cfRule type="cellIs" dxfId="3" priority="5" operator="equal">
      <formula>""</formula>
    </cfRule>
  </conditionalFormatting>
  <conditionalFormatting sqref="B2:B310">
    <cfRule type="cellIs" dxfId="2" priority="2" operator="equal">
      <formula>""</formula>
    </cfRule>
  </conditionalFormatting>
  <conditionalFormatting sqref="C2:C310">
    <cfRule type="cellIs" dxfId="1" priority="1" operator="equal">
      <formula>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9558-4744-4370-98D6-8BBB28B75C89}">
  <dimension ref="A2:S21"/>
  <sheetViews>
    <sheetView workbookViewId="0">
      <selection activeCell="D31" sqref="D31"/>
    </sheetView>
  </sheetViews>
  <sheetFormatPr defaultRowHeight="12.75" x14ac:dyDescent="0.2"/>
  <cols>
    <col min="7" max="7" width="20.5703125" bestFit="1" customWidth="1"/>
    <col min="9" max="9" width="20.5703125" bestFit="1" customWidth="1"/>
    <col min="15" max="15" width="10.140625" bestFit="1" customWidth="1"/>
    <col min="17" max="17" width="10.140625" bestFit="1" customWidth="1"/>
  </cols>
  <sheetData>
    <row r="2" spans="1:19" x14ac:dyDescent="0.2">
      <c r="A2">
        <v>11917</v>
      </c>
      <c r="B2">
        <v>47980</v>
      </c>
      <c r="C2" t="s">
        <v>0</v>
      </c>
      <c r="E2">
        <v>25</v>
      </c>
      <c r="F2" t="s">
        <v>70</v>
      </c>
      <c r="G2" t="s">
        <v>63</v>
      </c>
      <c r="H2" t="s">
        <v>0</v>
      </c>
      <c r="I2" t="s">
        <v>70</v>
      </c>
      <c r="J2" t="s">
        <v>63</v>
      </c>
      <c r="O2" t="s">
        <v>4453</v>
      </c>
      <c r="Q2" t="s">
        <v>4454</v>
      </c>
      <c r="S2" t="s">
        <v>139</v>
      </c>
    </row>
    <row r="3" spans="1:19" x14ac:dyDescent="0.2">
      <c r="A3">
        <v>11918</v>
      </c>
      <c r="B3">
        <v>47981</v>
      </c>
      <c r="C3" t="s">
        <v>4</v>
      </c>
      <c r="E3">
        <v>27</v>
      </c>
      <c r="F3" t="s">
        <v>70</v>
      </c>
      <c r="G3" t="s">
        <v>64</v>
      </c>
      <c r="H3" t="s">
        <v>4</v>
      </c>
      <c r="I3" t="s">
        <v>70</v>
      </c>
      <c r="J3" t="s">
        <v>64</v>
      </c>
      <c r="O3" t="s">
        <v>4455</v>
      </c>
      <c r="P3" t="s">
        <v>139</v>
      </c>
      <c r="Q3" t="s">
        <v>4456</v>
      </c>
      <c r="R3" t="s">
        <v>139</v>
      </c>
      <c r="S3" t="s">
        <v>139</v>
      </c>
    </row>
    <row r="4" spans="1:19" x14ac:dyDescent="0.2">
      <c r="A4">
        <v>11919</v>
      </c>
      <c r="B4">
        <v>47982</v>
      </c>
      <c r="C4" t="s">
        <v>8</v>
      </c>
      <c r="E4">
        <v>25</v>
      </c>
      <c r="F4" t="s">
        <v>70</v>
      </c>
      <c r="G4" t="s">
        <v>63</v>
      </c>
      <c r="H4" t="s">
        <v>8</v>
      </c>
      <c r="I4" t="s">
        <v>70</v>
      </c>
      <c r="J4" t="s">
        <v>63</v>
      </c>
      <c r="O4" t="s">
        <v>4457</v>
      </c>
      <c r="P4" t="s">
        <v>138</v>
      </c>
      <c r="Q4" t="s">
        <v>4458</v>
      </c>
      <c r="R4" t="s">
        <v>138</v>
      </c>
      <c r="S4" t="s">
        <v>139</v>
      </c>
    </row>
    <row r="5" spans="1:19" x14ac:dyDescent="0.2">
      <c r="A5">
        <v>11920</v>
      </c>
      <c r="B5">
        <v>47983</v>
      </c>
      <c r="C5" t="s">
        <v>10</v>
      </c>
      <c r="D5" t="s">
        <v>11</v>
      </c>
      <c r="E5">
        <v>23</v>
      </c>
      <c r="F5" t="s">
        <v>70</v>
      </c>
      <c r="G5" t="s">
        <v>63</v>
      </c>
      <c r="H5" t="s">
        <v>10</v>
      </c>
      <c r="I5" t="s">
        <v>70</v>
      </c>
      <c r="J5" t="s">
        <v>63</v>
      </c>
      <c r="O5" t="s">
        <v>4459</v>
      </c>
      <c r="P5" t="s">
        <v>139</v>
      </c>
      <c r="Q5" t="s">
        <v>4460</v>
      </c>
      <c r="R5" t="s">
        <v>139</v>
      </c>
      <c r="S5" t="s">
        <v>139</v>
      </c>
    </row>
    <row r="6" spans="1:19" x14ac:dyDescent="0.2">
      <c r="A6">
        <v>11921</v>
      </c>
      <c r="B6">
        <v>47984</v>
      </c>
      <c r="C6" t="s">
        <v>14</v>
      </c>
      <c r="D6" t="s">
        <v>15</v>
      </c>
      <c r="E6">
        <v>25</v>
      </c>
      <c r="F6" t="s">
        <v>70</v>
      </c>
      <c r="G6" t="s">
        <v>63</v>
      </c>
      <c r="H6" t="s">
        <v>14</v>
      </c>
      <c r="I6" t="s">
        <v>70</v>
      </c>
      <c r="J6" t="s">
        <v>63</v>
      </c>
      <c r="O6" t="s">
        <v>4461</v>
      </c>
      <c r="P6" t="s">
        <v>139</v>
      </c>
      <c r="Q6" t="s">
        <v>4462</v>
      </c>
      <c r="R6" t="s">
        <v>139</v>
      </c>
      <c r="S6" t="s">
        <v>138</v>
      </c>
    </row>
    <row r="7" spans="1:19" x14ac:dyDescent="0.2">
      <c r="A7">
        <v>11922</v>
      </c>
      <c r="B7">
        <v>47985</v>
      </c>
      <c r="C7" t="s">
        <v>17</v>
      </c>
      <c r="D7" t="s">
        <v>18</v>
      </c>
      <c r="E7">
        <v>24</v>
      </c>
      <c r="F7" t="s">
        <v>71</v>
      </c>
      <c r="G7" t="s">
        <v>4463</v>
      </c>
      <c r="H7" t="s">
        <v>17</v>
      </c>
      <c r="I7" t="s">
        <v>71</v>
      </c>
      <c r="J7" t="s">
        <v>79</v>
      </c>
      <c r="K7" t="s">
        <v>68</v>
      </c>
      <c r="L7" t="s">
        <v>69</v>
      </c>
      <c r="O7" t="s">
        <v>4464</v>
      </c>
      <c r="P7" t="s">
        <v>139</v>
      </c>
      <c r="Q7" t="s">
        <v>4465</v>
      </c>
      <c r="R7" t="s">
        <v>139</v>
      </c>
      <c r="S7" t="s">
        <v>139</v>
      </c>
    </row>
    <row r="8" spans="1:19" x14ac:dyDescent="0.2">
      <c r="A8">
        <v>11922</v>
      </c>
      <c r="B8">
        <v>47985</v>
      </c>
      <c r="C8" t="s">
        <v>17</v>
      </c>
      <c r="D8" t="s">
        <v>18</v>
      </c>
      <c r="E8">
        <v>24</v>
      </c>
      <c r="F8" t="s">
        <v>4466</v>
      </c>
      <c r="H8" t="s">
        <v>138</v>
      </c>
      <c r="I8" t="s">
        <v>65</v>
      </c>
      <c r="M8" t="s">
        <v>65</v>
      </c>
      <c r="N8" t="s">
        <v>77</v>
      </c>
      <c r="O8" t="s">
        <v>4467</v>
      </c>
      <c r="P8" t="s">
        <v>138</v>
      </c>
      <c r="Q8" t="s">
        <v>4468</v>
      </c>
      <c r="R8" t="s">
        <v>138</v>
      </c>
      <c r="S8" t="s">
        <v>138</v>
      </c>
    </row>
    <row r="9" spans="1:19" x14ac:dyDescent="0.2">
      <c r="A9">
        <v>11923</v>
      </c>
      <c r="B9">
        <v>47986</v>
      </c>
      <c r="C9" t="s">
        <v>17</v>
      </c>
      <c r="D9" t="s">
        <v>18</v>
      </c>
      <c r="E9">
        <v>24</v>
      </c>
      <c r="F9" t="s">
        <v>71</v>
      </c>
      <c r="G9" t="s">
        <v>4469</v>
      </c>
      <c r="H9" t="s">
        <v>17</v>
      </c>
      <c r="I9" t="s">
        <v>71</v>
      </c>
      <c r="J9" t="s">
        <v>79</v>
      </c>
      <c r="K9" t="s">
        <v>68</v>
      </c>
      <c r="L9" t="s">
        <v>67</v>
      </c>
      <c r="O9" t="s">
        <v>4470</v>
      </c>
      <c r="P9" t="s">
        <v>138</v>
      </c>
      <c r="Q9" t="s">
        <v>4471</v>
      </c>
      <c r="R9" t="s">
        <v>138</v>
      </c>
      <c r="S9" t="s">
        <v>139</v>
      </c>
    </row>
    <row r="10" spans="1:19" x14ac:dyDescent="0.2">
      <c r="A10">
        <v>11924</v>
      </c>
      <c r="B10">
        <v>47987</v>
      </c>
      <c r="C10" t="s">
        <v>17</v>
      </c>
      <c r="D10" t="s">
        <v>25</v>
      </c>
      <c r="E10">
        <v>23</v>
      </c>
      <c r="F10" t="s">
        <v>70</v>
      </c>
      <c r="G10" t="s">
        <v>63</v>
      </c>
      <c r="H10" t="s">
        <v>17</v>
      </c>
      <c r="I10" t="s">
        <v>70</v>
      </c>
      <c r="J10" t="s">
        <v>63</v>
      </c>
      <c r="O10" t="s">
        <v>4472</v>
      </c>
      <c r="P10" t="s">
        <v>139</v>
      </c>
      <c r="Q10" t="s">
        <v>4473</v>
      </c>
      <c r="R10" t="s">
        <v>139</v>
      </c>
      <c r="S10" t="s">
        <v>138</v>
      </c>
    </row>
    <row r="11" spans="1:19" x14ac:dyDescent="0.2">
      <c r="A11">
        <v>11924</v>
      </c>
      <c r="B11">
        <v>47987</v>
      </c>
      <c r="C11" t="s">
        <v>17</v>
      </c>
      <c r="D11" t="s">
        <v>25</v>
      </c>
      <c r="E11">
        <v>23</v>
      </c>
      <c r="F11" t="s">
        <v>4474</v>
      </c>
      <c r="G11" t="s">
        <v>66</v>
      </c>
      <c r="H11" t="s">
        <v>138</v>
      </c>
      <c r="I11" t="s">
        <v>66</v>
      </c>
      <c r="M11" t="s">
        <v>66</v>
      </c>
      <c r="N11" t="s">
        <v>78</v>
      </c>
      <c r="O11" t="s">
        <v>4475</v>
      </c>
      <c r="P11" t="s">
        <v>138</v>
      </c>
      <c r="Q11" t="s">
        <v>4476</v>
      </c>
      <c r="R11" t="s">
        <v>138</v>
      </c>
      <c r="S11" t="s">
        <v>139</v>
      </c>
    </row>
    <row r="12" spans="1:19" x14ac:dyDescent="0.2">
      <c r="A12">
        <v>11925</v>
      </c>
      <c r="B12">
        <v>47988</v>
      </c>
      <c r="C12" t="s">
        <v>17</v>
      </c>
      <c r="D12" t="s">
        <v>15</v>
      </c>
      <c r="E12">
        <v>25</v>
      </c>
      <c r="F12" t="s">
        <v>70</v>
      </c>
      <c r="G12" t="s">
        <v>63</v>
      </c>
      <c r="H12" t="s">
        <v>17</v>
      </c>
      <c r="I12" t="s">
        <v>70</v>
      </c>
      <c r="J12" t="s">
        <v>63</v>
      </c>
      <c r="O12" t="s">
        <v>4477</v>
      </c>
      <c r="P12" t="s">
        <v>139</v>
      </c>
      <c r="Q12" t="s">
        <v>4478</v>
      </c>
      <c r="R12" t="s">
        <v>139</v>
      </c>
      <c r="S12" t="s">
        <v>138</v>
      </c>
    </row>
    <row r="13" spans="1:19" x14ac:dyDescent="0.2">
      <c r="A13">
        <v>11926</v>
      </c>
      <c r="B13">
        <v>47989</v>
      </c>
      <c r="C13" t="s">
        <v>17</v>
      </c>
      <c r="D13" t="s">
        <v>15</v>
      </c>
      <c r="E13">
        <v>24</v>
      </c>
      <c r="F13" t="s">
        <v>70</v>
      </c>
      <c r="G13" t="s">
        <v>63</v>
      </c>
      <c r="H13" t="s">
        <v>17</v>
      </c>
      <c r="I13" t="s">
        <v>70</v>
      </c>
      <c r="J13" t="s">
        <v>63</v>
      </c>
      <c r="O13" t="s">
        <v>4479</v>
      </c>
      <c r="P13" t="s">
        <v>139</v>
      </c>
      <c r="Q13" t="s">
        <v>4480</v>
      </c>
      <c r="R13" t="s">
        <v>139</v>
      </c>
      <c r="S13" t="s">
        <v>138</v>
      </c>
    </row>
    <row r="14" spans="1:19" x14ac:dyDescent="0.2">
      <c r="A14">
        <v>11927</v>
      </c>
      <c r="B14">
        <v>47990</v>
      </c>
      <c r="C14" t="s">
        <v>17</v>
      </c>
      <c r="D14" t="s">
        <v>31</v>
      </c>
      <c r="E14">
        <v>24</v>
      </c>
      <c r="F14" t="s">
        <v>70</v>
      </c>
      <c r="G14" t="s">
        <v>63</v>
      </c>
      <c r="H14" t="s">
        <v>17</v>
      </c>
      <c r="I14" t="s">
        <v>70</v>
      </c>
      <c r="J14" t="s">
        <v>63</v>
      </c>
      <c r="O14" t="s">
        <v>4481</v>
      </c>
      <c r="P14" t="s">
        <v>139</v>
      </c>
      <c r="Q14" t="s">
        <v>4482</v>
      </c>
      <c r="R14" t="s">
        <v>139</v>
      </c>
      <c r="S14" t="s">
        <v>139</v>
      </c>
    </row>
    <row r="15" spans="1:19" x14ac:dyDescent="0.2">
      <c r="A15">
        <v>11928</v>
      </c>
      <c r="B15">
        <v>47991</v>
      </c>
      <c r="C15" t="s">
        <v>34</v>
      </c>
      <c r="E15">
        <v>24</v>
      </c>
      <c r="F15" t="s">
        <v>70</v>
      </c>
      <c r="G15" t="s">
        <v>63</v>
      </c>
      <c r="H15" t="s">
        <v>34</v>
      </c>
      <c r="I15" t="s">
        <v>70</v>
      </c>
      <c r="J15" t="s">
        <v>63</v>
      </c>
      <c r="O15" t="s">
        <v>4483</v>
      </c>
      <c r="P15" t="s">
        <v>139</v>
      </c>
      <c r="Q15" t="s">
        <v>4484</v>
      </c>
      <c r="R15" t="s">
        <v>139</v>
      </c>
      <c r="S15" t="s">
        <v>139</v>
      </c>
    </row>
    <row r="16" spans="1:19" x14ac:dyDescent="0.2">
      <c r="A16">
        <v>11929</v>
      </c>
      <c r="B16">
        <v>47992</v>
      </c>
      <c r="C16" t="s">
        <v>34</v>
      </c>
      <c r="E16">
        <v>23</v>
      </c>
      <c r="F16" t="s">
        <v>70</v>
      </c>
      <c r="G16" t="s">
        <v>63</v>
      </c>
      <c r="H16" t="s">
        <v>34</v>
      </c>
      <c r="I16" t="s">
        <v>70</v>
      </c>
      <c r="J16" t="s">
        <v>63</v>
      </c>
      <c r="O16" t="s">
        <v>4485</v>
      </c>
      <c r="P16" t="s">
        <v>138</v>
      </c>
      <c r="Q16" t="s">
        <v>4486</v>
      </c>
      <c r="R16" t="s">
        <v>138</v>
      </c>
      <c r="S16" t="s">
        <v>138</v>
      </c>
    </row>
    <row r="17" spans="1:19" x14ac:dyDescent="0.2">
      <c r="A17">
        <v>11930</v>
      </c>
      <c r="B17">
        <v>47993</v>
      </c>
      <c r="C17" t="s">
        <v>37</v>
      </c>
      <c r="E17">
        <v>24</v>
      </c>
      <c r="F17" t="s">
        <v>70</v>
      </c>
      <c r="G17" t="s">
        <v>63</v>
      </c>
      <c r="H17" t="s">
        <v>37</v>
      </c>
      <c r="I17" t="s">
        <v>70</v>
      </c>
      <c r="J17" t="s">
        <v>63</v>
      </c>
      <c r="O17" t="s">
        <v>4487</v>
      </c>
      <c r="P17" t="s">
        <v>138</v>
      </c>
      <c r="Q17" t="s">
        <v>4488</v>
      </c>
      <c r="R17" t="s">
        <v>138</v>
      </c>
      <c r="S17" t="s">
        <v>139</v>
      </c>
    </row>
    <row r="18" spans="1:19" x14ac:dyDescent="0.2">
      <c r="A18">
        <v>11931</v>
      </c>
      <c r="B18">
        <v>47994</v>
      </c>
      <c r="C18" t="s">
        <v>39</v>
      </c>
      <c r="D18" t="s">
        <v>15</v>
      </c>
      <c r="E18">
        <v>25</v>
      </c>
      <c r="F18" t="s">
        <v>70</v>
      </c>
      <c r="G18" t="s">
        <v>63</v>
      </c>
      <c r="H18" t="s">
        <v>39</v>
      </c>
      <c r="I18" t="s">
        <v>70</v>
      </c>
      <c r="J18" t="s">
        <v>63</v>
      </c>
      <c r="O18" t="s">
        <v>4489</v>
      </c>
      <c r="P18" t="s">
        <v>139</v>
      </c>
      <c r="Q18" t="s">
        <v>4490</v>
      </c>
      <c r="R18" t="s">
        <v>139</v>
      </c>
      <c r="S18" t="s">
        <v>139</v>
      </c>
    </row>
    <row r="19" spans="1:19" x14ac:dyDescent="0.2">
      <c r="A19">
        <v>11932</v>
      </c>
      <c r="B19">
        <v>47995</v>
      </c>
      <c r="C19" t="s">
        <v>42</v>
      </c>
      <c r="D19" t="s">
        <v>43</v>
      </c>
      <c r="E19">
        <v>24</v>
      </c>
      <c r="F19" t="s">
        <v>70</v>
      </c>
      <c r="G19" t="s">
        <v>63</v>
      </c>
      <c r="H19" t="s">
        <v>42</v>
      </c>
      <c r="I19" t="s">
        <v>70</v>
      </c>
      <c r="J19" t="s">
        <v>63</v>
      </c>
      <c r="O19" t="s">
        <v>4491</v>
      </c>
      <c r="P19" t="s">
        <v>139</v>
      </c>
      <c r="Q19" t="s">
        <v>4492</v>
      </c>
      <c r="R19" t="s">
        <v>139</v>
      </c>
      <c r="S19" t="s">
        <v>139</v>
      </c>
    </row>
    <row r="20" spans="1:19" x14ac:dyDescent="0.2">
      <c r="A20">
        <v>11933</v>
      </c>
      <c r="B20">
        <v>47996</v>
      </c>
      <c r="C20" t="s">
        <v>42</v>
      </c>
      <c r="D20" t="s">
        <v>15</v>
      </c>
      <c r="E20">
        <v>24</v>
      </c>
      <c r="F20" t="s">
        <v>70</v>
      </c>
      <c r="G20" t="s">
        <v>63</v>
      </c>
      <c r="H20" t="s">
        <v>42</v>
      </c>
      <c r="I20" t="s">
        <v>70</v>
      </c>
      <c r="J20" t="s">
        <v>63</v>
      </c>
      <c r="O20" t="s">
        <v>4493</v>
      </c>
      <c r="P20" t="s">
        <v>139</v>
      </c>
      <c r="Q20" t="s">
        <v>4494</v>
      </c>
      <c r="R20" t="s">
        <v>139</v>
      </c>
      <c r="S20" t="s">
        <v>138</v>
      </c>
    </row>
    <row r="21" spans="1:19" x14ac:dyDescent="0.2">
      <c r="A21">
        <v>11934</v>
      </c>
      <c r="B21">
        <v>47997</v>
      </c>
      <c r="C21" t="s">
        <v>47</v>
      </c>
      <c r="D21" t="s">
        <v>15</v>
      </c>
      <c r="E21">
        <v>25</v>
      </c>
      <c r="F21" t="s">
        <v>70</v>
      </c>
      <c r="G21" t="s">
        <v>63</v>
      </c>
      <c r="H21" t="s">
        <v>47</v>
      </c>
      <c r="I21" t="s">
        <v>70</v>
      </c>
      <c r="J21" t="s">
        <v>63</v>
      </c>
      <c r="O21" t="s">
        <v>4495</v>
      </c>
      <c r="P21" t="s">
        <v>139</v>
      </c>
      <c r="Q21" t="s">
        <v>4496</v>
      </c>
      <c r="R21" t="s">
        <v>139</v>
      </c>
      <c r="S21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0C67-F918-45A1-AF47-0DC3F9E12784}">
  <dimension ref="A1:S404"/>
  <sheetViews>
    <sheetView topLeftCell="A169" zoomScale="115" zoomScaleNormal="115" workbookViewId="0">
      <selection activeCell="L403" sqref="A1:L403"/>
    </sheetView>
  </sheetViews>
  <sheetFormatPr defaultRowHeight="12.75" x14ac:dyDescent="0.2"/>
  <cols>
    <col min="1" max="1" width="19.5703125" style="17" bestFit="1" customWidth="1"/>
    <col min="2" max="2" width="3.85546875" style="17" bestFit="1" customWidth="1"/>
    <col min="3" max="3" width="7.7109375" style="17" bestFit="1" customWidth="1"/>
    <col min="4" max="4" width="5.140625" style="17" bestFit="1" customWidth="1"/>
    <col min="5" max="5" width="6.42578125" style="17" bestFit="1" customWidth="1"/>
    <col min="6" max="6" width="5.140625" style="17" bestFit="1" customWidth="1"/>
    <col min="7" max="7" width="6.42578125" style="17" bestFit="1" customWidth="1"/>
    <col min="8" max="8" width="39.5703125" style="17" bestFit="1" customWidth="1"/>
    <col min="9" max="9" width="24.85546875" style="17" bestFit="1" customWidth="1"/>
    <col min="10" max="10" width="18.28515625" style="17" bestFit="1" customWidth="1"/>
    <col min="11" max="17" width="10.28515625" style="17" bestFit="1" customWidth="1"/>
    <col min="18" max="16384" width="9.140625" style="17"/>
  </cols>
  <sheetData>
    <row r="1" spans="1:18" ht="15" x14ac:dyDescent="0.2">
      <c r="A1" t="s">
        <v>471</v>
      </c>
      <c r="B1" s="15" t="s">
        <v>15</v>
      </c>
      <c r="C1" s="15">
        <v>23</v>
      </c>
      <c r="D1" s="15" t="s">
        <v>82</v>
      </c>
      <c r="E1" s="15">
        <v>65</v>
      </c>
      <c r="F1" s="16"/>
      <c r="G1" s="16"/>
      <c r="H1" s="16"/>
      <c r="I1" s="16"/>
      <c r="J1" s="15" t="s">
        <v>140</v>
      </c>
      <c r="K1" s="15">
        <v>220188</v>
      </c>
      <c r="L1" s="16"/>
    </row>
    <row r="2" spans="1:18" ht="15" x14ac:dyDescent="0.2">
      <c r="A2" t="s">
        <v>138</v>
      </c>
      <c r="B2" s="15" t="s">
        <v>15</v>
      </c>
      <c r="C2" s="15">
        <v>25</v>
      </c>
      <c r="D2" s="15" t="s">
        <v>82</v>
      </c>
      <c r="E2" s="15">
        <v>65</v>
      </c>
      <c r="F2" s="16"/>
      <c r="G2" s="16"/>
      <c r="H2" s="16"/>
      <c r="I2" s="16"/>
      <c r="J2" s="15" t="s">
        <v>141</v>
      </c>
      <c r="K2" s="15">
        <v>50290</v>
      </c>
    </row>
    <row r="3" spans="1:18" ht="13.5" x14ac:dyDescent="0.2">
      <c r="A3" t="s">
        <v>138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8" ht="15" x14ac:dyDescent="0.2">
      <c r="A4" t="s">
        <v>472</v>
      </c>
      <c r="B4" s="15" t="s">
        <v>18</v>
      </c>
      <c r="C4" s="15">
        <v>24</v>
      </c>
      <c r="D4" s="15" t="s">
        <v>82</v>
      </c>
      <c r="E4" s="15">
        <v>65</v>
      </c>
      <c r="F4" s="16"/>
      <c r="G4" s="16"/>
      <c r="H4" s="16"/>
      <c r="I4" s="16"/>
      <c r="J4" s="15">
        <v>91255</v>
      </c>
      <c r="K4" s="15">
        <v>210364</v>
      </c>
      <c r="L4" s="16"/>
    </row>
    <row r="5" spans="1:18" ht="15" x14ac:dyDescent="0.2">
      <c r="A5" t="s">
        <v>138</v>
      </c>
      <c r="B5" s="15" t="s">
        <v>25</v>
      </c>
      <c r="C5" s="15">
        <v>23</v>
      </c>
      <c r="D5" s="15" t="s">
        <v>82</v>
      </c>
      <c r="E5" s="15">
        <v>65</v>
      </c>
      <c r="F5" s="16"/>
      <c r="G5" s="16"/>
      <c r="H5" s="16"/>
      <c r="I5" s="16"/>
      <c r="J5" s="15" t="s">
        <v>142</v>
      </c>
      <c r="K5" s="15">
        <v>90473</v>
      </c>
      <c r="L5" s="16"/>
      <c r="M5" s="16"/>
      <c r="N5" s="16"/>
    </row>
    <row r="6" spans="1:18" ht="15" x14ac:dyDescent="0.2">
      <c r="A6" t="s">
        <v>138</v>
      </c>
      <c r="B6" s="15" t="s">
        <v>15</v>
      </c>
      <c r="C6" s="15">
        <v>25</v>
      </c>
      <c r="D6" s="16"/>
      <c r="E6" s="16"/>
      <c r="F6" s="16"/>
      <c r="G6" s="15">
        <v>150</v>
      </c>
      <c r="H6" s="15" t="s">
        <v>143</v>
      </c>
      <c r="I6" s="16"/>
      <c r="J6" s="15" t="s">
        <v>144</v>
      </c>
      <c r="K6" s="15">
        <v>100873</v>
      </c>
      <c r="L6" s="16"/>
      <c r="M6" s="16"/>
      <c r="N6" s="16"/>
      <c r="O6" s="16"/>
      <c r="P6" s="16"/>
    </row>
    <row r="7" spans="1:18" ht="15" x14ac:dyDescent="0.2">
      <c r="A7" t="s">
        <v>138</v>
      </c>
      <c r="B7" s="15" t="s">
        <v>15</v>
      </c>
      <c r="C7" s="15">
        <v>25</v>
      </c>
      <c r="D7" s="15" t="s">
        <v>82</v>
      </c>
      <c r="E7" s="15">
        <v>65</v>
      </c>
      <c r="F7" s="16"/>
      <c r="G7" s="16"/>
      <c r="H7" s="16"/>
      <c r="I7" s="16"/>
      <c r="J7" s="15">
        <v>141173</v>
      </c>
      <c r="K7" s="15" t="s">
        <v>118</v>
      </c>
      <c r="L7" s="16"/>
      <c r="M7" s="16"/>
      <c r="N7" s="16"/>
    </row>
    <row r="8" spans="1:18" ht="15" x14ac:dyDescent="0.2">
      <c r="A8" t="s">
        <v>138</v>
      </c>
      <c r="B8" s="15" t="s">
        <v>15</v>
      </c>
      <c r="C8" s="15">
        <v>25</v>
      </c>
      <c r="D8" s="16"/>
      <c r="E8" s="16"/>
      <c r="F8" s="16"/>
      <c r="G8" s="16"/>
      <c r="H8" s="15" t="s">
        <v>145</v>
      </c>
      <c r="I8" s="16"/>
      <c r="J8" s="15" t="s">
        <v>146</v>
      </c>
      <c r="K8" s="15" t="s">
        <v>147</v>
      </c>
      <c r="L8" s="16"/>
      <c r="M8" s="16"/>
      <c r="N8" s="16"/>
      <c r="O8" s="16"/>
      <c r="P8" s="16"/>
      <c r="Q8" s="16"/>
    </row>
    <row r="9" spans="1:18" ht="15" x14ac:dyDescent="0.2">
      <c r="A9" t="s">
        <v>138</v>
      </c>
      <c r="B9" s="15" t="s">
        <v>148</v>
      </c>
      <c r="C9" s="15">
        <v>24</v>
      </c>
      <c r="D9" s="15" t="s">
        <v>82</v>
      </c>
      <c r="E9" s="15">
        <v>65</v>
      </c>
      <c r="F9" s="16"/>
      <c r="G9" s="16"/>
      <c r="H9" s="16"/>
      <c r="I9" s="16"/>
      <c r="J9" s="15" t="s">
        <v>149</v>
      </c>
      <c r="K9" s="15" t="s">
        <v>150</v>
      </c>
      <c r="L9" s="16"/>
      <c r="M9" s="16"/>
      <c r="N9" s="16"/>
    </row>
    <row r="10" spans="1:18" ht="15" x14ac:dyDescent="0.2">
      <c r="A10" t="s">
        <v>138</v>
      </c>
      <c r="B10" s="15" t="s">
        <v>107</v>
      </c>
      <c r="C10" s="15">
        <v>26</v>
      </c>
      <c r="D10" s="15" t="s">
        <v>151</v>
      </c>
      <c r="E10" s="16"/>
      <c r="F10" s="15" t="s">
        <v>18</v>
      </c>
      <c r="G10" s="16"/>
      <c r="H10" s="16"/>
      <c r="I10" s="15" t="s">
        <v>152</v>
      </c>
      <c r="J10" s="15" t="s">
        <v>153</v>
      </c>
      <c r="K10" s="15">
        <v>281292</v>
      </c>
      <c r="L10" s="16"/>
      <c r="M10" s="16"/>
      <c r="N10" s="16"/>
      <c r="O10" s="16"/>
      <c r="P10" s="16"/>
    </row>
    <row r="11" spans="1:18" ht="15" x14ac:dyDescent="0.2">
      <c r="A11" t="s">
        <v>138</v>
      </c>
      <c r="B11" s="15" t="s">
        <v>107</v>
      </c>
      <c r="C11" s="15">
        <v>26</v>
      </c>
      <c r="D11" s="15" t="s">
        <v>82</v>
      </c>
      <c r="E11" s="16"/>
      <c r="F11" s="15" t="s">
        <v>18</v>
      </c>
      <c r="G11" s="16"/>
      <c r="H11" s="16"/>
      <c r="I11" s="15" t="s">
        <v>154</v>
      </c>
      <c r="J11" s="15" t="s">
        <v>155</v>
      </c>
      <c r="K11" s="15" t="s">
        <v>156</v>
      </c>
      <c r="L11" s="16"/>
      <c r="M11" s="16"/>
      <c r="N11" s="16"/>
      <c r="O11" s="16"/>
      <c r="P11" s="16"/>
    </row>
    <row r="12" spans="1:18" ht="13.5" x14ac:dyDescent="0.2">
      <c r="A12" t="s">
        <v>138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8" ht="15" x14ac:dyDescent="0.2">
      <c r="A13" t="s">
        <v>473</v>
      </c>
      <c r="B13" s="15" t="s">
        <v>81</v>
      </c>
      <c r="C13" s="15">
        <v>26</v>
      </c>
      <c r="D13" s="15" t="s">
        <v>82</v>
      </c>
      <c r="E13" s="15">
        <v>65</v>
      </c>
      <c r="F13" s="16"/>
      <c r="G13" s="16"/>
      <c r="H13" s="16"/>
      <c r="I13" s="15" t="s">
        <v>157</v>
      </c>
      <c r="J13" s="15">
        <v>90228</v>
      </c>
      <c r="K13" s="15">
        <v>171147</v>
      </c>
      <c r="L13" s="16"/>
      <c r="M13" s="16"/>
      <c r="N13" s="16"/>
    </row>
    <row r="14" spans="1:18" ht="15" x14ac:dyDescent="0.2">
      <c r="A14" t="s">
        <v>138</v>
      </c>
      <c r="B14" s="15" t="s">
        <v>81</v>
      </c>
      <c r="C14" s="15">
        <v>26</v>
      </c>
      <c r="D14" s="16"/>
      <c r="E14" s="16"/>
      <c r="F14" s="16"/>
      <c r="G14" s="15">
        <v>8</v>
      </c>
      <c r="H14" s="15" t="s">
        <v>83</v>
      </c>
      <c r="I14" s="16"/>
      <c r="J14" s="15">
        <v>280541</v>
      </c>
      <c r="K14" s="15" t="s">
        <v>158</v>
      </c>
      <c r="L14" s="16"/>
      <c r="M14" s="16"/>
      <c r="N14" s="16"/>
      <c r="O14" s="16"/>
      <c r="P14" s="16"/>
    </row>
    <row r="15" spans="1:18" ht="15" x14ac:dyDescent="0.2">
      <c r="A15" t="s">
        <v>138</v>
      </c>
      <c r="B15" s="15" t="s">
        <v>81</v>
      </c>
      <c r="C15" s="15">
        <v>26</v>
      </c>
      <c r="D15" s="16"/>
      <c r="E15" s="16"/>
      <c r="F15" s="16"/>
      <c r="G15" s="15">
        <v>9</v>
      </c>
      <c r="H15" s="15" t="s">
        <v>84</v>
      </c>
      <c r="I15" s="16"/>
      <c r="J15" s="15">
        <v>170941</v>
      </c>
      <c r="K15" s="15">
        <v>310142</v>
      </c>
      <c r="L15" s="16"/>
      <c r="M15" s="16"/>
      <c r="N15" s="16"/>
      <c r="O15" s="16"/>
      <c r="P15" s="16"/>
      <c r="Q15" s="16"/>
    </row>
    <row r="16" spans="1:18" ht="15" x14ac:dyDescent="0.2">
      <c r="A16" t="s">
        <v>138</v>
      </c>
      <c r="B16" s="15" t="s">
        <v>81</v>
      </c>
      <c r="C16" s="15">
        <v>26</v>
      </c>
      <c r="D16" s="16"/>
      <c r="E16" s="16"/>
      <c r="F16" s="16"/>
      <c r="G16" s="15">
        <v>10</v>
      </c>
      <c r="H16" s="15" t="s">
        <v>85</v>
      </c>
      <c r="I16" s="16"/>
      <c r="J16" s="15">
        <v>10342</v>
      </c>
      <c r="K16" s="15">
        <v>10742</v>
      </c>
      <c r="L16" s="16"/>
      <c r="M16" s="16"/>
      <c r="N16" s="16"/>
      <c r="O16" s="16"/>
      <c r="P16" s="16"/>
      <c r="Q16" s="16"/>
      <c r="R16" s="16"/>
    </row>
    <row r="17" spans="1:18" ht="15" x14ac:dyDescent="0.2">
      <c r="A17" t="s">
        <v>138</v>
      </c>
      <c r="B17" s="15" t="s">
        <v>81</v>
      </c>
      <c r="C17" s="15">
        <v>26</v>
      </c>
      <c r="D17" s="16"/>
      <c r="E17" s="16"/>
      <c r="F17" s="16"/>
      <c r="G17" s="15">
        <v>12</v>
      </c>
      <c r="H17" s="15" t="s">
        <v>87</v>
      </c>
      <c r="I17" s="16"/>
      <c r="J17" s="15">
        <v>260343</v>
      </c>
      <c r="K17" s="15">
        <v>11146</v>
      </c>
      <c r="L17" s="16"/>
      <c r="M17" s="16"/>
      <c r="N17" s="16"/>
      <c r="O17" s="16"/>
    </row>
    <row r="18" spans="1:18" ht="15" x14ac:dyDescent="0.2">
      <c r="A18" t="s">
        <v>138</v>
      </c>
      <c r="B18" s="15" t="s">
        <v>81</v>
      </c>
      <c r="C18" s="15">
        <v>26</v>
      </c>
      <c r="D18" s="16"/>
      <c r="E18" s="16"/>
      <c r="F18" s="16"/>
      <c r="G18" s="15">
        <v>19</v>
      </c>
      <c r="H18" s="15" t="s">
        <v>91</v>
      </c>
      <c r="I18" s="16"/>
      <c r="J18" s="15">
        <v>221146</v>
      </c>
      <c r="K18" s="15">
        <v>300947</v>
      </c>
      <c r="L18" s="16"/>
      <c r="M18" s="16"/>
      <c r="N18" s="16"/>
      <c r="O18" s="16"/>
      <c r="P18" s="16"/>
      <c r="Q18" s="16"/>
      <c r="R18" s="16"/>
    </row>
    <row r="19" spans="1:18" ht="15" x14ac:dyDescent="0.2">
      <c r="A19" t="s">
        <v>138</v>
      </c>
      <c r="B19" s="15" t="s">
        <v>159</v>
      </c>
      <c r="C19" s="15">
        <v>24</v>
      </c>
      <c r="D19" s="15" t="s">
        <v>164</v>
      </c>
      <c r="E19" s="16">
        <v>65</v>
      </c>
      <c r="F19" s="16"/>
      <c r="G19" s="16"/>
      <c r="H19" s="16"/>
      <c r="I19" s="16"/>
      <c r="J19" s="15" t="s">
        <v>160</v>
      </c>
      <c r="K19" s="15" t="s">
        <v>161</v>
      </c>
      <c r="L19" s="16"/>
      <c r="M19" s="16"/>
      <c r="N19" s="16"/>
      <c r="O19" s="16"/>
    </row>
    <row r="20" spans="1:18" ht="15" x14ac:dyDescent="0.2">
      <c r="A20" t="s">
        <v>138</v>
      </c>
      <c r="B20" s="15" t="s">
        <v>25</v>
      </c>
      <c r="C20" s="15">
        <v>23</v>
      </c>
      <c r="D20" s="15" t="s">
        <v>164</v>
      </c>
      <c r="E20" s="16">
        <v>65</v>
      </c>
      <c r="F20" s="16"/>
      <c r="G20" s="16"/>
      <c r="H20" s="16"/>
      <c r="I20" s="16"/>
      <c r="J20" s="15" t="s">
        <v>162</v>
      </c>
      <c r="K20" s="15" t="s">
        <v>163</v>
      </c>
      <c r="L20" s="16"/>
      <c r="M20" s="16"/>
      <c r="N20" s="16"/>
      <c r="O20" s="16"/>
    </row>
    <row r="21" spans="1:18" ht="15" x14ac:dyDescent="0.2">
      <c r="A21" t="s">
        <v>138</v>
      </c>
      <c r="B21" s="15" t="s">
        <v>11</v>
      </c>
      <c r="C21" s="15">
        <v>23</v>
      </c>
      <c r="D21" s="15" t="s">
        <v>164</v>
      </c>
      <c r="E21" s="15">
        <v>65</v>
      </c>
      <c r="F21" s="16"/>
      <c r="G21" s="16"/>
      <c r="H21" s="16"/>
      <c r="I21" s="16"/>
      <c r="J21" s="15" t="s">
        <v>165</v>
      </c>
      <c r="K21" s="15" t="s">
        <v>166</v>
      </c>
      <c r="L21" s="16"/>
      <c r="M21" s="16"/>
      <c r="N21" s="16"/>
    </row>
    <row r="22" spans="1:18" ht="15" x14ac:dyDescent="0.2">
      <c r="A22" t="s">
        <v>138</v>
      </c>
      <c r="B22" s="15" t="s">
        <v>11</v>
      </c>
      <c r="C22" s="15">
        <v>23</v>
      </c>
      <c r="D22" s="15" t="s">
        <v>82</v>
      </c>
      <c r="E22" s="15">
        <v>65</v>
      </c>
      <c r="F22" s="16"/>
      <c r="G22" s="16"/>
      <c r="H22" s="16"/>
      <c r="I22" s="16"/>
      <c r="J22" s="15" t="s">
        <v>167</v>
      </c>
      <c r="K22" s="15">
        <v>300372</v>
      </c>
      <c r="L22" s="16"/>
      <c r="M22" s="16"/>
      <c r="N22" s="16"/>
    </row>
    <row r="23" spans="1:18" ht="15" x14ac:dyDescent="0.2">
      <c r="A23" t="s">
        <v>138</v>
      </c>
      <c r="B23" s="15" t="s">
        <v>15</v>
      </c>
      <c r="C23" s="15">
        <v>25</v>
      </c>
      <c r="D23" s="15" t="s">
        <v>82</v>
      </c>
      <c r="E23" s="15">
        <v>65</v>
      </c>
      <c r="F23" s="16"/>
      <c r="G23" s="16"/>
      <c r="H23" s="16"/>
      <c r="I23" s="16"/>
      <c r="J23" s="15" t="s">
        <v>168</v>
      </c>
      <c r="K23" s="15">
        <v>260972</v>
      </c>
      <c r="L23" s="16"/>
      <c r="M23" s="16"/>
      <c r="N23" s="16"/>
    </row>
    <row r="24" spans="1:18" ht="15" x14ac:dyDescent="0.2">
      <c r="A24" t="s">
        <v>138</v>
      </c>
      <c r="B24" s="15" t="s">
        <v>11</v>
      </c>
      <c r="C24" s="15">
        <v>23</v>
      </c>
      <c r="D24" s="16"/>
      <c r="E24" s="16"/>
      <c r="F24" s="16"/>
      <c r="G24" s="15">
        <v>125</v>
      </c>
      <c r="H24" s="15" t="s">
        <v>169</v>
      </c>
      <c r="I24" s="16"/>
      <c r="J24" s="15" t="s">
        <v>170</v>
      </c>
      <c r="K24" s="15">
        <v>111269</v>
      </c>
      <c r="L24" s="16"/>
      <c r="M24" s="16"/>
      <c r="N24" s="16"/>
      <c r="O24" s="16"/>
      <c r="P24" s="16"/>
      <c r="Q24" s="16"/>
      <c r="R24" s="16"/>
    </row>
    <row r="25" spans="1:18" ht="15" x14ac:dyDescent="0.2">
      <c r="A25" t="s">
        <v>138</v>
      </c>
      <c r="B25" s="15" t="s">
        <v>15</v>
      </c>
      <c r="C25" s="15">
        <v>25</v>
      </c>
      <c r="D25" s="16"/>
      <c r="E25" s="16"/>
      <c r="F25" s="16"/>
      <c r="G25" s="15">
        <v>125</v>
      </c>
      <c r="H25" s="15" t="s">
        <v>169</v>
      </c>
      <c r="I25" s="16"/>
      <c r="J25" s="15" t="s">
        <v>171</v>
      </c>
      <c r="K25" s="15">
        <v>50171</v>
      </c>
      <c r="L25" s="16"/>
      <c r="M25" s="16"/>
      <c r="N25" s="16"/>
      <c r="O25" s="16"/>
      <c r="P25" s="16"/>
      <c r="Q25" s="16"/>
      <c r="R25" s="16"/>
    </row>
    <row r="26" spans="1:18" ht="13.5" x14ac:dyDescent="0.2">
      <c r="A26" t="s">
        <v>138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8" ht="15" x14ac:dyDescent="0.2">
      <c r="A27" t="s">
        <v>474</v>
      </c>
      <c r="B27" s="15" t="s">
        <v>15</v>
      </c>
      <c r="C27" s="15">
        <v>25</v>
      </c>
      <c r="D27" s="15" t="s">
        <v>82</v>
      </c>
      <c r="E27" s="15">
        <v>65</v>
      </c>
      <c r="F27" s="16"/>
      <c r="G27" s="16"/>
      <c r="H27" s="16"/>
      <c r="I27" s="15" t="s">
        <v>172</v>
      </c>
      <c r="J27" s="15">
        <v>161172</v>
      </c>
      <c r="K27" s="15">
        <v>100774</v>
      </c>
      <c r="L27" s="16"/>
      <c r="M27" s="16"/>
      <c r="N27" s="16"/>
    </row>
    <row r="28" spans="1:18" ht="15" x14ac:dyDescent="0.2">
      <c r="A28" t="s">
        <v>138</v>
      </c>
      <c r="B28" s="15" t="s">
        <v>15</v>
      </c>
      <c r="C28" s="15">
        <v>25</v>
      </c>
      <c r="D28" s="16"/>
      <c r="E28" s="16"/>
      <c r="F28" s="16"/>
      <c r="G28" s="15">
        <v>147</v>
      </c>
      <c r="H28" s="15" t="s">
        <v>173</v>
      </c>
      <c r="I28" s="16"/>
      <c r="J28" s="15">
        <v>150573</v>
      </c>
      <c r="K28" s="15">
        <v>180673</v>
      </c>
      <c r="L28" s="16"/>
      <c r="M28" s="16"/>
      <c r="N28" s="16"/>
      <c r="O28" s="16"/>
    </row>
    <row r="29" spans="1:18" ht="15" x14ac:dyDescent="0.2">
      <c r="A29" t="s">
        <v>138</v>
      </c>
      <c r="B29" s="15" t="s">
        <v>15</v>
      </c>
      <c r="C29" s="15">
        <v>25</v>
      </c>
      <c r="D29" s="15" t="s">
        <v>82</v>
      </c>
      <c r="E29" s="15">
        <v>65</v>
      </c>
      <c r="F29" s="16"/>
      <c r="G29" s="16"/>
      <c r="H29" s="16"/>
      <c r="I29" s="15" t="s">
        <v>174</v>
      </c>
      <c r="J29" s="15" t="s">
        <v>175</v>
      </c>
      <c r="K29" s="15">
        <v>280885</v>
      </c>
      <c r="L29" s="16"/>
      <c r="M29" s="16"/>
      <c r="N29" s="16"/>
      <c r="O29" s="16"/>
    </row>
    <row r="30" spans="1:18" ht="15" x14ac:dyDescent="0.2">
      <c r="A30" t="s">
        <v>138</v>
      </c>
      <c r="B30" s="15" t="s">
        <v>15</v>
      </c>
      <c r="C30" s="15">
        <v>25</v>
      </c>
      <c r="D30" s="16"/>
      <c r="E30" s="16"/>
      <c r="F30" s="16"/>
      <c r="G30" s="15">
        <v>166</v>
      </c>
      <c r="H30" s="15" t="s">
        <v>176</v>
      </c>
      <c r="I30" s="16"/>
      <c r="J30" s="15">
        <v>150575</v>
      </c>
      <c r="K30" s="15">
        <v>150775</v>
      </c>
      <c r="L30" s="16"/>
      <c r="M30" s="16"/>
      <c r="N30" s="16"/>
      <c r="O30" s="16"/>
      <c r="P30" s="16"/>
    </row>
    <row r="31" spans="1:18" ht="15" x14ac:dyDescent="0.2">
      <c r="A31" t="s">
        <v>138</v>
      </c>
      <c r="B31" s="15" t="s">
        <v>15</v>
      </c>
      <c r="C31" s="15">
        <v>25</v>
      </c>
      <c r="D31" s="16"/>
      <c r="E31" s="16"/>
      <c r="F31" s="16"/>
      <c r="G31" s="15">
        <v>70</v>
      </c>
      <c r="H31" s="15" t="s">
        <v>177</v>
      </c>
      <c r="I31" s="16"/>
      <c r="J31" s="15">
        <v>261081</v>
      </c>
      <c r="K31" s="15">
        <v>281284</v>
      </c>
      <c r="L31" s="16"/>
      <c r="M31" s="16"/>
      <c r="N31" s="16"/>
      <c r="O31" s="16"/>
    </row>
    <row r="32" spans="1:18" ht="15" x14ac:dyDescent="0.2">
      <c r="A32" t="s">
        <v>138</v>
      </c>
      <c r="B32" s="15" t="s">
        <v>15</v>
      </c>
      <c r="C32" s="15">
        <v>23</v>
      </c>
      <c r="D32" s="15" t="s">
        <v>82</v>
      </c>
      <c r="E32" s="15">
        <v>65</v>
      </c>
      <c r="F32" s="16"/>
      <c r="G32" s="16"/>
      <c r="H32" s="16"/>
      <c r="I32" s="15" t="s">
        <v>178</v>
      </c>
      <c r="J32" s="15" t="s">
        <v>179</v>
      </c>
      <c r="K32" s="15">
        <v>280180</v>
      </c>
      <c r="L32" s="16"/>
      <c r="M32" s="16"/>
      <c r="N32" s="16"/>
      <c r="O32" s="16"/>
    </row>
    <row r="33" spans="1:16" ht="15" x14ac:dyDescent="0.2">
      <c r="A33" t="s">
        <v>138</v>
      </c>
      <c r="B33" s="15" t="s">
        <v>15</v>
      </c>
      <c r="C33" s="15">
        <v>23</v>
      </c>
      <c r="D33" s="15" t="s">
        <v>82</v>
      </c>
      <c r="E33" s="15">
        <v>65</v>
      </c>
      <c r="F33" s="16"/>
      <c r="G33" s="16"/>
      <c r="H33" s="16"/>
      <c r="I33" s="15" t="s">
        <v>180</v>
      </c>
      <c r="J33" s="15">
        <v>110280</v>
      </c>
      <c r="K33" s="15">
        <v>280981</v>
      </c>
      <c r="L33" s="16"/>
      <c r="M33" s="16"/>
      <c r="N33" s="16"/>
      <c r="O33" s="16"/>
    </row>
    <row r="34" spans="1:16" ht="15" x14ac:dyDescent="0.2">
      <c r="A34" t="s">
        <v>138</v>
      </c>
      <c r="B34" s="15" t="s">
        <v>15</v>
      </c>
      <c r="C34" s="15">
        <v>23</v>
      </c>
      <c r="D34" s="16"/>
      <c r="E34" s="16"/>
      <c r="F34" s="16"/>
      <c r="G34" s="15">
        <v>70</v>
      </c>
      <c r="H34" s="15" t="s">
        <v>177</v>
      </c>
      <c r="I34" s="15" t="s">
        <v>180</v>
      </c>
      <c r="J34" s="15">
        <v>171080</v>
      </c>
      <c r="K34" s="15">
        <v>231280</v>
      </c>
      <c r="L34" s="16"/>
      <c r="M34" s="16"/>
      <c r="N34" s="16"/>
      <c r="O34" s="16"/>
      <c r="P34" s="16"/>
    </row>
    <row r="35" spans="1:16" ht="15" x14ac:dyDescent="0.2">
      <c r="A35" t="s">
        <v>474</v>
      </c>
      <c r="B35" s="15" t="s">
        <v>15</v>
      </c>
      <c r="C35" s="15">
        <v>25</v>
      </c>
      <c r="D35" s="15" t="s">
        <v>82</v>
      </c>
      <c r="E35" s="15">
        <v>65</v>
      </c>
      <c r="F35" s="16"/>
      <c r="G35" s="16"/>
      <c r="H35" s="16"/>
      <c r="I35" s="16"/>
      <c r="J35" s="15" t="s">
        <v>181</v>
      </c>
      <c r="K35" s="15" t="s">
        <v>182</v>
      </c>
      <c r="L35" t="s">
        <v>475</v>
      </c>
    </row>
    <row r="36" spans="1:16" ht="15" x14ac:dyDescent="0.2">
      <c r="B36" s="15" t="s">
        <v>15</v>
      </c>
      <c r="C36" s="15">
        <v>25</v>
      </c>
      <c r="D36" s="16"/>
      <c r="E36" s="16"/>
      <c r="F36" s="16"/>
      <c r="G36" s="15">
        <v>70</v>
      </c>
      <c r="H36" s="15" t="s">
        <v>177</v>
      </c>
      <c r="I36" s="16"/>
      <c r="J36" s="15">
        <v>201185</v>
      </c>
      <c r="K36" s="15">
        <v>161285</v>
      </c>
      <c r="L36" t="s">
        <v>138</v>
      </c>
      <c r="M36" s="16"/>
      <c r="N36" s="16"/>
      <c r="O36" s="16"/>
    </row>
    <row r="37" spans="1:16" ht="15" x14ac:dyDescent="0.2">
      <c r="A37" t="s">
        <v>474</v>
      </c>
      <c r="B37" s="15" t="s">
        <v>15</v>
      </c>
      <c r="C37" s="15">
        <v>24</v>
      </c>
      <c r="D37" s="15" t="s">
        <v>82</v>
      </c>
      <c r="E37" s="15">
        <v>65</v>
      </c>
      <c r="F37" s="16"/>
      <c r="G37" s="16"/>
      <c r="H37" s="16"/>
      <c r="I37" s="16"/>
      <c r="J37" s="15">
        <v>80687</v>
      </c>
      <c r="K37" s="15">
        <v>281287</v>
      </c>
      <c r="L37" t="s">
        <v>475</v>
      </c>
    </row>
    <row r="38" spans="1:16" ht="15" x14ac:dyDescent="0.2">
      <c r="B38" s="15" t="s">
        <v>15</v>
      </c>
      <c r="C38" s="15">
        <v>24</v>
      </c>
      <c r="D38" s="16"/>
      <c r="E38" s="16"/>
      <c r="F38" s="16"/>
      <c r="G38" s="15">
        <v>70</v>
      </c>
      <c r="H38" s="15" t="s">
        <v>177</v>
      </c>
      <c r="I38" s="16"/>
      <c r="J38" s="15">
        <v>21287</v>
      </c>
      <c r="K38" s="15">
        <v>211287</v>
      </c>
      <c r="L38" t="s">
        <v>138</v>
      </c>
      <c r="M38" s="16"/>
      <c r="N38" s="16"/>
      <c r="O38" s="16"/>
    </row>
    <row r="39" spans="1:16" ht="15" x14ac:dyDescent="0.2">
      <c r="A39" t="s">
        <v>474</v>
      </c>
      <c r="B39" s="15" t="s">
        <v>15</v>
      </c>
      <c r="C39" s="15">
        <v>25</v>
      </c>
      <c r="D39" s="15" t="s">
        <v>82</v>
      </c>
      <c r="E39" s="15">
        <v>65</v>
      </c>
      <c r="F39" s="16"/>
      <c r="G39" s="16"/>
      <c r="H39" s="16"/>
      <c r="I39" s="16"/>
      <c r="J39" s="15">
        <v>150488</v>
      </c>
      <c r="K39" s="15" t="s">
        <v>183</v>
      </c>
      <c r="L39" t="s">
        <v>475</v>
      </c>
    </row>
    <row r="40" spans="1:16" ht="15" x14ac:dyDescent="0.2">
      <c r="A40" t="s">
        <v>138</v>
      </c>
      <c r="B40" s="15" t="s">
        <v>107</v>
      </c>
      <c r="C40" s="15">
        <v>26</v>
      </c>
      <c r="D40" s="15" t="s">
        <v>151</v>
      </c>
      <c r="E40" s="16"/>
      <c r="F40" s="15" t="s">
        <v>18</v>
      </c>
      <c r="G40" s="16"/>
      <c r="H40" s="16"/>
      <c r="I40" s="16"/>
      <c r="J40" s="15" t="s">
        <v>184</v>
      </c>
      <c r="K40" s="15" t="s">
        <v>121</v>
      </c>
      <c r="L40" s="16"/>
      <c r="M40" s="16"/>
      <c r="N40" s="16"/>
    </row>
    <row r="41" spans="1:16" ht="13.5" x14ac:dyDescent="0.2">
      <c r="A41" t="s">
        <v>138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6" ht="15" x14ac:dyDescent="0.2">
      <c r="A42" t="s">
        <v>476</v>
      </c>
      <c r="B42" s="15" t="s">
        <v>11</v>
      </c>
      <c r="C42" s="15">
        <v>23</v>
      </c>
      <c r="D42" s="15" t="s">
        <v>82</v>
      </c>
      <c r="E42" s="15">
        <v>65</v>
      </c>
      <c r="F42" s="16"/>
      <c r="G42" s="16"/>
      <c r="H42" s="16"/>
      <c r="I42" s="16"/>
      <c r="J42" s="15" t="s">
        <v>185</v>
      </c>
      <c r="K42" s="15" t="s">
        <v>186</v>
      </c>
      <c r="L42" s="16"/>
    </row>
    <row r="43" spans="1:16" ht="15" x14ac:dyDescent="0.2">
      <c r="A43" t="s">
        <v>138</v>
      </c>
      <c r="B43" s="15" t="s">
        <v>107</v>
      </c>
      <c r="C43" s="15">
        <v>26</v>
      </c>
      <c r="D43" s="15" t="s">
        <v>151</v>
      </c>
      <c r="E43" s="16"/>
      <c r="F43" s="15" t="s">
        <v>18</v>
      </c>
      <c r="G43" s="16"/>
      <c r="H43" s="16"/>
      <c r="I43" s="16"/>
      <c r="J43" s="15">
        <v>221190</v>
      </c>
      <c r="K43" s="15">
        <v>150791</v>
      </c>
      <c r="L43" s="16"/>
      <c r="M43" s="16"/>
      <c r="N43" s="16"/>
    </row>
    <row r="44" spans="1:16" ht="13.5" x14ac:dyDescent="0.2">
      <c r="A44" t="s">
        <v>138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6" ht="15" x14ac:dyDescent="0.2">
      <c r="A45" t="s">
        <v>477</v>
      </c>
      <c r="B45" s="15" t="s">
        <v>107</v>
      </c>
      <c r="C45" s="15">
        <v>26</v>
      </c>
      <c r="D45" s="15" t="s">
        <v>151</v>
      </c>
      <c r="E45" s="16"/>
      <c r="F45" s="15" t="s">
        <v>18</v>
      </c>
      <c r="G45" s="16"/>
      <c r="H45" s="16"/>
      <c r="I45" s="15" t="s">
        <v>187</v>
      </c>
      <c r="J45" s="15" t="s">
        <v>188</v>
      </c>
      <c r="K45" s="15">
        <v>130290</v>
      </c>
      <c r="L45" s="16"/>
      <c r="M45" s="16"/>
    </row>
    <row r="46" spans="1:16" ht="15" x14ac:dyDescent="0.2">
      <c r="A46" t="s">
        <v>138</v>
      </c>
      <c r="B46" s="15" t="s">
        <v>107</v>
      </c>
      <c r="C46" s="15">
        <v>26</v>
      </c>
      <c r="D46" s="15" t="s">
        <v>151</v>
      </c>
      <c r="E46" s="16"/>
      <c r="F46" s="15" t="s">
        <v>18</v>
      </c>
      <c r="G46" s="16"/>
      <c r="H46" s="16"/>
      <c r="I46" s="15" t="s">
        <v>189</v>
      </c>
      <c r="J46" s="15">
        <v>120390</v>
      </c>
      <c r="K46" s="15">
        <v>60892</v>
      </c>
      <c r="L46" s="16"/>
      <c r="M46" s="16"/>
      <c r="N46" s="16"/>
      <c r="O46" s="16"/>
    </row>
    <row r="47" spans="1:16" ht="13.5" x14ac:dyDescent="0.2">
      <c r="A47" t="s">
        <v>138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6" ht="15" x14ac:dyDescent="0.2">
      <c r="A48" t="s">
        <v>478</v>
      </c>
      <c r="B48" s="15" t="s">
        <v>190</v>
      </c>
      <c r="C48" s="15">
        <v>24</v>
      </c>
      <c r="D48" s="15" t="s">
        <v>191</v>
      </c>
      <c r="E48" s="15">
        <v>65</v>
      </c>
      <c r="F48" s="16"/>
      <c r="G48" s="16"/>
      <c r="H48" s="16"/>
      <c r="I48" s="16"/>
      <c r="J48" s="15">
        <v>160334</v>
      </c>
      <c r="K48" s="15" t="s">
        <v>192</v>
      </c>
      <c r="L48" s="16"/>
    </row>
    <row r="49" spans="1:18" ht="15" x14ac:dyDescent="0.2">
      <c r="A49" t="s">
        <v>138</v>
      </c>
      <c r="B49" s="15" t="s">
        <v>25</v>
      </c>
      <c r="C49" s="15">
        <v>24</v>
      </c>
      <c r="D49" s="15" t="s">
        <v>82</v>
      </c>
      <c r="E49" s="15">
        <v>65</v>
      </c>
      <c r="F49" s="16"/>
      <c r="G49" s="16"/>
      <c r="H49" s="16"/>
      <c r="I49" s="16"/>
      <c r="J49" s="15" t="s">
        <v>193</v>
      </c>
      <c r="K49" s="15">
        <v>100268</v>
      </c>
      <c r="L49" s="16"/>
      <c r="M49" s="16"/>
      <c r="N49" s="16"/>
    </row>
    <row r="50" spans="1:18" ht="15" x14ac:dyDescent="0.2">
      <c r="A50" t="s">
        <v>138</v>
      </c>
      <c r="B50" s="15" t="s">
        <v>11</v>
      </c>
      <c r="C50" s="15">
        <v>24</v>
      </c>
      <c r="D50" s="15" t="s">
        <v>82</v>
      </c>
      <c r="E50" s="15">
        <v>65</v>
      </c>
      <c r="F50" s="16"/>
      <c r="G50" s="16"/>
      <c r="H50" s="16"/>
      <c r="I50" s="16"/>
      <c r="J50" s="15" t="s">
        <v>194</v>
      </c>
      <c r="K50" s="15" t="s">
        <v>195</v>
      </c>
      <c r="L50" s="16"/>
      <c r="M50" s="16"/>
      <c r="N50" s="16"/>
    </row>
    <row r="51" spans="1:18" ht="13.5" x14ac:dyDescent="0.2">
      <c r="A51" t="s">
        <v>138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8" ht="15" x14ac:dyDescent="0.2">
      <c r="A52" t="s">
        <v>479</v>
      </c>
      <c r="B52" s="15" t="s">
        <v>15</v>
      </c>
      <c r="C52" s="15">
        <v>25</v>
      </c>
      <c r="D52" s="15" t="s">
        <v>82</v>
      </c>
      <c r="E52" s="15">
        <v>65</v>
      </c>
      <c r="F52" s="16"/>
      <c r="G52" s="16"/>
      <c r="H52" s="16"/>
      <c r="I52" s="16"/>
      <c r="J52" s="15">
        <v>180271</v>
      </c>
      <c r="K52" s="15">
        <v>190490</v>
      </c>
      <c r="L52" s="16"/>
    </row>
    <row r="53" spans="1:18" ht="15" x14ac:dyDescent="0.2">
      <c r="A53" t="s">
        <v>138</v>
      </c>
      <c r="B53" s="15" t="s">
        <v>15</v>
      </c>
      <c r="C53" s="15">
        <v>25</v>
      </c>
      <c r="D53" s="16"/>
      <c r="E53" s="16"/>
      <c r="F53" s="16"/>
      <c r="G53" s="15" t="s">
        <v>196</v>
      </c>
      <c r="H53" s="15" t="s">
        <v>197</v>
      </c>
      <c r="I53" s="16"/>
      <c r="J53" s="15">
        <v>240572</v>
      </c>
      <c r="K53" s="15">
        <v>270772</v>
      </c>
      <c r="L53" s="16"/>
      <c r="M53" s="16"/>
      <c r="N53" s="16"/>
      <c r="O53" s="16"/>
      <c r="P53" s="16"/>
      <c r="Q53" s="16"/>
    </row>
    <row r="54" spans="1:18" ht="15" x14ac:dyDescent="0.2">
      <c r="A54" t="s">
        <v>138</v>
      </c>
      <c r="B54" s="15" t="s">
        <v>15</v>
      </c>
      <c r="C54" s="15">
        <v>25</v>
      </c>
      <c r="D54" s="16"/>
      <c r="E54" s="16"/>
      <c r="F54" s="16"/>
      <c r="G54" s="15" t="s">
        <v>198</v>
      </c>
      <c r="H54" s="15" t="s">
        <v>199</v>
      </c>
      <c r="I54" s="16"/>
      <c r="J54" s="15">
        <v>280573</v>
      </c>
      <c r="K54" s="15">
        <v>260773</v>
      </c>
      <c r="L54" s="16"/>
      <c r="M54" s="16"/>
      <c r="N54" s="16"/>
      <c r="O54" s="16"/>
      <c r="P54" s="16"/>
      <c r="Q54" s="16"/>
    </row>
    <row r="55" spans="1:18" ht="15" x14ac:dyDescent="0.2">
      <c r="A55" t="s">
        <v>138</v>
      </c>
      <c r="B55" s="15" t="s">
        <v>15</v>
      </c>
      <c r="C55" s="15">
        <v>25</v>
      </c>
      <c r="D55" s="16"/>
      <c r="E55" s="16"/>
      <c r="F55" s="16"/>
      <c r="G55" s="15">
        <v>70</v>
      </c>
      <c r="H55" s="15" t="s">
        <v>177</v>
      </c>
      <c r="I55" s="16"/>
      <c r="J55" s="15">
        <v>81177</v>
      </c>
      <c r="K55" s="15">
        <v>231279</v>
      </c>
      <c r="L55" s="16"/>
      <c r="M55" s="16"/>
      <c r="N55" s="16"/>
      <c r="O55" s="16"/>
    </row>
    <row r="56" spans="1:18" ht="15" x14ac:dyDescent="0.2">
      <c r="A56" t="s">
        <v>138</v>
      </c>
      <c r="B56" s="15" t="s">
        <v>15</v>
      </c>
      <c r="C56" s="15">
        <v>25</v>
      </c>
      <c r="D56" s="16"/>
      <c r="E56" s="16"/>
      <c r="F56" s="16"/>
      <c r="G56" s="15">
        <v>189</v>
      </c>
      <c r="H56" s="16" t="s">
        <v>470</v>
      </c>
      <c r="I56" s="16"/>
      <c r="J56" s="15" t="s">
        <v>200</v>
      </c>
      <c r="K56" s="15">
        <v>50586</v>
      </c>
      <c r="L56" s="16"/>
      <c r="M56" s="16"/>
      <c r="N56" s="16"/>
      <c r="O56" s="16"/>
      <c r="P56" s="16"/>
      <c r="Q56" s="16"/>
      <c r="R56" s="16"/>
    </row>
    <row r="57" spans="1:18" ht="15" x14ac:dyDescent="0.2">
      <c r="A57" t="s">
        <v>138</v>
      </c>
      <c r="B57" s="15" t="s">
        <v>107</v>
      </c>
      <c r="C57" s="15">
        <v>26</v>
      </c>
      <c r="D57" s="15" t="s">
        <v>151</v>
      </c>
      <c r="E57" s="16"/>
      <c r="F57" s="15" t="s">
        <v>18</v>
      </c>
      <c r="G57" s="16"/>
      <c r="H57" s="16"/>
      <c r="I57" s="16"/>
      <c r="J57" s="15">
        <v>30190</v>
      </c>
      <c r="K57" s="15" t="s">
        <v>201</v>
      </c>
      <c r="L57" s="16"/>
      <c r="M57" s="16"/>
      <c r="N57" s="16"/>
    </row>
    <row r="58" spans="1:18" ht="13.5" x14ac:dyDescent="0.2">
      <c r="A58" t="s">
        <v>138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8" ht="15" x14ac:dyDescent="0.2">
      <c r="A59" t="s">
        <v>480</v>
      </c>
      <c r="B59" s="15" t="s">
        <v>15</v>
      </c>
      <c r="C59" s="15">
        <v>25</v>
      </c>
      <c r="D59" s="15" t="s">
        <v>82</v>
      </c>
      <c r="E59" s="15">
        <v>65</v>
      </c>
      <c r="F59" s="16"/>
      <c r="G59" s="16"/>
      <c r="H59" s="16"/>
      <c r="I59" s="16"/>
      <c r="J59" s="15">
        <v>250271</v>
      </c>
      <c r="K59" s="15" t="s">
        <v>202</v>
      </c>
      <c r="L59" s="16"/>
    </row>
    <row r="60" spans="1:18" ht="15" x14ac:dyDescent="0.2">
      <c r="A60" t="s">
        <v>138</v>
      </c>
      <c r="B60" s="15" t="s">
        <v>15</v>
      </c>
      <c r="C60" s="15">
        <v>24</v>
      </c>
      <c r="D60" s="15" t="s">
        <v>82</v>
      </c>
      <c r="E60" s="15">
        <v>65</v>
      </c>
      <c r="F60" s="16"/>
      <c r="G60" s="16"/>
      <c r="H60" s="16"/>
      <c r="I60" s="16"/>
      <c r="J60" s="15">
        <v>230387</v>
      </c>
      <c r="K60" s="15" t="s">
        <v>33</v>
      </c>
      <c r="L60" s="16"/>
      <c r="M60" s="16"/>
      <c r="N60" s="16"/>
    </row>
    <row r="61" spans="1:18" ht="13.5" x14ac:dyDescent="0.2">
      <c r="A61" t="s">
        <v>138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8" ht="15" x14ac:dyDescent="0.2">
      <c r="A62" t="s">
        <v>481</v>
      </c>
      <c r="B62" s="15" t="s">
        <v>15</v>
      </c>
      <c r="C62" s="15">
        <v>23</v>
      </c>
      <c r="D62" s="15" t="s">
        <v>191</v>
      </c>
      <c r="E62" s="15">
        <v>65</v>
      </c>
      <c r="F62" s="16"/>
      <c r="G62" s="16"/>
      <c r="H62" s="16"/>
      <c r="I62" s="16"/>
      <c r="J62" s="15" t="s">
        <v>203</v>
      </c>
      <c r="K62" s="15" t="s">
        <v>204</v>
      </c>
      <c r="L62" s="16"/>
      <c r="M62" s="16"/>
    </row>
    <row r="63" spans="1:18" ht="15" x14ac:dyDescent="0.2">
      <c r="A63" t="s">
        <v>138</v>
      </c>
      <c r="B63" s="15" t="s">
        <v>25</v>
      </c>
      <c r="C63" s="15">
        <v>23</v>
      </c>
      <c r="D63" s="15" t="s">
        <v>82</v>
      </c>
      <c r="E63" s="15">
        <v>65</v>
      </c>
      <c r="F63" s="16"/>
      <c r="G63" s="16"/>
      <c r="H63" s="16"/>
      <c r="I63" s="16"/>
      <c r="J63" s="15" t="s">
        <v>205</v>
      </c>
      <c r="K63" s="15">
        <v>210959</v>
      </c>
      <c r="L63" s="16"/>
      <c r="M63" s="16"/>
      <c r="N63" s="16"/>
    </row>
    <row r="64" spans="1:18" ht="13.5" x14ac:dyDescent="0.2">
      <c r="A64" t="s">
        <v>138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8" ht="15" x14ac:dyDescent="0.2">
      <c r="A65" t="s">
        <v>482</v>
      </c>
      <c r="B65" s="15" t="s">
        <v>15</v>
      </c>
      <c r="C65" s="15">
        <v>25</v>
      </c>
      <c r="D65" s="15" t="s">
        <v>82</v>
      </c>
      <c r="E65" s="15">
        <v>65</v>
      </c>
      <c r="F65" s="16"/>
      <c r="G65" s="16"/>
      <c r="H65" s="16"/>
      <c r="I65" s="16"/>
      <c r="J65" s="15" t="s">
        <v>206</v>
      </c>
      <c r="K65" s="15" t="s">
        <v>207</v>
      </c>
      <c r="L65" s="16"/>
    </row>
    <row r="66" spans="1:18" ht="13.5" x14ac:dyDescent="0.2">
      <c r="A66" t="s">
        <v>138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8" ht="15" x14ac:dyDescent="0.2">
      <c r="A67" t="s">
        <v>483</v>
      </c>
      <c r="B67" s="15" t="s">
        <v>15</v>
      </c>
      <c r="C67" s="15">
        <v>25</v>
      </c>
      <c r="D67" s="15" t="s">
        <v>82</v>
      </c>
      <c r="E67" s="15">
        <v>65</v>
      </c>
      <c r="F67" s="16"/>
      <c r="G67" s="16"/>
      <c r="H67" s="16"/>
      <c r="I67" s="16"/>
      <c r="J67" s="15" t="s">
        <v>208</v>
      </c>
      <c r="K67" s="15" t="s">
        <v>209</v>
      </c>
    </row>
    <row r="68" spans="1:18" ht="15" x14ac:dyDescent="0.2">
      <c r="A68" t="s">
        <v>138</v>
      </c>
      <c r="B68" s="15" t="s">
        <v>107</v>
      </c>
      <c r="C68" s="15">
        <v>26</v>
      </c>
      <c r="D68" s="15" t="s">
        <v>151</v>
      </c>
      <c r="E68" s="16"/>
      <c r="F68" s="15" t="s">
        <v>18</v>
      </c>
      <c r="G68" s="16"/>
      <c r="H68" s="16"/>
      <c r="I68" s="15" t="s">
        <v>189</v>
      </c>
      <c r="J68" s="15">
        <v>240287</v>
      </c>
      <c r="K68" s="15">
        <v>280290</v>
      </c>
      <c r="L68" s="16"/>
    </row>
    <row r="69" spans="1:18" ht="13.5" x14ac:dyDescent="0.2">
      <c r="A69" t="s">
        <v>138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8" ht="15" x14ac:dyDescent="0.2">
      <c r="A70" t="s">
        <v>484</v>
      </c>
      <c r="B70" s="15" t="s">
        <v>210</v>
      </c>
      <c r="C70" s="15">
        <v>24</v>
      </c>
      <c r="D70" s="15" t="s">
        <v>191</v>
      </c>
      <c r="E70" s="15">
        <v>80</v>
      </c>
      <c r="F70" s="16"/>
      <c r="G70" s="16"/>
      <c r="H70" s="16"/>
      <c r="I70" s="16"/>
      <c r="J70" s="15">
        <v>20845</v>
      </c>
      <c r="K70" s="15">
        <v>40354</v>
      </c>
      <c r="L70" s="16"/>
    </row>
    <row r="71" spans="1:18" ht="15" x14ac:dyDescent="0.2">
      <c r="A71" t="s">
        <v>138</v>
      </c>
      <c r="B71" s="15" t="s">
        <v>210</v>
      </c>
      <c r="C71" s="15">
        <v>24</v>
      </c>
      <c r="D71" s="16"/>
      <c r="E71" s="16"/>
      <c r="F71" s="16"/>
      <c r="G71" s="15">
        <v>19</v>
      </c>
      <c r="H71" s="15" t="s">
        <v>91</v>
      </c>
      <c r="I71" s="16"/>
      <c r="J71" s="15">
        <v>301146</v>
      </c>
      <c r="K71" s="15">
        <v>311246</v>
      </c>
      <c r="L71" s="16"/>
      <c r="M71" s="16"/>
      <c r="N71" s="16"/>
      <c r="O71" s="16"/>
      <c r="P71" s="16"/>
      <c r="Q71" s="16"/>
      <c r="R71" s="16"/>
    </row>
    <row r="72" spans="1:18" ht="15" x14ac:dyDescent="0.2">
      <c r="A72" t="s">
        <v>138</v>
      </c>
      <c r="B72" s="15" t="s">
        <v>210</v>
      </c>
      <c r="C72" s="15">
        <v>24</v>
      </c>
      <c r="D72" s="16"/>
      <c r="E72" s="16"/>
      <c r="F72" s="16"/>
      <c r="G72" s="15">
        <v>22</v>
      </c>
      <c r="H72" s="15" t="s">
        <v>211</v>
      </c>
      <c r="I72" s="16"/>
      <c r="J72" s="15" t="s">
        <v>212</v>
      </c>
      <c r="K72" s="15">
        <v>120547</v>
      </c>
      <c r="L72" s="16"/>
      <c r="M72" s="16"/>
      <c r="N72" s="16"/>
      <c r="O72" s="16"/>
      <c r="P72" s="16"/>
      <c r="Q72" s="16"/>
      <c r="R72" s="16"/>
    </row>
    <row r="73" spans="1:18" ht="15" x14ac:dyDescent="0.2">
      <c r="A73" t="s">
        <v>138</v>
      </c>
      <c r="B73" s="15" t="s">
        <v>210</v>
      </c>
      <c r="C73" s="15">
        <v>24</v>
      </c>
      <c r="D73" s="16"/>
      <c r="E73" s="16"/>
      <c r="F73" s="16"/>
      <c r="G73" s="15">
        <v>24</v>
      </c>
      <c r="H73" s="15" t="s">
        <v>93</v>
      </c>
      <c r="I73" s="16"/>
      <c r="J73" s="15">
        <v>180547</v>
      </c>
      <c r="K73" s="15" t="s">
        <v>213</v>
      </c>
      <c r="L73" s="16"/>
      <c r="M73" s="16"/>
      <c r="N73" s="16"/>
      <c r="O73" s="16"/>
      <c r="P73" s="16"/>
      <c r="Q73" s="16"/>
    </row>
    <row r="74" spans="1:18" ht="15" x14ac:dyDescent="0.2">
      <c r="A74" t="s">
        <v>138</v>
      </c>
      <c r="B74" s="15" t="s">
        <v>210</v>
      </c>
      <c r="C74" s="15">
        <v>24</v>
      </c>
      <c r="D74" s="16"/>
      <c r="E74" s="16"/>
      <c r="F74" s="16"/>
      <c r="G74" s="15" t="s">
        <v>96</v>
      </c>
      <c r="H74" s="15" t="s">
        <v>97</v>
      </c>
      <c r="I74" s="16"/>
      <c r="J74" s="15">
        <v>11250</v>
      </c>
      <c r="K74" s="15" t="s">
        <v>214</v>
      </c>
      <c r="L74" s="16"/>
      <c r="M74" s="16"/>
      <c r="N74" s="16"/>
      <c r="O74" s="16"/>
      <c r="P74" s="16"/>
      <c r="Q74" s="16"/>
    </row>
    <row r="75" spans="1:18" ht="15" x14ac:dyDescent="0.2">
      <c r="A75" t="s">
        <v>138</v>
      </c>
      <c r="B75" s="15" t="s">
        <v>215</v>
      </c>
      <c r="C75" s="15">
        <v>24</v>
      </c>
      <c r="D75" s="15" t="s">
        <v>82</v>
      </c>
      <c r="E75" s="15">
        <v>65</v>
      </c>
      <c r="F75" s="16"/>
      <c r="G75" s="16"/>
      <c r="H75" s="16"/>
      <c r="I75" s="16"/>
      <c r="J75" s="15">
        <v>300955</v>
      </c>
      <c r="K75" s="16"/>
      <c r="L75" s="16"/>
      <c r="M75" s="16"/>
      <c r="N75" s="16"/>
    </row>
    <row r="76" spans="1:18" ht="15" x14ac:dyDescent="0.2">
      <c r="A76" t="s">
        <v>138</v>
      </c>
      <c r="B76" s="15" t="s">
        <v>43</v>
      </c>
      <c r="C76" s="15">
        <v>24</v>
      </c>
      <c r="D76" s="15" t="s">
        <v>82</v>
      </c>
      <c r="E76" s="15">
        <v>65</v>
      </c>
      <c r="F76" s="16"/>
      <c r="G76" s="16"/>
      <c r="H76" s="16"/>
      <c r="I76" s="16"/>
      <c r="J76" s="15">
        <v>140454</v>
      </c>
      <c r="K76" s="15">
        <v>150366</v>
      </c>
      <c r="L76" s="16"/>
      <c r="M76" s="16"/>
      <c r="N76" s="16"/>
    </row>
    <row r="77" spans="1:18" ht="15" x14ac:dyDescent="0.2">
      <c r="A77" t="s">
        <v>138</v>
      </c>
      <c r="B77" s="15" t="s">
        <v>43</v>
      </c>
      <c r="C77" s="15">
        <v>24</v>
      </c>
      <c r="D77" s="16"/>
      <c r="E77" s="16"/>
      <c r="F77" s="16"/>
      <c r="G77" s="15" t="s">
        <v>96</v>
      </c>
      <c r="H77" s="15" t="s">
        <v>97</v>
      </c>
      <c r="I77" s="16"/>
      <c r="J77" s="15">
        <v>211254</v>
      </c>
      <c r="K77" s="15">
        <v>221256</v>
      </c>
      <c r="L77" s="16"/>
      <c r="M77" s="16"/>
      <c r="N77" s="16"/>
      <c r="O77" s="16"/>
      <c r="P77" s="16"/>
      <c r="Q77" s="16"/>
    </row>
    <row r="78" spans="1:18" ht="15" x14ac:dyDescent="0.2">
      <c r="A78" t="s">
        <v>138</v>
      </c>
      <c r="B78" s="15" t="s">
        <v>43</v>
      </c>
      <c r="C78" s="15">
        <v>24</v>
      </c>
      <c r="D78" s="16"/>
      <c r="E78" s="16"/>
      <c r="F78" s="16"/>
      <c r="G78" s="15">
        <v>65</v>
      </c>
      <c r="H78" s="15" t="s">
        <v>103</v>
      </c>
      <c r="I78" s="16"/>
      <c r="J78" s="15">
        <v>71257</v>
      </c>
      <c r="K78" s="15">
        <v>201258</v>
      </c>
      <c r="L78" s="16"/>
      <c r="M78" s="16"/>
      <c r="N78" s="16"/>
      <c r="O78" s="16"/>
      <c r="P78" s="16"/>
      <c r="Q78" s="16"/>
    </row>
    <row r="79" spans="1:18" ht="15" x14ac:dyDescent="0.2">
      <c r="A79" t="s">
        <v>138</v>
      </c>
      <c r="B79" s="15" t="s">
        <v>43</v>
      </c>
      <c r="C79" s="15">
        <v>24</v>
      </c>
      <c r="D79" s="16"/>
      <c r="E79" s="16"/>
      <c r="F79" s="16"/>
      <c r="G79" s="15">
        <v>70</v>
      </c>
      <c r="H79" s="15" t="s">
        <v>104</v>
      </c>
      <c r="I79" s="16"/>
      <c r="J79" s="15">
        <v>171259</v>
      </c>
      <c r="K79" s="15">
        <v>181265</v>
      </c>
      <c r="L79" s="16"/>
      <c r="M79" s="16"/>
      <c r="N79" s="16"/>
      <c r="O79" s="16"/>
      <c r="P79" s="16"/>
    </row>
    <row r="80" spans="1:18" ht="15" x14ac:dyDescent="0.2">
      <c r="A80" t="s">
        <v>138</v>
      </c>
      <c r="B80" s="15" t="s">
        <v>25</v>
      </c>
      <c r="C80" s="15">
        <v>23</v>
      </c>
      <c r="D80" s="15" t="s">
        <v>82</v>
      </c>
      <c r="E80" s="15">
        <v>65</v>
      </c>
      <c r="F80" s="16"/>
      <c r="G80" s="16"/>
      <c r="H80" s="16"/>
      <c r="I80" s="16"/>
      <c r="J80" s="15">
        <v>280263</v>
      </c>
      <c r="K80" s="15">
        <v>201263</v>
      </c>
      <c r="L80" s="16"/>
      <c r="M80" s="16"/>
      <c r="N80" s="16"/>
    </row>
    <row r="81" spans="1:19" ht="15" x14ac:dyDescent="0.2">
      <c r="A81" t="s">
        <v>138</v>
      </c>
      <c r="B81" s="15" t="s">
        <v>11</v>
      </c>
      <c r="C81" s="15">
        <v>23</v>
      </c>
      <c r="D81" s="15" t="s">
        <v>82</v>
      </c>
      <c r="E81" s="15">
        <v>65</v>
      </c>
      <c r="F81" s="16"/>
      <c r="G81" s="16"/>
      <c r="H81" s="16"/>
      <c r="I81" s="15" t="s">
        <v>216</v>
      </c>
      <c r="J81" s="15">
        <v>40466</v>
      </c>
      <c r="K81" s="15">
        <v>221169</v>
      </c>
      <c r="L81" s="16"/>
      <c r="M81" s="16"/>
      <c r="N81" s="16"/>
      <c r="O81" s="16"/>
    </row>
    <row r="82" spans="1:19" ht="15" x14ac:dyDescent="0.2">
      <c r="A82" t="s">
        <v>138</v>
      </c>
      <c r="B82" s="15" t="s">
        <v>11</v>
      </c>
      <c r="C82" s="15">
        <v>23</v>
      </c>
      <c r="D82" s="15" t="s">
        <v>82</v>
      </c>
      <c r="E82" s="15">
        <v>65</v>
      </c>
      <c r="F82" s="16"/>
      <c r="G82" s="16"/>
      <c r="H82" s="16"/>
      <c r="I82" s="15" t="s">
        <v>217</v>
      </c>
      <c r="J82" s="15" t="s">
        <v>218</v>
      </c>
      <c r="K82" s="15">
        <v>91171</v>
      </c>
      <c r="L82" s="16"/>
      <c r="M82" s="16"/>
      <c r="N82" s="16"/>
      <c r="O82" s="16"/>
      <c r="P82" s="16"/>
    </row>
    <row r="83" spans="1:19" ht="15" x14ac:dyDescent="0.2">
      <c r="A83" t="s">
        <v>138</v>
      </c>
      <c r="B83" s="15" t="s">
        <v>11</v>
      </c>
      <c r="C83" s="15">
        <v>23</v>
      </c>
      <c r="D83" s="16"/>
      <c r="E83" s="16"/>
      <c r="F83" s="16"/>
      <c r="G83" s="15">
        <v>70</v>
      </c>
      <c r="H83" s="15" t="s">
        <v>104</v>
      </c>
      <c r="I83" s="15" t="s">
        <v>217</v>
      </c>
      <c r="J83" s="15">
        <v>81267</v>
      </c>
      <c r="K83" s="15">
        <v>141271</v>
      </c>
      <c r="L83" s="16"/>
      <c r="M83" s="16"/>
      <c r="N83" s="16"/>
      <c r="O83" s="16"/>
      <c r="P83" s="16"/>
      <c r="Q83" s="16"/>
      <c r="R83" s="16"/>
    </row>
    <row r="84" spans="1:19" ht="15" x14ac:dyDescent="0.2">
      <c r="A84" t="s">
        <v>138</v>
      </c>
      <c r="B84" s="15" t="s">
        <v>11</v>
      </c>
      <c r="C84" s="15">
        <v>23</v>
      </c>
      <c r="D84" s="16"/>
      <c r="E84" s="16"/>
      <c r="F84" s="16"/>
      <c r="G84" s="15">
        <v>124</v>
      </c>
      <c r="H84" s="15" t="s">
        <v>219</v>
      </c>
      <c r="I84" s="15" t="s">
        <v>220</v>
      </c>
      <c r="J84" s="15">
        <v>51069</v>
      </c>
      <c r="K84" s="15">
        <v>191069</v>
      </c>
      <c r="L84" s="16"/>
      <c r="M84" s="16"/>
      <c r="N84" s="16"/>
      <c r="O84" s="16"/>
      <c r="P84" s="16"/>
      <c r="Q84" s="16"/>
      <c r="R84" s="16"/>
      <c r="S84" s="16"/>
    </row>
    <row r="85" spans="1:19" ht="15" x14ac:dyDescent="0.2">
      <c r="A85" t="s">
        <v>138</v>
      </c>
      <c r="B85" s="15" t="s">
        <v>11</v>
      </c>
      <c r="C85" s="15">
        <v>23</v>
      </c>
      <c r="D85" s="16"/>
      <c r="E85" s="16"/>
      <c r="F85" s="16"/>
      <c r="G85" s="15">
        <v>138</v>
      </c>
      <c r="H85" s="15" t="s">
        <v>106</v>
      </c>
      <c r="I85" s="15" t="s">
        <v>217</v>
      </c>
      <c r="J85" s="15">
        <v>70272</v>
      </c>
      <c r="K85" s="15">
        <v>30772</v>
      </c>
      <c r="L85" s="16"/>
      <c r="M85" s="16"/>
      <c r="N85" s="16"/>
      <c r="O85" s="16"/>
      <c r="P85" s="16"/>
      <c r="Q85" s="16"/>
    </row>
    <row r="86" spans="1:19" ht="15" x14ac:dyDescent="0.2">
      <c r="A86" t="s">
        <v>138</v>
      </c>
      <c r="B86" s="15" t="s">
        <v>11</v>
      </c>
      <c r="C86" s="15">
        <v>23</v>
      </c>
      <c r="D86" s="16"/>
      <c r="E86" s="16"/>
      <c r="F86" s="16"/>
      <c r="G86" s="16"/>
      <c r="H86" s="16"/>
      <c r="I86" s="15" t="s">
        <v>216</v>
      </c>
      <c r="J86" s="15">
        <v>260784</v>
      </c>
      <c r="K86" s="15">
        <v>140587</v>
      </c>
      <c r="L86" s="16"/>
      <c r="M86" s="16"/>
      <c r="N86" s="16"/>
      <c r="O86" s="16"/>
    </row>
    <row r="87" spans="1:19" ht="15" x14ac:dyDescent="0.2">
      <c r="A87" t="s">
        <v>138</v>
      </c>
      <c r="B87" s="15" t="s">
        <v>11</v>
      </c>
      <c r="C87" s="15">
        <v>23</v>
      </c>
      <c r="D87" s="16"/>
      <c r="E87" s="16"/>
      <c r="F87" s="16"/>
      <c r="G87" s="15">
        <v>193</v>
      </c>
      <c r="H87" s="15" t="s">
        <v>221</v>
      </c>
      <c r="I87" s="15" t="s">
        <v>216</v>
      </c>
      <c r="J87" s="15">
        <v>220584</v>
      </c>
      <c r="K87" s="15" t="s">
        <v>222</v>
      </c>
      <c r="L87" s="16"/>
      <c r="M87" s="16"/>
      <c r="N87" s="16"/>
      <c r="O87" s="16"/>
      <c r="P87" s="16"/>
      <c r="Q87" s="16"/>
      <c r="R87" s="16"/>
    </row>
    <row r="88" spans="1:19" ht="15" x14ac:dyDescent="0.2">
      <c r="A88" t="s">
        <v>138</v>
      </c>
      <c r="B88" s="15" t="s">
        <v>11</v>
      </c>
      <c r="C88" s="15">
        <v>23</v>
      </c>
      <c r="D88" s="16"/>
      <c r="E88" s="16"/>
      <c r="F88" s="16"/>
      <c r="G88" s="15">
        <v>70</v>
      </c>
      <c r="H88" s="15" t="s">
        <v>104</v>
      </c>
      <c r="I88" s="15" t="s">
        <v>216</v>
      </c>
      <c r="J88" s="15">
        <v>91184</v>
      </c>
      <c r="K88" s="15" t="s">
        <v>223</v>
      </c>
      <c r="L88" s="16"/>
      <c r="M88" s="16"/>
      <c r="N88" s="16"/>
      <c r="O88" s="16"/>
      <c r="P88" s="16"/>
      <c r="Q88" s="16"/>
    </row>
    <row r="89" spans="1:19" ht="13.5" x14ac:dyDescent="0.2">
      <c r="A89" t="s">
        <v>138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9" ht="15" x14ac:dyDescent="0.2">
      <c r="A90" t="s">
        <v>485</v>
      </c>
      <c r="B90" s="15" t="s">
        <v>15</v>
      </c>
      <c r="C90" s="15">
        <v>25</v>
      </c>
      <c r="D90" s="15" t="s">
        <v>82</v>
      </c>
      <c r="E90" s="15">
        <v>65</v>
      </c>
      <c r="F90" s="16"/>
      <c r="G90" s="16"/>
      <c r="H90" s="16"/>
      <c r="I90" s="16"/>
      <c r="J90" s="15">
        <v>250772</v>
      </c>
      <c r="K90" s="15" t="s">
        <v>224</v>
      </c>
      <c r="L90" s="16"/>
      <c r="M90" s="16"/>
    </row>
    <row r="91" spans="1:19" ht="15" x14ac:dyDescent="0.2">
      <c r="A91" t="s">
        <v>138</v>
      </c>
      <c r="B91" s="15" t="s">
        <v>15</v>
      </c>
      <c r="C91" s="15">
        <v>25</v>
      </c>
      <c r="D91" s="16"/>
      <c r="E91" s="16"/>
      <c r="F91" s="16"/>
      <c r="G91" s="15">
        <v>138</v>
      </c>
      <c r="H91" s="15" t="s">
        <v>106</v>
      </c>
      <c r="I91" s="16"/>
      <c r="J91" s="15">
        <v>100772</v>
      </c>
      <c r="K91" s="15">
        <v>301274</v>
      </c>
      <c r="L91" s="16"/>
      <c r="M91" s="16"/>
      <c r="N91" s="16"/>
      <c r="O91" s="16"/>
    </row>
    <row r="92" spans="1:19" ht="15" x14ac:dyDescent="0.2">
      <c r="A92" t="s">
        <v>138</v>
      </c>
      <c r="B92" s="15" t="s">
        <v>15</v>
      </c>
      <c r="C92" s="15">
        <v>25</v>
      </c>
      <c r="D92" s="16"/>
      <c r="E92" s="16"/>
      <c r="F92" s="16"/>
      <c r="G92" s="15">
        <v>70</v>
      </c>
      <c r="H92" s="15" t="s">
        <v>104</v>
      </c>
      <c r="I92" s="16"/>
      <c r="J92" s="15">
        <v>81272</v>
      </c>
      <c r="K92" s="15" t="s">
        <v>225</v>
      </c>
      <c r="L92" s="16"/>
      <c r="M92" s="16"/>
      <c r="N92" s="16"/>
      <c r="O92" s="16"/>
      <c r="P92" s="16"/>
    </row>
    <row r="93" spans="1:19" ht="15" x14ac:dyDescent="0.2">
      <c r="A93" t="s">
        <v>138</v>
      </c>
      <c r="B93" s="15" t="s">
        <v>15</v>
      </c>
      <c r="C93" s="15">
        <v>25</v>
      </c>
      <c r="D93" s="16"/>
      <c r="E93" s="16"/>
      <c r="F93" s="16"/>
      <c r="G93" s="15">
        <v>157</v>
      </c>
      <c r="H93" s="15" t="s">
        <v>226</v>
      </c>
      <c r="I93" s="16"/>
      <c r="J93" s="15" t="s">
        <v>227</v>
      </c>
      <c r="K93" s="15">
        <v>140676</v>
      </c>
      <c r="L93" s="16"/>
      <c r="M93" s="16"/>
      <c r="N93" s="16"/>
      <c r="O93" s="16"/>
      <c r="P93" s="16"/>
    </row>
    <row r="94" spans="1:19" ht="15" x14ac:dyDescent="0.2">
      <c r="A94" t="s">
        <v>138</v>
      </c>
      <c r="B94" s="15" t="s">
        <v>15</v>
      </c>
      <c r="C94" s="15">
        <v>20</v>
      </c>
      <c r="D94" s="15" t="s">
        <v>228</v>
      </c>
      <c r="E94" s="16"/>
      <c r="F94" s="15" t="s">
        <v>15</v>
      </c>
      <c r="G94" s="16"/>
      <c r="H94" s="16"/>
      <c r="I94" s="15" t="s">
        <v>229</v>
      </c>
      <c r="J94" s="15">
        <v>50476</v>
      </c>
      <c r="K94" s="16"/>
      <c r="L94" s="16"/>
      <c r="M94" s="16"/>
      <c r="N94" s="16"/>
      <c r="O94" s="16"/>
      <c r="P94" s="16"/>
    </row>
    <row r="95" spans="1:19" ht="15" x14ac:dyDescent="0.2">
      <c r="A95" t="s">
        <v>138</v>
      </c>
      <c r="B95" s="15" t="s">
        <v>15</v>
      </c>
      <c r="C95" s="15">
        <v>27</v>
      </c>
      <c r="D95" s="15" t="s">
        <v>82</v>
      </c>
      <c r="E95" s="15">
        <v>60</v>
      </c>
      <c r="F95" s="16"/>
      <c r="G95" s="16"/>
      <c r="H95" s="16"/>
      <c r="I95" s="16"/>
      <c r="J95" s="15">
        <v>120577</v>
      </c>
      <c r="K95" s="15">
        <v>220285</v>
      </c>
      <c r="L95" s="16"/>
      <c r="M95" s="16"/>
      <c r="N95" s="16"/>
    </row>
    <row r="96" spans="1:19" ht="15" x14ac:dyDescent="0.2">
      <c r="A96" t="s">
        <v>138</v>
      </c>
      <c r="B96" s="15" t="s">
        <v>15</v>
      </c>
      <c r="C96" s="15">
        <v>23</v>
      </c>
      <c r="D96" s="15" t="s">
        <v>82</v>
      </c>
      <c r="E96" s="15">
        <v>65</v>
      </c>
      <c r="F96" s="16"/>
      <c r="G96" s="16"/>
      <c r="H96" s="16"/>
      <c r="I96" s="16"/>
      <c r="J96" s="15">
        <v>271277</v>
      </c>
      <c r="K96" s="15">
        <v>110484</v>
      </c>
      <c r="L96" s="16"/>
      <c r="M96" s="16"/>
      <c r="N96" s="16"/>
    </row>
    <row r="97" spans="1:17" ht="15" x14ac:dyDescent="0.2">
      <c r="A97" t="s">
        <v>138</v>
      </c>
      <c r="B97" s="15" t="s">
        <v>15</v>
      </c>
      <c r="C97" s="15">
        <v>23</v>
      </c>
      <c r="D97" s="16"/>
      <c r="E97" s="16"/>
      <c r="F97" s="16"/>
      <c r="G97" s="15">
        <v>138</v>
      </c>
      <c r="H97" s="15" t="s">
        <v>106</v>
      </c>
      <c r="I97" s="16"/>
      <c r="J97" s="15">
        <v>20577</v>
      </c>
      <c r="K97" s="15">
        <v>291177</v>
      </c>
      <c r="L97" s="16"/>
      <c r="M97" s="16"/>
      <c r="N97" s="16"/>
      <c r="O97" s="16"/>
    </row>
    <row r="98" spans="1:17" ht="15" x14ac:dyDescent="0.2">
      <c r="A98" t="s">
        <v>138</v>
      </c>
      <c r="B98" s="15" t="s">
        <v>15</v>
      </c>
      <c r="C98" s="15">
        <v>23</v>
      </c>
      <c r="D98" s="16"/>
      <c r="E98" s="16"/>
      <c r="F98" s="16"/>
      <c r="G98" s="15">
        <v>157</v>
      </c>
      <c r="H98" s="15" t="s">
        <v>226</v>
      </c>
      <c r="I98" s="16"/>
      <c r="J98" s="15">
        <v>10477</v>
      </c>
      <c r="K98" s="15">
        <v>300484</v>
      </c>
      <c r="L98" s="16"/>
      <c r="M98" s="16"/>
      <c r="N98" s="16"/>
      <c r="O98" s="16"/>
      <c r="P98" s="16"/>
    </row>
    <row r="99" spans="1:17" ht="15" x14ac:dyDescent="0.2">
      <c r="A99" t="s">
        <v>138</v>
      </c>
      <c r="B99" s="15" t="s">
        <v>15</v>
      </c>
      <c r="C99" s="15">
        <v>23</v>
      </c>
      <c r="D99" s="16"/>
      <c r="E99" s="16"/>
      <c r="F99" s="16"/>
      <c r="G99" s="15">
        <v>70</v>
      </c>
      <c r="H99" s="15" t="s">
        <v>104</v>
      </c>
      <c r="I99" s="16"/>
      <c r="J99" s="15" t="s">
        <v>230</v>
      </c>
      <c r="K99" s="15" t="s">
        <v>231</v>
      </c>
      <c r="L99" s="16"/>
      <c r="M99" s="16"/>
      <c r="N99" s="16"/>
      <c r="O99" s="16"/>
      <c r="P99" s="16"/>
    </row>
    <row r="100" spans="1:17" ht="15" x14ac:dyDescent="0.2">
      <c r="A100" t="s">
        <v>138</v>
      </c>
      <c r="B100" s="15" t="s">
        <v>15</v>
      </c>
      <c r="C100" s="15">
        <v>23</v>
      </c>
      <c r="D100" s="16"/>
      <c r="E100" s="16"/>
      <c r="F100" s="16"/>
      <c r="G100" s="15">
        <v>193</v>
      </c>
      <c r="H100" s="15" t="s">
        <v>221</v>
      </c>
      <c r="I100" s="16"/>
      <c r="J100" s="15">
        <v>10781</v>
      </c>
      <c r="K100" s="15">
        <v>300683</v>
      </c>
      <c r="L100" s="16"/>
      <c r="M100" s="16"/>
      <c r="N100" s="16"/>
      <c r="O100" s="16"/>
      <c r="P100" s="16"/>
      <c r="Q100" s="16"/>
    </row>
    <row r="101" spans="1:17" ht="15" x14ac:dyDescent="0.2">
      <c r="A101" t="s">
        <v>138</v>
      </c>
      <c r="B101" s="15" t="s">
        <v>15</v>
      </c>
      <c r="C101" s="15">
        <v>24</v>
      </c>
      <c r="D101" s="16"/>
      <c r="E101" s="16"/>
      <c r="F101" s="16"/>
      <c r="G101" s="15">
        <v>193</v>
      </c>
      <c r="H101" s="15" t="s">
        <v>221</v>
      </c>
      <c r="I101" s="16"/>
      <c r="J101" s="15">
        <v>50687</v>
      </c>
      <c r="K101" s="15">
        <v>230687</v>
      </c>
      <c r="L101" s="16"/>
      <c r="M101" s="16"/>
      <c r="N101" s="16"/>
      <c r="O101" s="16"/>
      <c r="P101" s="16"/>
      <c r="Q101" s="16"/>
    </row>
    <row r="102" spans="1:17" ht="15" x14ac:dyDescent="0.2">
      <c r="A102" t="s">
        <v>138</v>
      </c>
      <c r="B102" s="15" t="s">
        <v>15</v>
      </c>
      <c r="C102" s="15">
        <v>24</v>
      </c>
      <c r="D102" s="15" t="s">
        <v>82</v>
      </c>
      <c r="E102" s="15">
        <v>65</v>
      </c>
      <c r="F102" s="16"/>
      <c r="G102" s="16"/>
      <c r="H102" s="16"/>
      <c r="I102" s="16"/>
      <c r="J102" s="15">
        <v>90787</v>
      </c>
      <c r="K102" s="15">
        <v>151298</v>
      </c>
      <c r="L102" s="16"/>
      <c r="M102" s="16"/>
      <c r="N102" s="16"/>
    </row>
    <row r="103" spans="1:17" ht="13.5" x14ac:dyDescent="0.2">
      <c r="A103" t="s">
        <v>138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7" ht="15" x14ac:dyDescent="0.2">
      <c r="A104" t="s">
        <v>486</v>
      </c>
      <c r="B104" s="15" t="s">
        <v>15</v>
      </c>
      <c r="C104" s="15">
        <v>27</v>
      </c>
      <c r="D104" s="15" t="s">
        <v>82</v>
      </c>
      <c r="E104" s="15">
        <v>60</v>
      </c>
      <c r="F104" s="16"/>
      <c r="G104" s="16"/>
      <c r="H104" s="16"/>
      <c r="I104" s="16"/>
      <c r="J104" s="15">
        <v>290581</v>
      </c>
      <c r="K104" s="15">
        <v>70388</v>
      </c>
      <c r="L104" s="16"/>
    </row>
    <row r="105" spans="1:17" ht="13.5" x14ac:dyDescent="0.2">
      <c r="A105" t="s">
        <v>138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7" ht="15" x14ac:dyDescent="0.2">
      <c r="A106" t="s">
        <v>487</v>
      </c>
      <c r="B106" s="15" t="s">
        <v>11</v>
      </c>
      <c r="C106" s="15">
        <v>23</v>
      </c>
      <c r="D106" s="15" t="s">
        <v>82</v>
      </c>
      <c r="E106" s="15">
        <v>65</v>
      </c>
      <c r="F106" s="16"/>
      <c r="G106" s="16"/>
      <c r="H106" s="16"/>
      <c r="I106" s="16"/>
      <c r="J106" s="15" t="s">
        <v>232</v>
      </c>
      <c r="K106" s="15" t="s">
        <v>233</v>
      </c>
      <c r="L106" s="16"/>
    </row>
    <row r="107" spans="1:17" ht="13.5" x14ac:dyDescent="0.2">
      <c r="A107" t="s">
        <v>138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7" ht="15" x14ac:dyDescent="0.2">
      <c r="A108" t="s">
        <v>488</v>
      </c>
      <c r="B108" s="15" t="s">
        <v>11</v>
      </c>
      <c r="C108" s="15">
        <v>23</v>
      </c>
      <c r="D108" s="15" t="s">
        <v>82</v>
      </c>
      <c r="E108" s="15">
        <v>65</v>
      </c>
      <c r="F108" s="16"/>
      <c r="G108" s="16"/>
      <c r="H108" s="16"/>
      <c r="I108" s="16"/>
      <c r="J108" s="15" t="s">
        <v>234</v>
      </c>
      <c r="K108" s="15" t="s">
        <v>235</v>
      </c>
      <c r="L108" s="16"/>
    </row>
    <row r="109" spans="1:17" ht="13.5" x14ac:dyDescent="0.2">
      <c r="A109" t="s">
        <v>138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7" ht="15" x14ac:dyDescent="0.2">
      <c r="A110" t="s">
        <v>489</v>
      </c>
      <c r="B110" s="15" t="s">
        <v>43</v>
      </c>
      <c r="C110" s="15">
        <v>24</v>
      </c>
      <c r="D110" s="15" t="s">
        <v>164</v>
      </c>
      <c r="E110" s="15">
        <v>85</v>
      </c>
      <c r="F110" s="15" t="s">
        <v>68</v>
      </c>
      <c r="G110" s="16"/>
      <c r="H110" s="16"/>
      <c r="I110" s="16"/>
      <c r="J110" s="15">
        <v>271053</v>
      </c>
      <c r="K110" s="15" t="s">
        <v>236</v>
      </c>
      <c r="L110" s="16"/>
    </row>
    <row r="111" spans="1:17" ht="15" x14ac:dyDescent="0.2">
      <c r="A111" t="s">
        <v>138</v>
      </c>
      <c r="B111" s="15" t="s">
        <v>25</v>
      </c>
      <c r="C111" s="15">
        <v>24</v>
      </c>
      <c r="D111" s="15" t="s">
        <v>82</v>
      </c>
      <c r="E111" s="15">
        <v>65</v>
      </c>
      <c r="F111" s="16"/>
      <c r="G111" s="16"/>
      <c r="H111" s="16"/>
      <c r="I111" s="16"/>
      <c r="J111" s="15">
        <v>100463</v>
      </c>
      <c r="K111" s="15" t="s">
        <v>237</v>
      </c>
      <c r="L111" s="16"/>
      <c r="M111" s="16"/>
      <c r="N111" s="16"/>
    </row>
    <row r="112" spans="1:17" ht="15" x14ac:dyDescent="0.2">
      <c r="A112" t="s">
        <v>138</v>
      </c>
      <c r="B112" s="15" t="s">
        <v>25</v>
      </c>
      <c r="C112" s="15">
        <v>24</v>
      </c>
      <c r="D112" s="16"/>
      <c r="E112" s="16"/>
      <c r="F112" s="16"/>
      <c r="G112" s="15">
        <v>70</v>
      </c>
      <c r="H112" s="15" t="s">
        <v>104</v>
      </c>
      <c r="I112" s="16"/>
      <c r="J112" s="15">
        <v>271167</v>
      </c>
      <c r="K112" s="15">
        <v>121267</v>
      </c>
      <c r="L112" s="16"/>
      <c r="M112" s="16"/>
      <c r="N112" s="16"/>
      <c r="O112" s="16"/>
      <c r="P112" s="16"/>
    </row>
    <row r="113" spans="1:17" ht="15" x14ac:dyDescent="0.2">
      <c r="A113" t="s">
        <v>138</v>
      </c>
      <c r="B113" s="15" t="s">
        <v>11</v>
      </c>
      <c r="C113" s="15">
        <v>24</v>
      </c>
      <c r="D113" s="15" t="s">
        <v>82</v>
      </c>
      <c r="E113" s="15">
        <v>65</v>
      </c>
      <c r="F113" s="16"/>
      <c r="G113" s="16"/>
      <c r="H113" s="16"/>
      <c r="I113" s="16"/>
      <c r="J113" s="15" t="s">
        <v>238</v>
      </c>
      <c r="K113" s="15" t="s">
        <v>239</v>
      </c>
      <c r="L113" s="16"/>
      <c r="M113" s="16"/>
      <c r="N113" s="16"/>
    </row>
    <row r="114" spans="1:17" ht="15" x14ac:dyDescent="0.2">
      <c r="A114" t="s">
        <v>138</v>
      </c>
      <c r="B114" s="15" t="s">
        <v>11</v>
      </c>
      <c r="C114" s="15">
        <v>24</v>
      </c>
      <c r="D114" s="16"/>
      <c r="E114" s="16"/>
      <c r="F114" s="16"/>
      <c r="G114" s="15">
        <v>70</v>
      </c>
      <c r="H114" s="15" t="s">
        <v>104</v>
      </c>
      <c r="I114" s="16"/>
      <c r="J114" s="15">
        <v>301168</v>
      </c>
      <c r="K114" s="15">
        <v>201270</v>
      </c>
      <c r="L114" s="16"/>
      <c r="M114" s="16"/>
      <c r="N114" s="16"/>
      <c r="O114" s="16"/>
      <c r="P114" s="16"/>
    </row>
    <row r="115" spans="1:17" ht="15" x14ac:dyDescent="0.2">
      <c r="A115" t="s">
        <v>138</v>
      </c>
      <c r="B115" s="15" t="s">
        <v>11</v>
      </c>
      <c r="C115" s="15">
        <v>24</v>
      </c>
      <c r="D115" s="16"/>
      <c r="E115" s="16"/>
      <c r="F115" s="16"/>
      <c r="G115" s="15">
        <v>131</v>
      </c>
      <c r="H115" s="15" t="s">
        <v>240</v>
      </c>
      <c r="I115" s="16"/>
      <c r="J115" s="15" t="s">
        <v>241</v>
      </c>
      <c r="K115" s="15">
        <v>120671</v>
      </c>
      <c r="L115" s="16"/>
      <c r="M115" s="16"/>
      <c r="N115" s="16"/>
      <c r="O115" s="16"/>
      <c r="P115" s="16"/>
      <c r="Q115" s="16"/>
    </row>
    <row r="116" spans="1:17" ht="13.5" x14ac:dyDescent="0.2">
      <c r="A116" t="s">
        <v>138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1:17" ht="15" x14ac:dyDescent="0.2">
      <c r="A117" t="s">
        <v>490</v>
      </c>
      <c r="B117" s="15" t="s">
        <v>15</v>
      </c>
      <c r="C117" s="15">
        <v>26</v>
      </c>
      <c r="D117" s="15" t="s">
        <v>82</v>
      </c>
      <c r="E117" s="15">
        <v>65</v>
      </c>
      <c r="F117" s="16"/>
      <c r="G117" s="16"/>
      <c r="H117" s="16"/>
      <c r="I117" s="16"/>
      <c r="J117" s="15">
        <v>211271</v>
      </c>
      <c r="K117" s="15">
        <v>270483</v>
      </c>
      <c r="L117" s="16"/>
    </row>
    <row r="118" spans="1:17" ht="15" x14ac:dyDescent="0.2">
      <c r="A118" t="s">
        <v>138</v>
      </c>
      <c r="B118" s="15" t="s">
        <v>15</v>
      </c>
      <c r="C118" s="15">
        <v>26</v>
      </c>
      <c r="D118" s="16"/>
      <c r="E118" s="16"/>
      <c r="F118" s="16"/>
      <c r="G118" s="15">
        <v>131</v>
      </c>
      <c r="H118" s="15" t="s">
        <v>242</v>
      </c>
      <c r="I118" s="16"/>
      <c r="J118" s="15">
        <v>150771</v>
      </c>
      <c r="K118" s="15">
        <v>261171</v>
      </c>
      <c r="L118" s="16"/>
      <c r="M118" s="16"/>
      <c r="N118" s="16"/>
      <c r="O118" s="16"/>
      <c r="P118" s="16"/>
      <c r="Q118" s="16"/>
    </row>
    <row r="119" spans="1:17" ht="15" x14ac:dyDescent="0.2">
      <c r="A119" t="s">
        <v>138</v>
      </c>
      <c r="B119" s="15" t="s">
        <v>15</v>
      </c>
      <c r="C119" s="15">
        <v>26</v>
      </c>
      <c r="D119" s="16"/>
      <c r="E119" s="16"/>
      <c r="F119" s="16"/>
      <c r="G119" s="15">
        <v>70</v>
      </c>
      <c r="H119" s="15" t="s">
        <v>104</v>
      </c>
      <c r="I119" s="16"/>
      <c r="J119" s="15">
        <v>21271</v>
      </c>
      <c r="K119" s="15">
        <v>231280</v>
      </c>
      <c r="L119" s="16"/>
      <c r="M119" s="16"/>
      <c r="N119" s="16"/>
      <c r="O119" s="16"/>
      <c r="P119" s="16"/>
    </row>
    <row r="120" spans="1:17" ht="15" x14ac:dyDescent="0.2">
      <c r="A120" t="s">
        <v>138</v>
      </c>
      <c r="B120" s="15" t="s">
        <v>15</v>
      </c>
      <c r="C120" s="15">
        <v>26</v>
      </c>
      <c r="D120" s="16"/>
      <c r="E120" s="16"/>
      <c r="F120" s="16"/>
      <c r="G120" s="15">
        <v>138</v>
      </c>
      <c r="H120" s="15" t="s">
        <v>106</v>
      </c>
      <c r="I120" s="16"/>
      <c r="J120" s="15">
        <v>20477</v>
      </c>
      <c r="K120" s="15" t="s">
        <v>243</v>
      </c>
      <c r="L120" s="16"/>
      <c r="M120" s="16"/>
      <c r="N120" s="16"/>
      <c r="O120" s="16"/>
    </row>
    <row r="121" spans="1:17" ht="15" x14ac:dyDescent="0.2">
      <c r="A121" t="s">
        <v>138</v>
      </c>
      <c r="B121" s="15" t="s">
        <v>15</v>
      </c>
      <c r="C121" s="15">
        <v>26</v>
      </c>
      <c r="D121" s="16"/>
      <c r="E121" s="16"/>
      <c r="F121" s="16"/>
      <c r="G121" s="15">
        <v>184</v>
      </c>
      <c r="H121" s="15" t="s">
        <v>109</v>
      </c>
      <c r="I121" s="16"/>
      <c r="J121" s="15" t="s">
        <v>244</v>
      </c>
      <c r="K121" s="15">
        <v>301277</v>
      </c>
      <c r="L121" s="16"/>
      <c r="M121" s="16"/>
      <c r="N121" s="16"/>
      <c r="O121" s="16"/>
      <c r="P121" s="16"/>
      <c r="Q121" s="16"/>
    </row>
    <row r="122" spans="1:17" ht="13.5" x14ac:dyDescent="0.2">
      <c r="A122" t="s">
        <v>138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7" ht="15" x14ac:dyDescent="0.2">
      <c r="A123" t="s">
        <v>491</v>
      </c>
      <c r="B123" s="15" t="s">
        <v>68</v>
      </c>
      <c r="C123" s="15">
        <v>24</v>
      </c>
      <c r="D123" s="15" t="s">
        <v>82</v>
      </c>
      <c r="E123" s="15">
        <v>65</v>
      </c>
      <c r="F123" s="16"/>
      <c r="G123" s="16"/>
      <c r="H123" s="16"/>
      <c r="I123" s="16"/>
      <c r="J123" s="15">
        <v>241061</v>
      </c>
      <c r="K123" s="15">
        <v>211265</v>
      </c>
      <c r="L123" s="16"/>
    </row>
    <row r="124" spans="1:17" ht="13.5" x14ac:dyDescent="0.2">
      <c r="A124" t="s">
        <v>138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7" ht="15" x14ac:dyDescent="0.2">
      <c r="A125" t="s">
        <v>492</v>
      </c>
      <c r="B125" s="15" t="s">
        <v>15</v>
      </c>
      <c r="C125" s="15">
        <v>25</v>
      </c>
      <c r="D125" s="15" t="s">
        <v>82</v>
      </c>
      <c r="E125" s="15">
        <v>65</v>
      </c>
      <c r="F125" s="16"/>
      <c r="G125" s="16"/>
      <c r="H125" s="16"/>
      <c r="I125" s="16"/>
      <c r="J125" s="15">
        <v>70671</v>
      </c>
      <c r="K125" s="15">
        <v>60790</v>
      </c>
      <c r="L125" s="16"/>
    </row>
    <row r="126" spans="1:17" ht="13.5" x14ac:dyDescent="0.2">
      <c r="A126" t="s">
        <v>138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7" ht="15" x14ac:dyDescent="0.2">
      <c r="A127" t="s">
        <v>493</v>
      </c>
      <c r="B127" s="15" t="s">
        <v>15</v>
      </c>
      <c r="C127" s="15">
        <v>26</v>
      </c>
      <c r="D127" s="15" t="s">
        <v>82</v>
      </c>
      <c r="E127" s="15">
        <v>65</v>
      </c>
      <c r="F127" s="16"/>
      <c r="G127" s="16"/>
      <c r="H127" s="16"/>
      <c r="I127" s="16"/>
      <c r="J127" s="15" t="s">
        <v>245</v>
      </c>
      <c r="K127" s="15" t="s">
        <v>246</v>
      </c>
      <c r="L127" s="16"/>
      <c r="M127" s="16"/>
    </row>
    <row r="128" spans="1:17" ht="13.5" x14ac:dyDescent="0.2">
      <c r="A128" t="s">
        <v>138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9" ht="15" x14ac:dyDescent="0.2">
      <c r="A129" t="s">
        <v>494</v>
      </c>
      <c r="B129" s="15" t="s">
        <v>25</v>
      </c>
      <c r="C129" s="15">
        <v>23</v>
      </c>
      <c r="D129" s="15" t="s">
        <v>82</v>
      </c>
      <c r="E129" s="15">
        <v>65</v>
      </c>
      <c r="F129" s="16"/>
      <c r="G129" s="16"/>
      <c r="H129" s="16"/>
      <c r="I129" s="16"/>
      <c r="J129" s="15">
        <v>10759</v>
      </c>
      <c r="K129" s="15" t="s">
        <v>247</v>
      </c>
      <c r="L129" s="16"/>
    </row>
    <row r="130" spans="1:19" ht="13.5" x14ac:dyDescent="0.2">
      <c r="A130" t="s">
        <v>138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1:19" ht="15" x14ac:dyDescent="0.2">
      <c r="A131" t="s">
        <v>495</v>
      </c>
      <c r="B131" s="15" t="s">
        <v>15</v>
      </c>
      <c r="C131" s="15">
        <v>25</v>
      </c>
      <c r="D131" s="15" t="s">
        <v>82</v>
      </c>
      <c r="E131" s="15">
        <v>65</v>
      </c>
      <c r="F131" s="16"/>
      <c r="G131" s="16"/>
      <c r="H131" s="16"/>
      <c r="I131" s="16"/>
      <c r="J131" s="15" t="s">
        <v>248</v>
      </c>
      <c r="K131" s="15">
        <v>130777</v>
      </c>
      <c r="L131" s="16"/>
      <c r="M131" s="16"/>
    </row>
    <row r="132" spans="1:19" ht="13.5" x14ac:dyDescent="0.2">
      <c r="A132" t="s">
        <v>138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9" ht="15" x14ac:dyDescent="0.2">
      <c r="A133" t="s">
        <v>496</v>
      </c>
      <c r="B133" s="16"/>
      <c r="C133" s="15">
        <v>23</v>
      </c>
      <c r="D133" s="15" t="s">
        <v>82</v>
      </c>
      <c r="E133" s="15">
        <v>65</v>
      </c>
      <c r="F133" s="16"/>
      <c r="G133" s="16"/>
      <c r="H133" s="16"/>
      <c r="I133" s="16"/>
      <c r="J133" s="15" t="s">
        <v>249</v>
      </c>
      <c r="K133" s="15" t="s">
        <v>250</v>
      </c>
    </row>
    <row r="134" spans="1:19" ht="15" x14ac:dyDescent="0.2">
      <c r="C134" t="s">
        <v>451</v>
      </c>
      <c r="D134" s="15" t="s">
        <v>82</v>
      </c>
      <c r="E134" s="15">
        <v>65</v>
      </c>
      <c r="F134" s="16"/>
      <c r="G134" s="16"/>
      <c r="H134" s="16"/>
      <c r="I134" s="16"/>
      <c r="J134" s="16"/>
      <c r="K134" s="15" t="s">
        <v>251</v>
      </c>
      <c r="L134" s="15">
        <v>180877</v>
      </c>
      <c r="M134" s="15" t="s">
        <v>252</v>
      </c>
      <c r="N134" s="16"/>
      <c r="O134" s="16"/>
      <c r="P134" s="16"/>
      <c r="Q134" s="16"/>
      <c r="R134" s="16"/>
      <c r="S134" s="16"/>
    </row>
    <row r="135" spans="1:19" ht="15" x14ac:dyDescent="0.2">
      <c r="A135" t="s">
        <v>523</v>
      </c>
      <c r="B135" s="15" t="s">
        <v>25</v>
      </c>
      <c r="C135" s="15">
        <v>26</v>
      </c>
      <c r="D135" s="15" t="s">
        <v>151</v>
      </c>
      <c r="E135" s="16"/>
      <c r="F135" s="15" t="s">
        <v>18</v>
      </c>
      <c r="G135" s="16"/>
      <c r="H135" s="16"/>
      <c r="I135" s="15" t="s">
        <v>189</v>
      </c>
      <c r="J135" s="15" t="s">
        <v>253</v>
      </c>
      <c r="K135" s="16"/>
      <c r="L135" s="16"/>
      <c r="M135" s="16"/>
    </row>
    <row r="136" spans="1:19" ht="13.5" x14ac:dyDescent="0.2">
      <c r="A136" t="s">
        <v>138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9" ht="15" x14ac:dyDescent="0.2">
      <c r="A137" t="s">
        <v>497</v>
      </c>
      <c r="B137" s="15" t="s">
        <v>15</v>
      </c>
      <c r="C137" s="15">
        <v>25</v>
      </c>
      <c r="D137" s="15" t="s">
        <v>82</v>
      </c>
      <c r="E137" s="15">
        <v>65</v>
      </c>
      <c r="F137" s="16"/>
      <c r="G137" s="16"/>
      <c r="H137" s="16"/>
      <c r="I137" s="16"/>
      <c r="J137" s="15">
        <v>130373</v>
      </c>
      <c r="K137" s="15" t="s">
        <v>254</v>
      </c>
      <c r="L137" s="16"/>
    </row>
    <row r="138" spans="1:19" ht="13.5" x14ac:dyDescent="0.2">
      <c r="A138" t="s">
        <v>138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9" ht="15" x14ac:dyDescent="0.2">
      <c r="A139" t="s">
        <v>498</v>
      </c>
      <c r="B139" s="16"/>
      <c r="C139" s="15">
        <v>26</v>
      </c>
      <c r="D139" s="15" t="s">
        <v>82</v>
      </c>
      <c r="E139" s="15">
        <v>65</v>
      </c>
      <c r="F139" s="16"/>
      <c r="G139" s="16"/>
      <c r="H139" s="16"/>
      <c r="I139" s="16"/>
      <c r="J139" s="15" t="s">
        <v>255</v>
      </c>
      <c r="K139" s="15">
        <v>171078</v>
      </c>
      <c r="L139" s="16"/>
    </row>
    <row r="140" spans="1:19" ht="13.5" x14ac:dyDescent="0.2">
      <c r="A140" t="s">
        <v>138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9" ht="15" x14ac:dyDescent="0.2">
      <c r="A141" t="s">
        <v>499</v>
      </c>
      <c r="B141" s="16"/>
      <c r="C141" s="15">
        <v>25</v>
      </c>
      <c r="D141" s="15" t="s">
        <v>82</v>
      </c>
      <c r="E141" s="15">
        <v>65</v>
      </c>
      <c r="F141" s="16"/>
      <c r="G141" s="16"/>
      <c r="H141" s="16"/>
      <c r="I141" s="16"/>
      <c r="J141" s="15" t="s">
        <v>256</v>
      </c>
      <c r="K141" s="15" t="s">
        <v>257</v>
      </c>
      <c r="L141" s="16"/>
    </row>
    <row r="142" spans="1:19" ht="13.5" x14ac:dyDescent="0.2">
      <c r="A142" t="s">
        <v>138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9" ht="15" x14ac:dyDescent="0.2">
      <c r="A143" t="s">
        <v>500</v>
      </c>
      <c r="B143" s="16"/>
      <c r="C143" s="15">
        <v>25</v>
      </c>
      <c r="D143" s="15" t="s">
        <v>82</v>
      </c>
      <c r="E143" s="15">
        <v>65</v>
      </c>
      <c r="F143" s="16"/>
      <c r="G143" s="16"/>
      <c r="H143" s="16"/>
      <c r="I143" s="16"/>
      <c r="J143" s="15">
        <v>20173</v>
      </c>
      <c r="K143" s="15">
        <v>210478</v>
      </c>
      <c r="L143" s="16"/>
    </row>
    <row r="144" spans="1:19" ht="15" x14ac:dyDescent="0.2">
      <c r="A144" t="s">
        <v>138</v>
      </c>
      <c r="C144" s="15">
        <v>23</v>
      </c>
      <c r="D144" s="15" t="s">
        <v>82</v>
      </c>
      <c r="E144" s="15">
        <v>65</v>
      </c>
      <c r="F144" s="16"/>
      <c r="G144" s="16"/>
      <c r="H144" s="16"/>
      <c r="I144" s="16"/>
      <c r="J144" s="15">
        <v>61078</v>
      </c>
      <c r="K144" s="15" t="s">
        <v>258</v>
      </c>
      <c r="L144" s="16"/>
      <c r="M144" s="16"/>
      <c r="N144" s="16"/>
      <c r="O144" s="16"/>
    </row>
    <row r="145" spans="1:18" ht="13.5" x14ac:dyDescent="0.2">
      <c r="A145" t="s">
        <v>138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8" ht="15" x14ac:dyDescent="0.2">
      <c r="A146" t="s">
        <v>501</v>
      </c>
      <c r="B146" s="15" t="s">
        <v>259</v>
      </c>
      <c r="C146" s="15">
        <v>23</v>
      </c>
      <c r="D146" s="15" t="s">
        <v>95</v>
      </c>
      <c r="E146" s="15">
        <v>65</v>
      </c>
      <c r="F146" s="16"/>
      <c r="G146" s="16"/>
      <c r="H146" s="16"/>
      <c r="I146" s="16"/>
      <c r="J146" s="15">
        <v>50547</v>
      </c>
      <c r="K146" s="15" t="s">
        <v>260</v>
      </c>
    </row>
    <row r="147" spans="1:18" ht="15" x14ac:dyDescent="0.2">
      <c r="A147" t="s">
        <v>138</v>
      </c>
      <c r="B147" s="15" t="s">
        <v>259</v>
      </c>
      <c r="C147" s="15">
        <v>23</v>
      </c>
      <c r="D147" s="16"/>
      <c r="E147" s="16"/>
      <c r="F147" s="16"/>
      <c r="G147" s="15">
        <v>24</v>
      </c>
      <c r="H147" s="15" t="s">
        <v>93</v>
      </c>
      <c r="I147" s="16"/>
      <c r="J147" s="15">
        <v>240547</v>
      </c>
      <c r="K147" s="15">
        <v>20747</v>
      </c>
      <c r="L147" s="16"/>
      <c r="M147" s="16"/>
      <c r="N147" s="16"/>
      <c r="O147" s="16"/>
      <c r="P147" s="16"/>
      <c r="Q147" s="16"/>
    </row>
    <row r="148" spans="1:18" ht="15" x14ac:dyDescent="0.2">
      <c r="A148" t="s">
        <v>138</v>
      </c>
      <c r="B148" s="15" t="s">
        <v>259</v>
      </c>
      <c r="C148" s="15">
        <v>23</v>
      </c>
      <c r="D148" s="16"/>
      <c r="E148" s="16"/>
      <c r="F148" s="16"/>
      <c r="G148" s="15">
        <v>28</v>
      </c>
      <c r="H148" s="15" t="s">
        <v>94</v>
      </c>
      <c r="I148" s="16"/>
      <c r="J148" s="15">
        <v>180548</v>
      </c>
      <c r="K148" s="15">
        <v>220748</v>
      </c>
      <c r="L148" s="16"/>
      <c r="M148" s="16"/>
      <c r="N148" s="16"/>
      <c r="O148" s="16"/>
      <c r="P148" s="16"/>
      <c r="Q148" s="16"/>
      <c r="R148" s="16"/>
    </row>
    <row r="149" spans="1:18" ht="15" x14ac:dyDescent="0.2">
      <c r="A149" t="s">
        <v>138</v>
      </c>
      <c r="B149" s="15" t="s">
        <v>259</v>
      </c>
      <c r="C149" s="15">
        <v>23</v>
      </c>
      <c r="D149" s="16"/>
      <c r="E149" s="16"/>
      <c r="F149" s="16"/>
      <c r="G149" s="15">
        <v>37</v>
      </c>
      <c r="H149" s="15" t="s">
        <v>261</v>
      </c>
      <c r="I149" s="16"/>
      <c r="J149" s="15">
        <v>31151</v>
      </c>
      <c r="K149" s="15">
        <v>290652</v>
      </c>
      <c r="L149" s="16"/>
      <c r="M149" s="16"/>
      <c r="N149" s="16"/>
      <c r="O149" s="16"/>
      <c r="P149" s="16"/>
      <c r="Q149" s="16"/>
    </row>
    <row r="150" spans="1:18" ht="15" x14ac:dyDescent="0.2">
      <c r="A150" t="s">
        <v>138</v>
      </c>
      <c r="B150" s="15" t="s">
        <v>259</v>
      </c>
      <c r="C150" s="15">
        <v>23</v>
      </c>
      <c r="D150" s="16"/>
      <c r="E150" s="16"/>
      <c r="F150" s="16"/>
      <c r="G150" s="15">
        <v>40</v>
      </c>
      <c r="H150" s="15" t="s">
        <v>101</v>
      </c>
      <c r="I150" s="16"/>
      <c r="J150" s="15">
        <v>171251</v>
      </c>
      <c r="K150" s="15">
        <v>91152</v>
      </c>
      <c r="L150" s="16"/>
      <c r="M150" s="16"/>
      <c r="N150" s="16"/>
      <c r="O150" s="16"/>
      <c r="P150" s="16"/>
      <c r="Q150" s="16"/>
      <c r="R150" s="16"/>
    </row>
    <row r="151" spans="1:18" ht="15" x14ac:dyDescent="0.2">
      <c r="A151" t="s">
        <v>138</v>
      </c>
      <c r="B151" s="15" t="s">
        <v>259</v>
      </c>
      <c r="C151" s="15">
        <v>23</v>
      </c>
      <c r="D151" s="15" t="s">
        <v>82</v>
      </c>
      <c r="E151" s="15">
        <v>65</v>
      </c>
      <c r="F151" s="16"/>
      <c r="G151" s="16"/>
      <c r="H151" s="16"/>
      <c r="I151" s="16"/>
      <c r="J151" s="15">
        <v>80655</v>
      </c>
      <c r="K151" s="15" t="s">
        <v>262</v>
      </c>
      <c r="L151" s="16"/>
      <c r="M151" s="16"/>
      <c r="N151" s="16"/>
    </row>
    <row r="152" spans="1:18" ht="15" x14ac:dyDescent="0.2">
      <c r="A152" t="s">
        <v>138</v>
      </c>
      <c r="B152" s="15" t="s">
        <v>259</v>
      </c>
      <c r="C152" s="15">
        <v>23</v>
      </c>
      <c r="D152" s="16"/>
      <c r="E152" s="16"/>
      <c r="F152" s="16"/>
      <c r="G152" s="15" t="s">
        <v>96</v>
      </c>
      <c r="H152" s="15" t="s">
        <v>97</v>
      </c>
      <c r="I152" s="16"/>
      <c r="J152" s="15">
        <v>71253</v>
      </c>
      <c r="K152" s="15">
        <v>201256</v>
      </c>
      <c r="L152" s="16"/>
      <c r="M152" s="16"/>
      <c r="N152" s="16"/>
      <c r="O152" s="16"/>
      <c r="P152" s="16"/>
      <c r="Q152" s="16"/>
    </row>
    <row r="153" spans="1:18" ht="15" x14ac:dyDescent="0.2">
      <c r="A153" t="s">
        <v>138</v>
      </c>
      <c r="B153" s="15" t="s">
        <v>259</v>
      </c>
      <c r="C153" s="15">
        <v>23</v>
      </c>
      <c r="D153" s="16"/>
      <c r="E153" s="16"/>
      <c r="F153" s="16"/>
      <c r="G153" s="15">
        <v>65</v>
      </c>
      <c r="H153" s="15" t="s">
        <v>103</v>
      </c>
      <c r="I153" s="16"/>
      <c r="J153" s="15">
        <v>171257</v>
      </c>
      <c r="K153" s="15">
        <v>221258</v>
      </c>
      <c r="L153" s="16"/>
      <c r="M153" s="16"/>
      <c r="N153" s="16"/>
      <c r="O153" s="16"/>
      <c r="P153" s="16"/>
      <c r="Q153" s="16"/>
    </row>
    <row r="154" spans="1:18" ht="15" x14ac:dyDescent="0.2">
      <c r="A154" t="s">
        <v>138</v>
      </c>
      <c r="B154" s="15" t="s">
        <v>15</v>
      </c>
      <c r="C154" s="15">
        <v>25</v>
      </c>
      <c r="D154" s="15" t="s">
        <v>82</v>
      </c>
      <c r="E154" s="15">
        <v>65</v>
      </c>
      <c r="F154" s="16"/>
      <c r="G154" s="16"/>
      <c r="H154" s="16"/>
      <c r="I154" s="16"/>
      <c r="J154" s="15" t="s">
        <v>263</v>
      </c>
      <c r="K154" s="15">
        <v>70972</v>
      </c>
      <c r="L154" s="16"/>
      <c r="M154" s="16"/>
      <c r="N154" s="16"/>
    </row>
    <row r="155" spans="1:18" ht="13.5" x14ac:dyDescent="0.2">
      <c r="A155" t="s">
        <v>138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8" ht="15" x14ac:dyDescent="0.2">
      <c r="A156" t="s">
        <v>502</v>
      </c>
      <c r="B156" s="15" t="s">
        <v>15</v>
      </c>
      <c r="C156" s="15">
        <v>25</v>
      </c>
      <c r="D156" s="15" t="s">
        <v>82</v>
      </c>
      <c r="E156" s="15">
        <v>65</v>
      </c>
      <c r="F156" s="16"/>
      <c r="G156" s="16"/>
      <c r="H156" s="16"/>
      <c r="I156" s="16"/>
      <c r="J156" s="15" t="s">
        <v>264</v>
      </c>
      <c r="K156" s="15" t="s">
        <v>265</v>
      </c>
      <c r="L156" s="16"/>
    </row>
    <row r="157" spans="1:18" ht="15" x14ac:dyDescent="0.2">
      <c r="A157" t="s">
        <v>138</v>
      </c>
      <c r="B157" s="15" t="s">
        <v>15</v>
      </c>
      <c r="C157" s="15">
        <v>25</v>
      </c>
      <c r="D157" s="16"/>
      <c r="E157" s="16"/>
      <c r="F157" s="16"/>
      <c r="G157" s="15">
        <v>70</v>
      </c>
      <c r="H157" s="15" t="s">
        <v>104</v>
      </c>
      <c r="I157" s="16"/>
      <c r="J157" s="15" t="s">
        <v>266</v>
      </c>
      <c r="K157" s="15" t="s">
        <v>267</v>
      </c>
      <c r="L157" s="16"/>
      <c r="M157" s="16"/>
      <c r="N157" s="16"/>
      <c r="O157" s="16"/>
      <c r="P157" s="16"/>
    </row>
    <row r="158" spans="1:18" ht="13.5" x14ac:dyDescent="0.2">
      <c r="A158" t="s">
        <v>138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8" ht="15" x14ac:dyDescent="0.2">
      <c r="A159" t="s">
        <v>503</v>
      </c>
      <c r="B159" s="15" t="s">
        <v>15</v>
      </c>
      <c r="C159" s="15">
        <v>26</v>
      </c>
      <c r="D159" s="15" t="s">
        <v>82</v>
      </c>
      <c r="E159" s="15">
        <v>65</v>
      </c>
      <c r="F159" s="16"/>
      <c r="G159" s="16"/>
      <c r="H159" s="16"/>
      <c r="I159" s="16"/>
      <c r="J159" s="15" t="s">
        <v>268</v>
      </c>
      <c r="K159" s="15">
        <v>311286</v>
      </c>
      <c r="L159" s="16"/>
    </row>
    <row r="160" spans="1:18" ht="15" x14ac:dyDescent="0.2">
      <c r="B160" t="s">
        <v>15</v>
      </c>
      <c r="C160" s="15">
        <v>27</v>
      </c>
      <c r="D160" s="15" t="s">
        <v>151</v>
      </c>
      <c r="E160" s="16"/>
      <c r="F160" s="15" t="s">
        <v>18</v>
      </c>
      <c r="G160" s="16"/>
      <c r="H160" s="16"/>
      <c r="I160" s="15" t="s">
        <v>189</v>
      </c>
      <c r="J160" s="15">
        <v>200287</v>
      </c>
      <c r="K160" s="15" t="s">
        <v>269</v>
      </c>
      <c r="L160" s="16"/>
      <c r="M160" s="16"/>
      <c r="N160" s="16"/>
      <c r="O160" s="16"/>
    </row>
    <row r="161" spans="1:19" ht="15" x14ac:dyDescent="0.2">
      <c r="B161" t="s">
        <v>15</v>
      </c>
      <c r="C161" s="15">
        <v>27</v>
      </c>
      <c r="D161" s="16"/>
      <c r="E161" s="16"/>
      <c r="F161" s="15" t="s">
        <v>18</v>
      </c>
      <c r="G161" s="15">
        <v>243</v>
      </c>
      <c r="H161" s="15" t="s">
        <v>270</v>
      </c>
      <c r="I161" s="16"/>
      <c r="J161" s="15">
        <v>80687</v>
      </c>
      <c r="K161" s="15" t="s">
        <v>271</v>
      </c>
      <c r="L161" s="16"/>
      <c r="M161" s="16"/>
      <c r="N161" s="16"/>
      <c r="O161" s="16"/>
      <c r="P161" s="16"/>
      <c r="Q161" s="16"/>
    </row>
    <row r="162" spans="1:19" ht="15" x14ac:dyDescent="0.2">
      <c r="B162" t="s">
        <v>15</v>
      </c>
      <c r="C162" s="15">
        <v>27</v>
      </c>
      <c r="D162" s="16"/>
      <c r="E162" s="16"/>
      <c r="F162" s="15" t="s">
        <v>18</v>
      </c>
      <c r="G162" s="15">
        <v>254</v>
      </c>
      <c r="H162" s="15" t="s">
        <v>272</v>
      </c>
      <c r="I162" s="16"/>
      <c r="J162" s="15" t="s">
        <v>273</v>
      </c>
      <c r="K162" s="15" t="s">
        <v>274</v>
      </c>
      <c r="L162" s="16"/>
      <c r="M162" s="16"/>
      <c r="N162" s="16"/>
      <c r="O162" s="16"/>
      <c r="P162" s="16"/>
    </row>
    <row r="163" spans="1:19" ht="13.5" x14ac:dyDescent="0.2">
      <c r="A163" t="s">
        <v>138</v>
      </c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spans="1:19" ht="13.5" x14ac:dyDescent="0.2">
      <c r="A164" t="s">
        <v>138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spans="1:19" ht="15" x14ac:dyDescent="0.2">
      <c r="A165" t="s">
        <v>275</v>
      </c>
      <c r="B165" s="16"/>
      <c r="C165" s="15">
        <v>25</v>
      </c>
      <c r="D165" s="15" t="s">
        <v>276</v>
      </c>
      <c r="E165" s="15">
        <v>65</v>
      </c>
      <c r="F165" s="16"/>
      <c r="G165" s="16"/>
      <c r="H165" s="16"/>
      <c r="I165" s="16"/>
      <c r="J165" s="15">
        <v>60140</v>
      </c>
      <c r="K165" s="15">
        <v>140740</v>
      </c>
      <c r="L165" s="16"/>
    </row>
    <row r="166" spans="1:19" ht="15" x14ac:dyDescent="0.2">
      <c r="A166" t="s">
        <v>138</v>
      </c>
      <c r="C166" s="15">
        <v>24</v>
      </c>
      <c r="D166" s="15" t="s">
        <v>276</v>
      </c>
      <c r="E166" s="15">
        <v>65</v>
      </c>
      <c r="F166" s="16"/>
      <c r="G166" s="16"/>
      <c r="H166" s="16"/>
      <c r="I166" s="16"/>
      <c r="J166" s="15">
        <v>20741</v>
      </c>
      <c r="K166" s="15">
        <v>161144</v>
      </c>
      <c r="L166" s="16"/>
      <c r="M166" s="16"/>
      <c r="N166" s="16"/>
      <c r="O166" s="16"/>
    </row>
    <row r="167" spans="1:19" ht="15" x14ac:dyDescent="0.2">
      <c r="A167" t="s">
        <v>138</v>
      </c>
      <c r="C167" s="15">
        <v>24</v>
      </c>
      <c r="D167" s="16"/>
      <c r="E167" s="16"/>
      <c r="F167" s="16"/>
      <c r="G167" s="15">
        <v>9</v>
      </c>
      <c r="H167" s="15" t="s">
        <v>84</v>
      </c>
      <c r="I167" s="16"/>
      <c r="J167" s="15">
        <v>61041</v>
      </c>
      <c r="K167" s="15">
        <v>160142</v>
      </c>
      <c r="L167" s="16"/>
      <c r="M167" s="16"/>
      <c r="N167" s="16"/>
      <c r="O167" s="16"/>
      <c r="P167" s="16"/>
      <c r="Q167" s="16"/>
      <c r="R167" s="16"/>
    </row>
    <row r="168" spans="1:19" ht="15" x14ac:dyDescent="0.2">
      <c r="A168" t="s">
        <v>138</v>
      </c>
      <c r="C168" s="15">
        <v>24</v>
      </c>
      <c r="D168" s="16"/>
      <c r="E168" s="16"/>
      <c r="F168" s="16"/>
      <c r="G168" s="15">
        <v>10</v>
      </c>
      <c r="H168" s="15" t="s">
        <v>85</v>
      </c>
      <c r="I168" s="16"/>
      <c r="J168" s="15">
        <v>120342</v>
      </c>
      <c r="K168" s="15">
        <v>300642</v>
      </c>
      <c r="L168" s="16"/>
      <c r="M168" s="16"/>
      <c r="N168" s="16"/>
      <c r="O168" s="16"/>
      <c r="P168" s="16"/>
      <c r="Q168" s="16"/>
      <c r="R168" s="16"/>
      <c r="S168" s="16"/>
    </row>
    <row r="169" spans="1:19" ht="15" x14ac:dyDescent="0.2">
      <c r="A169" t="s">
        <v>138</v>
      </c>
      <c r="C169" s="15">
        <v>24</v>
      </c>
      <c r="D169" s="16"/>
      <c r="E169" s="16"/>
      <c r="F169" s="16"/>
      <c r="G169" s="15">
        <v>12</v>
      </c>
      <c r="H169" s="15" t="s">
        <v>87</v>
      </c>
      <c r="I169" s="16"/>
      <c r="J169" s="15">
        <v>220343</v>
      </c>
      <c r="K169" s="15">
        <v>90544</v>
      </c>
      <c r="L169" s="16"/>
      <c r="M169" s="16"/>
      <c r="N169" s="16"/>
      <c r="O169" s="16"/>
      <c r="P169" s="16"/>
    </row>
    <row r="170" spans="1:19" ht="13.5" x14ac:dyDescent="0.2">
      <c r="A170" t="s">
        <v>138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9" ht="15" x14ac:dyDescent="0.2">
      <c r="A171" t="s">
        <v>277</v>
      </c>
      <c r="B171" s="16"/>
      <c r="C171" s="15">
        <v>26</v>
      </c>
      <c r="D171" s="15" t="s">
        <v>95</v>
      </c>
      <c r="E171" s="15">
        <v>77</v>
      </c>
      <c r="F171" s="16"/>
      <c r="G171" s="16"/>
      <c r="H171" s="16"/>
      <c r="I171" s="15" t="s">
        <v>278</v>
      </c>
      <c r="J171" s="15">
        <v>210741</v>
      </c>
      <c r="K171" s="15">
        <v>200343</v>
      </c>
      <c r="L171" s="16"/>
      <c r="M171" s="16"/>
      <c r="N171" s="16"/>
    </row>
    <row r="172" spans="1:19" ht="15" x14ac:dyDescent="0.2">
      <c r="A172" t="s">
        <v>138</v>
      </c>
      <c r="C172" s="15">
        <v>26</v>
      </c>
      <c r="D172" s="16"/>
      <c r="E172" s="16"/>
      <c r="F172" s="16"/>
      <c r="G172" s="15">
        <v>9</v>
      </c>
      <c r="H172" s="15" t="s">
        <v>84</v>
      </c>
      <c r="I172" s="16"/>
      <c r="J172" s="15">
        <v>150941</v>
      </c>
      <c r="K172" s="15">
        <v>310142</v>
      </c>
      <c r="L172" s="16"/>
      <c r="M172" s="16"/>
      <c r="N172" s="16"/>
      <c r="O172" s="16"/>
      <c r="P172" s="16"/>
      <c r="Q172" s="16"/>
      <c r="R172" s="16"/>
    </row>
    <row r="173" spans="1:19" ht="15" x14ac:dyDescent="0.2">
      <c r="A173" t="s">
        <v>138</v>
      </c>
      <c r="C173" s="15">
        <v>26</v>
      </c>
      <c r="D173" s="16"/>
      <c r="E173" s="16"/>
      <c r="F173" s="16"/>
      <c r="G173" s="15">
        <v>10</v>
      </c>
      <c r="H173" s="15" t="s">
        <v>85</v>
      </c>
      <c r="I173" s="16"/>
      <c r="J173" s="15">
        <v>110342</v>
      </c>
      <c r="K173" s="15">
        <v>300642</v>
      </c>
      <c r="L173" s="16"/>
      <c r="M173" s="16"/>
      <c r="N173" s="16"/>
      <c r="O173" s="16"/>
      <c r="P173" s="16"/>
      <c r="Q173" s="16"/>
      <c r="R173" s="16"/>
      <c r="S173" s="16"/>
    </row>
    <row r="174" spans="1:19" ht="15" x14ac:dyDescent="0.2">
      <c r="A174" t="s">
        <v>138</v>
      </c>
      <c r="C174" s="15">
        <v>26</v>
      </c>
      <c r="D174" s="16"/>
      <c r="E174" s="16"/>
      <c r="F174" s="16"/>
      <c r="G174" s="15">
        <v>12</v>
      </c>
      <c r="H174" s="15" t="s">
        <v>87</v>
      </c>
      <c r="I174" s="16"/>
      <c r="J174" s="15">
        <v>200343</v>
      </c>
      <c r="K174" s="15">
        <v>50544</v>
      </c>
      <c r="L174" s="16"/>
      <c r="M174" s="16"/>
      <c r="N174" s="16"/>
      <c r="O174" s="16"/>
      <c r="P174" s="16"/>
    </row>
    <row r="175" spans="1:19" ht="15" x14ac:dyDescent="0.2">
      <c r="A175" t="s">
        <v>138</v>
      </c>
      <c r="C175" s="15">
        <v>23</v>
      </c>
      <c r="D175" s="15" t="s">
        <v>95</v>
      </c>
      <c r="E175" s="15">
        <v>77</v>
      </c>
      <c r="F175" s="16"/>
      <c r="G175" s="16"/>
      <c r="H175" s="16"/>
      <c r="I175" s="15" t="s">
        <v>278</v>
      </c>
      <c r="J175" s="15">
        <v>50544</v>
      </c>
      <c r="K175" s="15">
        <v>141044</v>
      </c>
      <c r="L175" s="16"/>
      <c r="M175" s="16"/>
      <c r="N175" s="16"/>
      <c r="O175" s="16"/>
      <c r="P175" s="16"/>
      <c r="Q175" s="16"/>
    </row>
    <row r="176" spans="1:19" ht="15" x14ac:dyDescent="0.2">
      <c r="A176" t="s">
        <v>138</v>
      </c>
      <c r="C176" s="15">
        <v>23</v>
      </c>
      <c r="D176" s="16"/>
      <c r="E176" s="16"/>
      <c r="F176" s="16"/>
      <c r="G176" s="15">
        <v>12</v>
      </c>
      <c r="H176" s="15" t="s">
        <v>87</v>
      </c>
      <c r="I176" s="16"/>
      <c r="J176" s="15">
        <v>200743</v>
      </c>
      <c r="K176" s="15">
        <v>50544</v>
      </c>
      <c r="L176" s="16"/>
      <c r="M176" s="16"/>
      <c r="N176" s="16"/>
      <c r="O176" s="16"/>
      <c r="P176" s="16"/>
    </row>
    <row r="177" spans="1:19" ht="13.5" x14ac:dyDescent="0.2">
      <c r="A177" t="s">
        <v>138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</row>
    <row r="178" spans="1:19" ht="15" x14ac:dyDescent="0.2">
      <c r="A178" t="s">
        <v>279</v>
      </c>
      <c r="B178" s="16"/>
      <c r="C178" s="15">
        <v>23</v>
      </c>
      <c r="D178" s="16"/>
      <c r="E178" s="16"/>
      <c r="F178" s="16"/>
      <c r="G178" s="15">
        <v>14</v>
      </c>
      <c r="H178" s="15" t="s">
        <v>89</v>
      </c>
      <c r="I178" s="16"/>
      <c r="J178" s="15">
        <v>151044</v>
      </c>
      <c r="K178" s="15">
        <v>141144</v>
      </c>
      <c r="L178" s="16"/>
      <c r="M178" s="16"/>
      <c r="N178" s="16"/>
      <c r="O178" s="16"/>
    </row>
    <row r="179" spans="1:19" ht="13.5" x14ac:dyDescent="0.2">
      <c r="A179" t="s">
        <v>138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9" ht="15" x14ac:dyDescent="0.2">
      <c r="A180" t="s">
        <v>280</v>
      </c>
      <c r="B180" s="16"/>
      <c r="C180" s="15">
        <v>24</v>
      </c>
      <c r="D180" s="15" t="s">
        <v>95</v>
      </c>
      <c r="E180" s="15">
        <v>77</v>
      </c>
      <c r="F180" s="16"/>
      <c r="G180" s="16"/>
      <c r="H180" s="16"/>
      <c r="I180" s="15" t="s">
        <v>281</v>
      </c>
      <c r="J180" s="15">
        <v>110942</v>
      </c>
      <c r="K180" s="15">
        <v>20844</v>
      </c>
      <c r="L180" s="16"/>
      <c r="M180" s="16"/>
      <c r="N180" s="16"/>
    </row>
    <row r="181" spans="1:19" ht="15" x14ac:dyDescent="0.2">
      <c r="A181" t="s">
        <v>138</v>
      </c>
      <c r="C181" s="15">
        <v>24</v>
      </c>
      <c r="D181" s="16"/>
      <c r="E181" s="16"/>
      <c r="F181" s="16"/>
      <c r="G181" s="15">
        <v>12</v>
      </c>
      <c r="H181" s="15" t="s">
        <v>87</v>
      </c>
      <c r="I181" s="16"/>
      <c r="J181" s="15">
        <v>230343</v>
      </c>
      <c r="K181" s="15">
        <v>91044</v>
      </c>
      <c r="L181" s="16"/>
      <c r="M181" s="16"/>
      <c r="N181" s="16"/>
      <c r="O181" s="16"/>
      <c r="P181" s="16"/>
    </row>
    <row r="182" spans="1:19" ht="15" x14ac:dyDescent="0.2">
      <c r="A182" t="s">
        <v>138</v>
      </c>
      <c r="C182" s="15">
        <v>24</v>
      </c>
      <c r="D182" s="16"/>
      <c r="E182" s="16"/>
      <c r="F182" s="16"/>
      <c r="G182" s="15">
        <v>14</v>
      </c>
      <c r="H182" s="15" t="s">
        <v>89</v>
      </c>
      <c r="I182" s="16"/>
      <c r="J182" s="15">
        <v>101044</v>
      </c>
      <c r="K182" s="15" t="s">
        <v>282</v>
      </c>
      <c r="L182" s="16"/>
      <c r="M182" s="16"/>
      <c r="N182" s="16"/>
      <c r="O182" s="16"/>
      <c r="P182" s="16"/>
      <c r="Q182" s="16"/>
      <c r="R182" s="16"/>
    </row>
    <row r="183" spans="1:19" ht="13.5" x14ac:dyDescent="0.2">
      <c r="A183" t="s">
        <v>138</v>
      </c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</row>
    <row r="184" spans="1:19" ht="15" x14ac:dyDescent="0.2">
      <c r="A184" t="s">
        <v>283</v>
      </c>
      <c r="B184" s="16"/>
      <c r="C184" s="15">
        <v>23</v>
      </c>
      <c r="D184" s="15" t="s">
        <v>164</v>
      </c>
      <c r="E184" s="15">
        <v>80</v>
      </c>
      <c r="F184" s="16"/>
      <c r="G184" s="16"/>
      <c r="H184" s="16"/>
      <c r="I184" s="16"/>
      <c r="J184" s="15">
        <v>171141</v>
      </c>
      <c r="K184" s="15" t="s">
        <v>284</v>
      </c>
      <c r="L184" s="16"/>
    </row>
    <row r="185" spans="1:19" ht="15" x14ac:dyDescent="0.2">
      <c r="A185" t="s">
        <v>138</v>
      </c>
      <c r="C185" s="15">
        <v>23</v>
      </c>
      <c r="D185" s="16"/>
      <c r="E185" s="16"/>
      <c r="F185" s="16"/>
      <c r="G185" s="15">
        <v>10</v>
      </c>
      <c r="H185" s="15" t="s">
        <v>85</v>
      </c>
      <c r="I185" s="16"/>
      <c r="J185" s="15">
        <v>280242</v>
      </c>
      <c r="K185" s="15">
        <v>300642</v>
      </c>
      <c r="L185" s="16"/>
      <c r="M185" s="16"/>
      <c r="N185" s="16"/>
      <c r="O185" s="16"/>
      <c r="P185" s="16"/>
      <c r="Q185" s="16"/>
      <c r="R185" s="16"/>
      <c r="S185" s="16"/>
    </row>
    <row r="186" spans="1:19" ht="15" x14ac:dyDescent="0.2">
      <c r="A186" t="s">
        <v>138</v>
      </c>
      <c r="C186" s="15">
        <v>23</v>
      </c>
      <c r="D186" s="16"/>
      <c r="E186" s="16"/>
      <c r="F186" s="16"/>
      <c r="G186" s="15">
        <v>12</v>
      </c>
      <c r="H186" s="15" t="s">
        <v>87</v>
      </c>
      <c r="I186" s="16"/>
      <c r="J186" s="15">
        <v>30343</v>
      </c>
      <c r="K186" s="15" t="s">
        <v>285</v>
      </c>
      <c r="L186" s="16"/>
      <c r="M186" s="16"/>
      <c r="N186" s="16"/>
      <c r="O186" s="16"/>
      <c r="P186" s="16"/>
    </row>
    <row r="187" spans="1:19" ht="15" x14ac:dyDescent="0.2">
      <c r="A187" t="s">
        <v>138</v>
      </c>
      <c r="C187" s="15">
        <v>23</v>
      </c>
      <c r="D187" s="15" t="s">
        <v>112</v>
      </c>
      <c r="E187" s="15">
        <v>80</v>
      </c>
      <c r="F187" s="16"/>
      <c r="G187" s="16"/>
      <c r="H187" s="16"/>
      <c r="I187" s="16"/>
      <c r="J187" s="15">
        <v>10544</v>
      </c>
      <c r="K187" s="15">
        <v>50544</v>
      </c>
      <c r="L187" s="16"/>
      <c r="M187" s="16"/>
      <c r="N187" s="16"/>
      <c r="O187" s="16"/>
    </row>
    <row r="188" spans="1:19" ht="15" x14ac:dyDescent="0.2">
      <c r="A188" t="s">
        <v>138</v>
      </c>
      <c r="C188" s="15">
        <v>23</v>
      </c>
      <c r="D188" s="16"/>
      <c r="E188" s="16"/>
      <c r="F188" s="16"/>
      <c r="G188" s="15">
        <v>14</v>
      </c>
      <c r="H188" s="15" t="s">
        <v>89</v>
      </c>
      <c r="I188" s="16"/>
      <c r="J188" s="15">
        <v>161044</v>
      </c>
      <c r="K188" s="15">
        <v>261144</v>
      </c>
      <c r="L188" s="16"/>
      <c r="M188" s="16"/>
      <c r="N188" s="16"/>
      <c r="O188" s="16"/>
      <c r="P188" s="16"/>
      <c r="Q188" s="16"/>
      <c r="R188" s="16"/>
    </row>
    <row r="189" spans="1:19" ht="13.5" x14ac:dyDescent="0.2">
      <c r="A189" t="s">
        <v>138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9" ht="15" x14ac:dyDescent="0.2">
      <c r="A190" t="s">
        <v>286</v>
      </c>
      <c r="B190" s="16"/>
      <c r="C190" s="15">
        <v>24</v>
      </c>
      <c r="D190" s="16"/>
      <c r="E190" s="16"/>
      <c r="F190" s="16"/>
      <c r="G190" s="15">
        <v>11</v>
      </c>
      <c r="H190" s="15" t="s">
        <v>86</v>
      </c>
      <c r="I190" s="16"/>
      <c r="J190" s="15">
        <v>211042</v>
      </c>
      <c r="K190" s="15">
        <v>30143</v>
      </c>
      <c r="L190" s="16"/>
      <c r="M190" s="16"/>
      <c r="N190" s="16"/>
      <c r="O190" s="16"/>
    </row>
    <row r="191" spans="1:19" ht="15" x14ac:dyDescent="0.2">
      <c r="A191" t="s">
        <v>138</v>
      </c>
      <c r="C191" s="15">
        <v>24</v>
      </c>
      <c r="D191" s="15" t="s">
        <v>95</v>
      </c>
      <c r="E191" s="15">
        <v>65</v>
      </c>
      <c r="F191" s="16"/>
      <c r="G191" s="16"/>
      <c r="H191" s="16"/>
      <c r="I191" s="16"/>
      <c r="J191" s="15">
        <v>50143</v>
      </c>
      <c r="K191" s="15">
        <v>240243</v>
      </c>
      <c r="L191" s="16"/>
      <c r="M191" s="16"/>
      <c r="N191" s="16"/>
      <c r="O191" s="16"/>
    </row>
    <row r="192" spans="1:19" ht="15" x14ac:dyDescent="0.2">
      <c r="A192" t="s">
        <v>138</v>
      </c>
      <c r="C192" s="15">
        <v>24</v>
      </c>
      <c r="D192" s="16"/>
      <c r="E192" s="16"/>
      <c r="F192" s="16"/>
      <c r="G192" s="15">
        <v>12</v>
      </c>
      <c r="H192" s="15" t="s">
        <v>87</v>
      </c>
      <c r="I192" s="16"/>
      <c r="J192" s="15">
        <v>160343</v>
      </c>
      <c r="K192" s="15">
        <v>80444</v>
      </c>
      <c r="L192" s="16"/>
      <c r="M192" s="16"/>
      <c r="N192" s="16"/>
      <c r="O192" s="16"/>
      <c r="P192" s="16"/>
    </row>
    <row r="193" spans="1:19" ht="15" x14ac:dyDescent="0.2">
      <c r="A193" t="s">
        <v>138</v>
      </c>
      <c r="C193" s="15">
        <v>24</v>
      </c>
      <c r="D193" s="16"/>
      <c r="E193" s="16"/>
      <c r="F193" s="16"/>
      <c r="G193" s="15">
        <v>13</v>
      </c>
      <c r="H193" s="15" t="s">
        <v>88</v>
      </c>
      <c r="I193" s="16"/>
      <c r="J193" s="15">
        <v>110444</v>
      </c>
      <c r="K193" s="15">
        <v>131044</v>
      </c>
      <c r="L193" s="16"/>
      <c r="M193" s="16"/>
      <c r="N193" s="16"/>
      <c r="O193" s="16"/>
      <c r="P193" s="16"/>
      <c r="Q193" s="16"/>
    </row>
    <row r="194" spans="1:19" ht="15" x14ac:dyDescent="0.2">
      <c r="A194" t="s">
        <v>138</v>
      </c>
      <c r="C194" s="15">
        <v>24</v>
      </c>
      <c r="D194" s="16"/>
      <c r="E194" s="16"/>
      <c r="F194" s="16"/>
      <c r="G194" s="15">
        <v>14</v>
      </c>
      <c r="H194" s="15" t="s">
        <v>89</v>
      </c>
      <c r="I194" s="16"/>
      <c r="J194" s="15">
        <v>151044</v>
      </c>
      <c r="K194" s="15">
        <v>81144</v>
      </c>
      <c r="L194" s="16"/>
      <c r="M194" s="16"/>
      <c r="N194" s="16"/>
      <c r="O194" s="16"/>
      <c r="P194" s="16"/>
      <c r="Q194" s="16"/>
      <c r="R194" s="16"/>
    </row>
    <row r="195" spans="1:19" ht="13.5" x14ac:dyDescent="0.2">
      <c r="A195" t="s">
        <v>138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9" ht="15" x14ac:dyDescent="0.2">
      <c r="A196" t="s">
        <v>504</v>
      </c>
      <c r="B196" s="15" t="s">
        <v>11</v>
      </c>
      <c r="C196" s="15">
        <v>24</v>
      </c>
      <c r="D196" s="15" t="s">
        <v>82</v>
      </c>
      <c r="E196" s="15">
        <v>65</v>
      </c>
      <c r="F196" s="16"/>
      <c r="G196" s="16"/>
      <c r="H196" s="16"/>
      <c r="I196" s="16"/>
      <c r="J196" s="15">
        <v>70465</v>
      </c>
      <c r="K196" s="15">
        <v>80788</v>
      </c>
      <c r="L196" s="16"/>
    </row>
    <row r="197" spans="1:19" ht="15" x14ac:dyDescent="0.2">
      <c r="A197" t="s">
        <v>138</v>
      </c>
      <c r="C197" s="15">
        <v>24</v>
      </c>
      <c r="D197" s="16"/>
      <c r="E197" s="16"/>
      <c r="F197" s="16"/>
      <c r="G197" s="15">
        <v>160</v>
      </c>
      <c r="H197" s="15" t="s">
        <v>176</v>
      </c>
      <c r="I197" s="16"/>
      <c r="J197" s="15">
        <v>110674</v>
      </c>
      <c r="K197" s="15">
        <v>90874</v>
      </c>
      <c r="L197" s="16"/>
      <c r="M197" s="16"/>
      <c r="N197" s="16"/>
      <c r="O197" s="16"/>
      <c r="P197" s="16"/>
      <c r="Q197" s="16"/>
    </row>
    <row r="198" spans="1:19" ht="13.5" x14ac:dyDescent="0.2">
      <c r="A198" t="s">
        <v>138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</row>
    <row r="199" spans="1:19" ht="15" x14ac:dyDescent="0.2">
      <c r="A199" t="s">
        <v>505</v>
      </c>
      <c r="B199" s="15" t="s">
        <v>15</v>
      </c>
      <c r="C199" s="15">
        <v>25</v>
      </c>
      <c r="D199" s="15" t="s">
        <v>82</v>
      </c>
      <c r="E199" s="15">
        <v>65</v>
      </c>
      <c r="F199" s="16"/>
      <c r="G199" s="16"/>
      <c r="H199" s="16"/>
      <c r="I199" s="16"/>
      <c r="J199" s="15" t="s">
        <v>287</v>
      </c>
      <c r="K199" s="15">
        <v>270291</v>
      </c>
      <c r="L199" s="16"/>
    </row>
    <row r="200" spans="1:19" ht="13.5" x14ac:dyDescent="0.2">
      <c r="A200" t="s">
        <v>138</v>
      </c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</row>
    <row r="201" spans="1:19" ht="15" x14ac:dyDescent="0.2">
      <c r="A201" t="s">
        <v>506</v>
      </c>
      <c r="B201" s="15" t="s">
        <v>15</v>
      </c>
      <c r="C201" s="15">
        <v>25</v>
      </c>
      <c r="D201" s="15" t="s">
        <v>82</v>
      </c>
      <c r="E201" s="15">
        <v>65</v>
      </c>
      <c r="F201" s="16"/>
      <c r="G201" s="16"/>
      <c r="H201" s="16"/>
      <c r="I201" s="16"/>
      <c r="J201" s="15" t="s">
        <v>288</v>
      </c>
      <c r="K201" s="16"/>
    </row>
    <row r="202" spans="1:19" ht="13.5" x14ac:dyDescent="0.2">
      <c r="A202" t="s">
        <v>138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9" ht="15" x14ac:dyDescent="0.2">
      <c r="A203" t="s">
        <v>507</v>
      </c>
      <c r="B203" s="15" t="s">
        <v>11</v>
      </c>
      <c r="C203" s="15">
        <v>23</v>
      </c>
      <c r="D203" s="15" t="s">
        <v>82</v>
      </c>
      <c r="E203" s="15">
        <v>65</v>
      </c>
      <c r="F203" s="16"/>
      <c r="G203" s="16"/>
      <c r="H203" s="16"/>
      <c r="I203" s="16"/>
      <c r="J203" s="15" t="s">
        <v>289</v>
      </c>
      <c r="K203" s="15">
        <v>290185</v>
      </c>
      <c r="L203" s="16"/>
    </row>
    <row r="204" spans="1:19" ht="13.5" x14ac:dyDescent="0.2">
      <c r="A204" t="s">
        <v>138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9" ht="15" x14ac:dyDescent="0.2">
      <c r="A205" t="s">
        <v>508</v>
      </c>
      <c r="B205" s="15" t="s">
        <v>15</v>
      </c>
      <c r="C205" s="15">
        <v>25</v>
      </c>
      <c r="D205" s="15" t="s">
        <v>82</v>
      </c>
      <c r="E205" s="15">
        <v>65</v>
      </c>
      <c r="F205" s="16"/>
      <c r="G205" s="16"/>
      <c r="H205" s="16"/>
      <c r="I205" s="16"/>
      <c r="J205" s="15">
        <v>261181</v>
      </c>
      <c r="K205" s="15" t="s">
        <v>290</v>
      </c>
      <c r="L205" s="16"/>
    </row>
    <row r="206" spans="1:19" ht="13.5" x14ac:dyDescent="0.2">
      <c r="A206" t="s">
        <v>138</v>
      </c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1:19" ht="15" x14ac:dyDescent="0.2">
      <c r="A207" t="s">
        <v>509</v>
      </c>
      <c r="B207" s="16"/>
      <c r="C207" s="15">
        <v>26</v>
      </c>
      <c r="D207" s="15" t="s">
        <v>164</v>
      </c>
      <c r="E207" s="15">
        <v>85</v>
      </c>
      <c r="F207" s="15" t="s">
        <v>68</v>
      </c>
      <c r="G207" s="16"/>
      <c r="H207" s="16"/>
      <c r="I207" s="16"/>
      <c r="J207" s="15" t="s">
        <v>291</v>
      </c>
      <c r="K207" s="15">
        <v>290650</v>
      </c>
      <c r="L207" s="16"/>
    </row>
    <row r="208" spans="1:19" ht="15" x14ac:dyDescent="0.2">
      <c r="A208" t="s">
        <v>138</v>
      </c>
      <c r="C208" s="15">
        <v>26</v>
      </c>
      <c r="D208" s="16"/>
      <c r="E208" s="16"/>
      <c r="F208" s="15" t="s">
        <v>68</v>
      </c>
      <c r="G208" s="15">
        <v>19</v>
      </c>
      <c r="H208" s="15" t="s">
        <v>91</v>
      </c>
      <c r="I208" s="16"/>
      <c r="J208" s="15">
        <v>211146</v>
      </c>
      <c r="K208" s="15">
        <v>50147</v>
      </c>
      <c r="L208" s="16"/>
      <c r="M208" s="16"/>
      <c r="N208" s="16"/>
      <c r="O208" s="16"/>
      <c r="P208" s="16"/>
      <c r="Q208" s="16"/>
      <c r="R208" s="16"/>
      <c r="S208" s="16"/>
    </row>
    <row r="209" spans="1:19" ht="15" x14ac:dyDescent="0.2">
      <c r="A209" t="s">
        <v>138</v>
      </c>
      <c r="C209" s="15">
        <v>26</v>
      </c>
      <c r="D209" s="16"/>
      <c r="E209" s="16"/>
      <c r="F209" s="15" t="s">
        <v>68</v>
      </c>
      <c r="G209" s="15">
        <v>21</v>
      </c>
      <c r="H209" s="15" t="s">
        <v>292</v>
      </c>
      <c r="I209" s="16"/>
      <c r="J209" s="15">
        <v>180247</v>
      </c>
      <c r="K209" s="15">
        <v>60547</v>
      </c>
      <c r="L209" s="16"/>
      <c r="M209" s="16"/>
      <c r="N209" s="16"/>
      <c r="O209" s="16"/>
      <c r="P209" s="16"/>
      <c r="Q209" s="16"/>
      <c r="R209" s="16"/>
      <c r="S209" s="16"/>
    </row>
    <row r="210" spans="1:19" ht="15" x14ac:dyDescent="0.2">
      <c r="A210" t="s">
        <v>138</v>
      </c>
      <c r="C210" s="15">
        <v>26</v>
      </c>
      <c r="D210" s="16"/>
      <c r="E210" s="16"/>
      <c r="F210" s="15" t="s">
        <v>68</v>
      </c>
      <c r="G210" s="15">
        <v>24</v>
      </c>
      <c r="H210" s="15" t="s">
        <v>93</v>
      </c>
      <c r="I210" s="16"/>
      <c r="J210" s="15">
        <v>250547</v>
      </c>
      <c r="K210" s="15">
        <v>220747</v>
      </c>
      <c r="L210" s="16"/>
      <c r="M210" s="16"/>
      <c r="N210" s="16"/>
      <c r="O210" s="16"/>
      <c r="P210" s="16"/>
      <c r="Q210" s="16"/>
      <c r="R210" s="16"/>
    </row>
    <row r="211" spans="1:19" ht="15" x14ac:dyDescent="0.2">
      <c r="A211" t="s">
        <v>138</v>
      </c>
      <c r="C211" s="15">
        <v>23</v>
      </c>
      <c r="D211" s="15" t="s">
        <v>164</v>
      </c>
      <c r="E211" s="15">
        <v>85</v>
      </c>
      <c r="F211" s="15" t="s">
        <v>68</v>
      </c>
      <c r="G211" s="16"/>
      <c r="H211" s="16"/>
      <c r="I211" s="16"/>
      <c r="J211" s="15" t="s">
        <v>293</v>
      </c>
      <c r="K211" s="15" t="s">
        <v>294</v>
      </c>
      <c r="L211" s="16"/>
      <c r="M211" s="16"/>
      <c r="N211" s="16"/>
      <c r="O211" s="16"/>
    </row>
    <row r="212" spans="1:19" ht="15" x14ac:dyDescent="0.2">
      <c r="A212" t="s">
        <v>138</v>
      </c>
      <c r="C212" s="15">
        <v>23</v>
      </c>
      <c r="D212" s="16"/>
      <c r="E212" s="16"/>
      <c r="F212" s="15" t="s">
        <v>68</v>
      </c>
      <c r="G212" s="15">
        <v>40</v>
      </c>
      <c r="H212" s="15" t="s">
        <v>101</v>
      </c>
      <c r="I212" s="16"/>
      <c r="J212" s="15">
        <v>301251</v>
      </c>
      <c r="K212" s="15">
        <v>151052</v>
      </c>
      <c r="L212" s="16"/>
      <c r="M212" s="16"/>
      <c r="N212" s="16"/>
      <c r="O212" s="16"/>
      <c r="P212" s="16"/>
      <c r="Q212" s="16"/>
      <c r="R212" s="16"/>
      <c r="S212" s="16"/>
    </row>
    <row r="213" spans="1:19" ht="15" x14ac:dyDescent="0.2">
      <c r="A213" t="s">
        <v>138</v>
      </c>
      <c r="C213" s="15">
        <v>23</v>
      </c>
      <c r="D213" s="16"/>
      <c r="E213" s="16"/>
      <c r="F213" s="15" t="s">
        <v>68</v>
      </c>
      <c r="G213" s="15" t="s">
        <v>295</v>
      </c>
      <c r="H213" s="15" t="s">
        <v>296</v>
      </c>
      <c r="I213" s="16"/>
      <c r="J213" s="15">
        <v>11253</v>
      </c>
      <c r="K213" s="15" t="s">
        <v>297</v>
      </c>
      <c r="L213" s="16"/>
      <c r="M213" s="16"/>
      <c r="N213" s="16"/>
      <c r="O213" s="16"/>
      <c r="P213" s="16"/>
      <c r="Q213" s="16"/>
    </row>
    <row r="214" spans="1:19" ht="15" x14ac:dyDescent="0.2">
      <c r="A214" t="s">
        <v>138</v>
      </c>
      <c r="C214" s="15">
        <v>23</v>
      </c>
      <c r="D214" s="16"/>
      <c r="E214" s="16"/>
      <c r="F214" s="15" t="s">
        <v>68</v>
      </c>
      <c r="G214" s="15">
        <v>65</v>
      </c>
      <c r="H214" s="15" t="s">
        <v>103</v>
      </c>
      <c r="I214" s="16"/>
      <c r="J214" s="15" t="s">
        <v>298</v>
      </c>
      <c r="K214" s="15">
        <v>201257</v>
      </c>
      <c r="L214" s="16"/>
      <c r="M214" s="16"/>
      <c r="N214" s="16"/>
      <c r="O214" s="16"/>
      <c r="P214" s="16"/>
      <c r="Q214" s="16"/>
      <c r="R214" s="16"/>
    </row>
    <row r="215" spans="1:19" ht="15" x14ac:dyDescent="0.2">
      <c r="A215" t="s">
        <v>138</v>
      </c>
      <c r="C215" s="15">
        <v>24</v>
      </c>
      <c r="D215" s="15" t="s">
        <v>164</v>
      </c>
      <c r="E215" s="15">
        <v>85</v>
      </c>
      <c r="F215" s="15" t="s">
        <v>68</v>
      </c>
      <c r="G215" s="16"/>
      <c r="H215" s="16"/>
      <c r="I215" s="16"/>
      <c r="J215" s="15" t="s">
        <v>299</v>
      </c>
      <c r="K215" s="15">
        <v>300966</v>
      </c>
      <c r="L215" s="16"/>
      <c r="M215" s="16"/>
      <c r="N215" s="16"/>
      <c r="O215" s="16"/>
    </row>
    <row r="216" spans="1:19" ht="15" x14ac:dyDescent="0.2">
      <c r="A216" t="s">
        <v>138</v>
      </c>
      <c r="C216" s="15">
        <v>24</v>
      </c>
      <c r="D216" s="16"/>
      <c r="E216" s="16"/>
      <c r="F216" s="15" t="s">
        <v>68</v>
      </c>
      <c r="G216" s="15">
        <v>65</v>
      </c>
      <c r="H216" s="15" t="s">
        <v>103</v>
      </c>
      <c r="I216" s="16"/>
      <c r="J216" s="15">
        <v>91258</v>
      </c>
      <c r="K216" s="15">
        <v>181264</v>
      </c>
      <c r="L216" s="16"/>
      <c r="M216" s="16"/>
      <c r="N216" s="16"/>
      <c r="O216" s="16"/>
      <c r="P216" s="16"/>
      <c r="Q216" s="16"/>
      <c r="R216" s="16"/>
    </row>
    <row r="217" spans="1:19" ht="15" x14ac:dyDescent="0.2">
      <c r="A217" t="s">
        <v>138</v>
      </c>
      <c r="C217" s="15">
        <v>26</v>
      </c>
      <c r="D217" s="15" t="s">
        <v>164</v>
      </c>
      <c r="E217" s="15">
        <v>85</v>
      </c>
      <c r="F217" s="15" t="s">
        <v>68</v>
      </c>
      <c r="G217" s="16"/>
      <c r="H217" s="16"/>
      <c r="I217" s="16"/>
      <c r="J217" s="15" t="s">
        <v>300</v>
      </c>
      <c r="K217" s="15" t="s">
        <v>301</v>
      </c>
      <c r="L217" s="16"/>
      <c r="M217" s="16"/>
      <c r="N217" s="16"/>
      <c r="O217" s="16"/>
    </row>
    <row r="218" spans="1:19" ht="15" x14ac:dyDescent="0.2">
      <c r="A218" t="s">
        <v>138</v>
      </c>
      <c r="C218" s="15">
        <v>26</v>
      </c>
      <c r="D218" s="16"/>
      <c r="E218" s="16"/>
      <c r="F218" s="15" t="s">
        <v>68</v>
      </c>
      <c r="G218" s="15">
        <v>65</v>
      </c>
      <c r="H218" s="15" t="s">
        <v>103</v>
      </c>
      <c r="I218" s="16"/>
      <c r="J218" s="15">
        <v>11266</v>
      </c>
      <c r="K218" s="15">
        <v>201266</v>
      </c>
      <c r="L218" s="16"/>
      <c r="M218" s="16"/>
      <c r="N218" s="16"/>
      <c r="O218" s="16"/>
      <c r="P218" s="16"/>
      <c r="Q218" s="16"/>
      <c r="R218" s="16"/>
    </row>
    <row r="219" spans="1:19" ht="15" x14ac:dyDescent="0.2">
      <c r="A219" t="s">
        <v>138</v>
      </c>
      <c r="C219" s="15">
        <v>23</v>
      </c>
      <c r="D219" s="15" t="s">
        <v>82</v>
      </c>
      <c r="E219" s="15">
        <v>65</v>
      </c>
      <c r="F219" s="16"/>
      <c r="G219" s="16"/>
      <c r="H219" s="16"/>
      <c r="I219" s="16"/>
      <c r="J219" s="15">
        <v>10467</v>
      </c>
      <c r="K219" s="15" t="s">
        <v>302</v>
      </c>
      <c r="L219" s="16"/>
      <c r="M219" s="16"/>
      <c r="N219" s="16"/>
      <c r="O219" s="16"/>
    </row>
    <row r="220" spans="1:19" ht="15" x14ac:dyDescent="0.2">
      <c r="A220" t="s">
        <v>138</v>
      </c>
      <c r="C220" s="15">
        <v>23</v>
      </c>
      <c r="D220" s="16"/>
      <c r="E220" s="16"/>
      <c r="F220" s="16"/>
      <c r="G220" s="15">
        <v>70</v>
      </c>
      <c r="H220" s="15" t="s">
        <v>104</v>
      </c>
      <c r="I220" s="16"/>
      <c r="J220" s="15">
        <v>21267</v>
      </c>
      <c r="K220" s="15">
        <v>141271</v>
      </c>
      <c r="L220" s="16"/>
      <c r="M220" s="16"/>
      <c r="N220" s="16"/>
      <c r="O220" s="16"/>
      <c r="P220" s="16"/>
      <c r="Q220" s="16"/>
    </row>
    <row r="221" spans="1:19" ht="13.5" x14ac:dyDescent="0.2">
      <c r="A221" t="s">
        <v>138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</row>
    <row r="222" spans="1:19" ht="15" x14ac:dyDescent="0.2">
      <c r="A222" t="s">
        <v>510</v>
      </c>
      <c r="B222" s="16"/>
      <c r="C222" s="15">
        <v>25</v>
      </c>
      <c r="D222" s="15" t="s">
        <v>82</v>
      </c>
      <c r="E222" s="15">
        <v>65</v>
      </c>
      <c r="F222" s="16"/>
      <c r="G222" s="16"/>
      <c r="H222" s="16"/>
      <c r="I222" s="15" t="s">
        <v>303</v>
      </c>
      <c r="J222" s="15" t="s">
        <v>304</v>
      </c>
      <c r="K222" s="15">
        <v>180477</v>
      </c>
      <c r="L222" s="16"/>
      <c r="M222" s="16"/>
      <c r="N222" s="16"/>
    </row>
    <row r="223" spans="1:19" ht="15" x14ac:dyDescent="0.2">
      <c r="A223" t="s">
        <v>138</v>
      </c>
      <c r="C223" s="15">
        <v>25</v>
      </c>
      <c r="D223" s="16"/>
      <c r="E223" s="16"/>
      <c r="F223" s="16"/>
      <c r="G223" s="15" t="s">
        <v>305</v>
      </c>
      <c r="H223" s="15" t="s">
        <v>306</v>
      </c>
      <c r="I223" s="16"/>
      <c r="J223" s="15">
        <v>150575</v>
      </c>
      <c r="K223" s="15">
        <v>220575</v>
      </c>
      <c r="L223" s="16"/>
      <c r="M223" s="16"/>
      <c r="N223" s="16"/>
      <c r="O223" s="16"/>
      <c r="P223" s="16"/>
      <c r="Q223" s="16"/>
      <c r="R223" s="16"/>
      <c r="S223" s="16"/>
    </row>
    <row r="224" spans="1:19" ht="15" x14ac:dyDescent="0.2">
      <c r="A224" t="s">
        <v>138</v>
      </c>
      <c r="C224" s="15">
        <v>25</v>
      </c>
      <c r="D224" s="16"/>
      <c r="E224" s="16"/>
      <c r="F224" s="16"/>
      <c r="G224" s="15" t="s">
        <v>307</v>
      </c>
      <c r="H224" s="15" t="s">
        <v>308</v>
      </c>
      <c r="I224" s="16"/>
      <c r="J224" s="15" t="s">
        <v>309</v>
      </c>
      <c r="K224" s="15">
        <v>150775</v>
      </c>
      <c r="L224" s="16"/>
      <c r="M224" s="16"/>
      <c r="N224" s="16"/>
      <c r="O224" s="16"/>
      <c r="P224" s="16"/>
      <c r="Q224" s="16"/>
      <c r="R224" s="16"/>
    </row>
    <row r="225" spans="1:18" ht="15" x14ac:dyDescent="0.2">
      <c r="A225" t="s">
        <v>138</v>
      </c>
      <c r="C225" s="15">
        <v>25</v>
      </c>
      <c r="D225" s="16"/>
      <c r="E225" s="16"/>
      <c r="F225" s="16"/>
      <c r="G225" s="15">
        <v>168</v>
      </c>
      <c r="H225" s="15" t="s">
        <v>176</v>
      </c>
      <c r="I225" s="16"/>
      <c r="J225" s="15">
        <v>10675</v>
      </c>
      <c r="K225" s="15">
        <v>310775</v>
      </c>
      <c r="L225" s="16"/>
      <c r="M225" s="16"/>
      <c r="N225" s="16"/>
      <c r="O225" s="16"/>
      <c r="P225" s="16"/>
      <c r="Q225" s="16"/>
    </row>
    <row r="226" spans="1:18" ht="15" x14ac:dyDescent="0.2">
      <c r="A226" t="s">
        <v>138</v>
      </c>
      <c r="C226" s="15">
        <v>25</v>
      </c>
      <c r="D226" s="16"/>
      <c r="E226" s="16"/>
      <c r="F226" s="16"/>
      <c r="G226" s="15">
        <v>70</v>
      </c>
      <c r="H226" s="15" t="s">
        <v>104</v>
      </c>
      <c r="I226" s="16"/>
      <c r="J226" s="15">
        <v>11271</v>
      </c>
      <c r="K226" s="15">
        <v>231276</v>
      </c>
      <c r="L226" s="16"/>
      <c r="M226" s="16"/>
      <c r="N226" s="16"/>
      <c r="O226" s="16"/>
      <c r="P226" s="16"/>
      <c r="Q226" s="16"/>
    </row>
    <row r="227" spans="1:18" ht="15" x14ac:dyDescent="0.2">
      <c r="A227" t="s">
        <v>138</v>
      </c>
      <c r="C227" s="15">
        <v>24</v>
      </c>
      <c r="D227" s="15" t="s">
        <v>82</v>
      </c>
      <c r="E227" s="15">
        <v>65</v>
      </c>
      <c r="F227" s="16"/>
      <c r="G227" s="16"/>
      <c r="H227" s="16"/>
      <c r="I227" s="15" t="s">
        <v>310</v>
      </c>
      <c r="J227" s="15">
        <v>90577</v>
      </c>
      <c r="K227" s="15">
        <v>231285</v>
      </c>
      <c r="L227" s="16"/>
      <c r="M227" s="16"/>
      <c r="N227" s="16"/>
      <c r="O227" s="16"/>
      <c r="P227" s="16"/>
    </row>
    <row r="228" spans="1:18" ht="15" x14ac:dyDescent="0.2">
      <c r="A228" t="s">
        <v>138</v>
      </c>
      <c r="C228" s="15">
        <v>24</v>
      </c>
      <c r="D228" s="16"/>
      <c r="E228" s="16"/>
      <c r="F228" s="16"/>
      <c r="G228" s="15">
        <v>70</v>
      </c>
      <c r="H228" s="15" t="s">
        <v>104</v>
      </c>
      <c r="I228" s="16"/>
      <c r="J228" s="15">
        <v>81177</v>
      </c>
      <c r="K228" s="15" t="s">
        <v>311</v>
      </c>
      <c r="L228" s="16"/>
      <c r="M228" s="16"/>
      <c r="N228" s="16"/>
      <c r="O228" s="16"/>
      <c r="P228" s="16"/>
      <c r="Q228" s="16"/>
    </row>
    <row r="229" spans="1:18" ht="15" x14ac:dyDescent="0.2">
      <c r="A229" t="s">
        <v>510</v>
      </c>
      <c r="B229" s="16"/>
      <c r="C229" s="15">
        <v>24</v>
      </c>
      <c r="D229" s="16"/>
      <c r="E229" s="16"/>
      <c r="F229" s="16"/>
      <c r="G229" s="16"/>
      <c r="H229" s="16"/>
      <c r="I229" s="16"/>
      <c r="J229" s="15">
        <v>240186</v>
      </c>
      <c r="K229" s="15" t="s">
        <v>147</v>
      </c>
      <c r="L229" t="s">
        <v>475</v>
      </c>
    </row>
    <row r="230" spans="1:18" ht="15" x14ac:dyDescent="0.2">
      <c r="A230" t="s">
        <v>138</v>
      </c>
      <c r="C230" s="15">
        <v>24</v>
      </c>
      <c r="D230" s="16"/>
      <c r="E230" s="16"/>
      <c r="F230" s="16"/>
      <c r="G230" s="15">
        <v>70</v>
      </c>
      <c r="H230" s="15" t="s">
        <v>104</v>
      </c>
      <c r="I230" s="16"/>
      <c r="J230" s="15">
        <v>141186</v>
      </c>
      <c r="K230" s="15" t="s">
        <v>312</v>
      </c>
      <c r="L230" s="16"/>
      <c r="M230" s="16"/>
      <c r="N230" s="16"/>
      <c r="O230" s="16"/>
      <c r="P230" s="16"/>
      <c r="Q230" s="16"/>
    </row>
    <row r="231" spans="1:18" ht="15" x14ac:dyDescent="0.2">
      <c r="A231" t="s">
        <v>138</v>
      </c>
      <c r="C231" s="15">
        <v>24</v>
      </c>
      <c r="D231" s="16"/>
      <c r="E231" s="16"/>
      <c r="F231" s="16"/>
      <c r="G231" s="16"/>
      <c r="H231" s="15" t="s">
        <v>313</v>
      </c>
      <c r="I231" s="16"/>
      <c r="J231" s="15" t="s">
        <v>314</v>
      </c>
      <c r="K231" s="15" t="s">
        <v>315</v>
      </c>
      <c r="L231" s="16"/>
      <c r="M231" s="16"/>
      <c r="N231" s="16"/>
      <c r="O231" s="16"/>
      <c r="P231" s="16"/>
      <c r="Q231" s="16"/>
      <c r="R231" s="16"/>
    </row>
    <row r="232" spans="1:18" ht="13.5" x14ac:dyDescent="0.2">
      <c r="A232" t="s">
        <v>138</v>
      </c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8" ht="13.5" x14ac:dyDescent="0.2">
      <c r="A233" t="s">
        <v>138</v>
      </c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8" ht="15" x14ac:dyDescent="0.2">
      <c r="A234" t="s">
        <v>511</v>
      </c>
      <c r="B234" s="15" t="s">
        <v>81</v>
      </c>
      <c r="C234" s="15">
        <v>26</v>
      </c>
      <c r="D234" s="15" t="s">
        <v>82</v>
      </c>
      <c r="E234" s="15">
        <v>65</v>
      </c>
      <c r="F234" s="16"/>
      <c r="G234" s="16"/>
      <c r="H234" s="16"/>
      <c r="I234" s="15" t="s">
        <v>316</v>
      </c>
      <c r="J234" s="15" t="s">
        <v>317</v>
      </c>
      <c r="K234" s="15">
        <v>230946</v>
      </c>
      <c r="L234" s="16"/>
    </row>
    <row r="235" spans="1:18" ht="15" x14ac:dyDescent="0.2">
      <c r="A235" t="s">
        <v>138</v>
      </c>
      <c r="B235" s="15" t="s">
        <v>81</v>
      </c>
      <c r="C235" s="15">
        <v>26</v>
      </c>
      <c r="D235" s="16"/>
      <c r="E235" s="16"/>
      <c r="F235" s="16"/>
      <c r="G235" s="15">
        <v>12</v>
      </c>
      <c r="H235" s="15" t="s">
        <v>87</v>
      </c>
      <c r="I235" s="16"/>
      <c r="J235" s="15">
        <v>220343</v>
      </c>
      <c r="K235" s="15">
        <v>200446</v>
      </c>
      <c r="L235" s="16"/>
      <c r="M235" s="16"/>
      <c r="N235" s="16"/>
      <c r="O235" s="16"/>
    </row>
    <row r="236" spans="1:18" ht="15" x14ac:dyDescent="0.2">
      <c r="A236" t="s">
        <v>138</v>
      </c>
      <c r="B236" s="15" t="s">
        <v>81</v>
      </c>
      <c r="C236" s="15">
        <v>26</v>
      </c>
      <c r="D236" s="16"/>
      <c r="E236" s="16"/>
      <c r="F236" s="16"/>
      <c r="G236" s="15">
        <v>18</v>
      </c>
      <c r="H236" s="15" t="s">
        <v>90</v>
      </c>
      <c r="I236" s="16"/>
      <c r="J236" s="15">
        <v>220446</v>
      </c>
      <c r="K236" s="15">
        <v>270646</v>
      </c>
      <c r="L236" s="16"/>
      <c r="M236" s="16"/>
      <c r="N236" s="16"/>
      <c r="O236" s="16"/>
      <c r="P236" s="16"/>
      <c r="Q236" s="16"/>
    </row>
    <row r="237" spans="1:18" ht="15" x14ac:dyDescent="0.2">
      <c r="A237" t="s">
        <v>138</v>
      </c>
      <c r="B237" s="15" t="s">
        <v>81</v>
      </c>
      <c r="C237" s="15">
        <v>26</v>
      </c>
      <c r="D237" s="16"/>
      <c r="E237" s="16"/>
      <c r="F237" s="16"/>
      <c r="G237" s="15">
        <v>19</v>
      </c>
      <c r="H237" s="15" t="s">
        <v>91</v>
      </c>
      <c r="I237" s="16"/>
      <c r="J237" s="15">
        <v>111146</v>
      </c>
      <c r="K237" s="15">
        <v>200347</v>
      </c>
      <c r="L237" s="16"/>
      <c r="M237" s="16"/>
      <c r="N237" s="16"/>
      <c r="O237" s="16"/>
      <c r="P237" s="16"/>
      <c r="Q237" s="16"/>
      <c r="R237" s="16"/>
    </row>
    <row r="238" spans="1:18" ht="15" x14ac:dyDescent="0.2">
      <c r="A238" t="s">
        <v>138</v>
      </c>
      <c r="B238" s="15" t="s">
        <v>81</v>
      </c>
      <c r="C238" s="15">
        <v>26</v>
      </c>
      <c r="D238" s="16"/>
      <c r="E238" s="16"/>
      <c r="F238" s="16"/>
      <c r="G238" s="15">
        <v>20</v>
      </c>
      <c r="H238" s="15" t="s">
        <v>92</v>
      </c>
      <c r="I238" s="16"/>
      <c r="J238" s="15">
        <v>270347</v>
      </c>
      <c r="K238" s="15">
        <v>20947</v>
      </c>
      <c r="L238" s="16"/>
      <c r="M238" s="16"/>
      <c r="N238" s="16"/>
      <c r="O238" s="16"/>
      <c r="P238" s="16"/>
      <c r="Q238" s="16"/>
      <c r="R238" s="16"/>
    </row>
    <row r="239" spans="1:18" ht="15" x14ac:dyDescent="0.2">
      <c r="A239" t="s">
        <v>138</v>
      </c>
      <c r="B239" s="15" t="s">
        <v>81</v>
      </c>
      <c r="C239" s="15">
        <v>26</v>
      </c>
      <c r="D239" s="16"/>
      <c r="E239" s="16"/>
      <c r="F239" s="16"/>
      <c r="G239" s="15">
        <v>24</v>
      </c>
      <c r="H239" s="15" t="s">
        <v>93</v>
      </c>
      <c r="I239" s="16"/>
      <c r="J239" s="15">
        <v>220547</v>
      </c>
      <c r="K239" s="15">
        <v>50747</v>
      </c>
      <c r="L239" s="16"/>
      <c r="M239" s="16"/>
      <c r="N239" s="16"/>
      <c r="O239" s="16"/>
      <c r="P239" s="16"/>
      <c r="Q239" s="16"/>
    </row>
    <row r="240" spans="1:18" ht="15" x14ac:dyDescent="0.2">
      <c r="A240" t="s">
        <v>138</v>
      </c>
      <c r="B240" s="15" t="s">
        <v>159</v>
      </c>
      <c r="C240" s="15">
        <v>23</v>
      </c>
      <c r="D240" s="15" t="s">
        <v>95</v>
      </c>
      <c r="E240" s="15">
        <v>65</v>
      </c>
      <c r="F240" s="16"/>
      <c r="G240" s="16"/>
      <c r="H240" s="16"/>
      <c r="I240" s="16"/>
      <c r="J240" s="15" t="s">
        <v>318</v>
      </c>
      <c r="K240" s="15" t="s">
        <v>319</v>
      </c>
      <c r="L240" s="16"/>
      <c r="M240" s="16"/>
      <c r="N240" s="16"/>
    </row>
    <row r="241" spans="1:18" ht="15" x14ac:dyDescent="0.2">
      <c r="A241" t="s">
        <v>138</v>
      </c>
      <c r="B241" s="15" t="s">
        <v>159</v>
      </c>
      <c r="C241" s="15">
        <v>23</v>
      </c>
      <c r="D241" s="16"/>
      <c r="E241" s="16"/>
      <c r="F241" s="16"/>
      <c r="G241" s="15">
        <v>25</v>
      </c>
      <c r="H241" s="15" t="s">
        <v>320</v>
      </c>
      <c r="I241" s="16"/>
      <c r="J241" s="15">
        <v>230348</v>
      </c>
      <c r="K241" s="15">
        <v>190548</v>
      </c>
      <c r="L241" s="16"/>
      <c r="M241" s="16"/>
      <c r="N241" s="16"/>
      <c r="O241" s="16"/>
      <c r="P241" s="16"/>
      <c r="Q241" s="16"/>
    </row>
    <row r="242" spans="1:18" ht="15" x14ac:dyDescent="0.2">
      <c r="A242" t="s">
        <v>138</v>
      </c>
      <c r="B242" s="15" t="s">
        <v>159</v>
      </c>
      <c r="C242" s="15">
        <v>23</v>
      </c>
      <c r="D242" s="16"/>
      <c r="E242" s="16"/>
      <c r="F242" s="16"/>
      <c r="G242" s="15">
        <v>28</v>
      </c>
      <c r="H242" s="15" t="s">
        <v>94</v>
      </c>
      <c r="I242" s="16"/>
      <c r="J242" s="15">
        <v>200548</v>
      </c>
      <c r="K242" s="15">
        <v>140848</v>
      </c>
      <c r="L242" s="16"/>
      <c r="M242" s="16"/>
      <c r="N242" s="16"/>
      <c r="O242" s="16"/>
      <c r="P242" s="16"/>
      <c r="Q242" s="16"/>
      <c r="R242" s="16"/>
    </row>
    <row r="243" spans="1:18" ht="15" x14ac:dyDescent="0.2">
      <c r="A243" t="s">
        <v>138</v>
      </c>
      <c r="B243" s="15" t="s">
        <v>159</v>
      </c>
      <c r="C243" s="15">
        <v>23</v>
      </c>
      <c r="D243" s="16"/>
      <c r="E243" s="16"/>
      <c r="F243" s="16"/>
      <c r="G243" s="15">
        <v>33</v>
      </c>
      <c r="H243" s="15" t="s">
        <v>65</v>
      </c>
      <c r="I243" s="16"/>
      <c r="J243" s="15">
        <v>300551</v>
      </c>
      <c r="K243" s="15">
        <v>140856</v>
      </c>
      <c r="L243" s="16"/>
      <c r="M243" s="16"/>
      <c r="N243" s="16"/>
      <c r="O243" s="16"/>
      <c r="P243" s="16"/>
      <c r="Q243" s="16"/>
      <c r="R243" s="16"/>
    </row>
    <row r="244" spans="1:18" ht="15" x14ac:dyDescent="0.2">
      <c r="A244" t="s">
        <v>138</v>
      </c>
      <c r="B244" s="15" t="s">
        <v>159</v>
      </c>
      <c r="C244" s="15">
        <v>23</v>
      </c>
      <c r="D244" s="16"/>
      <c r="E244" s="16"/>
      <c r="F244" s="16"/>
      <c r="G244" s="15">
        <v>38</v>
      </c>
      <c r="H244" s="15" t="s">
        <v>100</v>
      </c>
      <c r="I244" s="16"/>
      <c r="J244" s="15">
        <v>81151</v>
      </c>
      <c r="K244" s="15">
        <v>301151</v>
      </c>
      <c r="L244" s="16"/>
      <c r="M244" s="16"/>
      <c r="N244" s="16"/>
      <c r="O244" s="16"/>
      <c r="P244" s="16"/>
      <c r="Q244" s="16"/>
      <c r="R244" s="16"/>
    </row>
    <row r="245" spans="1:18" ht="15" x14ac:dyDescent="0.2">
      <c r="A245" t="s">
        <v>138</v>
      </c>
      <c r="B245" s="15" t="s">
        <v>159</v>
      </c>
      <c r="C245" s="15">
        <v>23</v>
      </c>
      <c r="D245" s="16"/>
      <c r="E245" s="16"/>
      <c r="F245" s="16"/>
      <c r="G245" s="15">
        <v>40</v>
      </c>
      <c r="H245" s="15" t="s">
        <v>101</v>
      </c>
      <c r="I245" s="16"/>
      <c r="J245" s="15">
        <v>11251</v>
      </c>
      <c r="K245" s="15">
        <v>140152</v>
      </c>
      <c r="L245" s="16"/>
      <c r="M245" s="16"/>
      <c r="N245" s="16"/>
      <c r="O245" s="16"/>
      <c r="P245" s="16"/>
      <c r="Q245" s="16"/>
      <c r="R245" s="16"/>
    </row>
    <row r="246" spans="1:18" ht="15" x14ac:dyDescent="0.2">
      <c r="A246" t="s">
        <v>138</v>
      </c>
      <c r="B246" s="15" t="s">
        <v>159</v>
      </c>
      <c r="C246" s="15">
        <v>23</v>
      </c>
      <c r="D246" s="16"/>
      <c r="E246" s="16"/>
      <c r="F246" s="16"/>
      <c r="G246" s="15">
        <v>43</v>
      </c>
      <c r="H246" s="15" t="s">
        <v>102</v>
      </c>
      <c r="I246" s="16"/>
      <c r="J246" s="15" t="s">
        <v>321</v>
      </c>
      <c r="K246" s="15" t="s">
        <v>322</v>
      </c>
      <c r="L246" s="16"/>
      <c r="M246" s="16"/>
      <c r="N246" s="16"/>
      <c r="O246" s="16"/>
      <c r="P246" s="16"/>
      <c r="Q246" s="16"/>
      <c r="R246" s="16"/>
    </row>
    <row r="247" spans="1:18" ht="15" x14ac:dyDescent="0.2">
      <c r="A247" t="s">
        <v>138</v>
      </c>
      <c r="B247" s="15" t="s">
        <v>159</v>
      </c>
      <c r="C247" s="15">
        <v>23</v>
      </c>
      <c r="D247" s="16"/>
      <c r="E247" s="16"/>
      <c r="F247" s="16"/>
      <c r="G247" s="15" t="s">
        <v>96</v>
      </c>
      <c r="H247" s="15" t="s">
        <v>97</v>
      </c>
      <c r="I247" s="16"/>
      <c r="J247" s="15">
        <v>171253</v>
      </c>
      <c r="K247" s="15">
        <v>221255</v>
      </c>
      <c r="L247" s="16"/>
      <c r="M247" s="16"/>
      <c r="N247" s="16"/>
      <c r="O247" s="16"/>
      <c r="P247" s="16"/>
      <c r="Q247" s="16"/>
    </row>
    <row r="248" spans="1:18" ht="15" x14ac:dyDescent="0.2">
      <c r="A248" t="s">
        <v>138</v>
      </c>
      <c r="B248" s="15" t="s">
        <v>18</v>
      </c>
      <c r="C248" s="15">
        <v>24</v>
      </c>
      <c r="D248" s="15" t="s">
        <v>82</v>
      </c>
      <c r="E248" s="15">
        <v>65</v>
      </c>
      <c r="F248" s="16"/>
      <c r="G248" s="16"/>
      <c r="H248" s="16"/>
      <c r="I248" s="16"/>
      <c r="J248" s="15" t="s">
        <v>323</v>
      </c>
      <c r="K248" s="15" t="s">
        <v>324</v>
      </c>
      <c r="L248" s="16"/>
      <c r="M248" s="16"/>
      <c r="N248" s="16"/>
    </row>
    <row r="249" spans="1:18" ht="15" x14ac:dyDescent="0.2">
      <c r="A249" t="s">
        <v>138</v>
      </c>
      <c r="B249" s="15" t="s">
        <v>18</v>
      </c>
      <c r="C249" s="15">
        <v>24</v>
      </c>
      <c r="D249" s="16"/>
      <c r="E249" s="16"/>
      <c r="F249" s="16"/>
      <c r="G249" s="15">
        <v>52</v>
      </c>
      <c r="H249" s="15" t="s">
        <v>325</v>
      </c>
      <c r="I249" s="16"/>
      <c r="J249" s="15">
        <v>10956</v>
      </c>
      <c r="K249" s="15">
        <v>270956</v>
      </c>
      <c r="L249" s="16"/>
      <c r="M249" s="16"/>
      <c r="N249" s="16"/>
      <c r="O249" s="16"/>
      <c r="P249" s="16"/>
      <c r="Q249" s="16"/>
      <c r="R249" s="16"/>
    </row>
    <row r="250" spans="1:18" ht="15" x14ac:dyDescent="0.2">
      <c r="A250" t="s">
        <v>138</v>
      </c>
      <c r="B250" s="15" t="s">
        <v>18</v>
      </c>
      <c r="C250" s="15">
        <v>23</v>
      </c>
      <c r="D250" s="16"/>
      <c r="E250" s="16"/>
      <c r="F250" s="16"/>
      <c r="G250" s="15" t="s">
        <v>96</v>
      </c>
      <c r="H250" s="15" t="s">
        <v>97</v>
      </c>
      <c r="I250" s="16"/>
      <c r="J250" s="15">
        <v>71256</v>
      </c>
      <c r="K250" s="15" t="s">
        <v>297</v>
      </c>
      <c r="L250" s="16"/>
      <c r="M250" s="16"/>
      <c r="N250" s="16"/>
      <c r="O250" s="16"/>
      <c r="P250" s="16"/>
      <c r="Q250" s="16"/>
    </row>
    <row r="251" spans="1:18" ht="15" x14ac:dyDescent="0.2">
      <c r="A251" t="s">
        <v>138</v>
      </c>
      <c r="B251" s="15" t="s">
        <v>18</v>
      </c>
      <c r="C251" s="15">
        <v>23</v>
      </c>
      <c r="D251" s="16"/>
      <c r="E251" s="16"/>
      <c r="F251" s="16"/>
      <c r="G251" s="15">
        <v>65</v>
      </c>
      <c r="H251" s="15" t="s">
        <v>103</v>
      </c>
      <c r="I251" s="16"/>
      <c r="J251" s="15">
        <v>71257</v>
      </c>
      <c r="K251" s="15">
        <v>231258</v>
      </c>
      <c r="L251" s="16"/>
      <c r="M251" s="16"/>
      <c r="N251" s="16"/>
      <c r="O251" s="16"/>
      <c r="P251" s="16"/>
      <c r="Q251" s="16"/>
    </row>
    <row r="252" spans="1:18" ht="15" x14ac:dyDescent="0.2">
      <c r="A252" t="s">
        <v>138</v>
      </c>
      <c r="B252" s="15" t="s">
        <v>18</v>
      </c>
      <c r="C252" s="15">
        <v>23</v>
      </c>
      <c r="D252" s="16"/>
      <c r="E252" s="16"/>
      <c r="F252" s="16"/>
      <c r="G252" s="15">
        <v>70</v>
      </c>
      <c r="H252" s="15" t="s">
        <v>104</v>
      </c>
      <c r="I252" s="16"/>
      <c r="J252" s="15">
        <v>71259</v>
      </c>
      <c r="K252" s="15">
        <v>211259</v>
      </c>
      <c r="L252" s="16"/>
      <c r="M252" s="16"/>
      <c r="N252" s="16"/>
      <c r="O252" s="16"/>
      <c r="P252" s="16"/>
    </row>
    <row r="253" spans="1:18" ht="15" x14ac:dyDescent="0.2">
      <c r="A253" t="s">
        <v>138</v>
      </c>
      <c r="B253" s="15" t="s">
        <v>25</v>
      </c>
      <c r="C253" s="15">
        <v>24</v>
      </c>
      <c r="D253" s="15" t="s">
        <v>82</v>
      </c>
      <c r="E253" s="15">
        <v>65</v>
      </c>
      <c r="F253" s="16"/>
      <c r="G253" s="16"/>
      <c r="H253" s="16"/>
      <c r="I253" s="16"/>
      <c r="J253" s="15" t="s">
        <v>326</v>
      </c>
      <c r="K253" s="15">
        <v>11166</v>
      </c>
      <c r="L253" s="16"/>
      <c r="M253" s="16"/>
      <c r="N253" s="16"/>
    </row>
    <row r="254" spans="1:18" ht="15" x14ac:dyDescent="0.2">
      <c r="A254" t="s">
        <v>138</v>
      </c>
      <c r="B254" s="15" t="s">
        <v>25</v>
      </c>
      <c r="C254" s="15">
        <v>24</v>
      </c>
      <c r="D254" s="16"/>
      <c r="E254" s="16"/>
      <c r="F254" s="16"/>
      <c r="G254" s="15">
        <v>70</v>
      </c>
      <c r="H254" s="15" t="s">
        <v>104</v>
      </c>
      <c r="I254" s="16"/>
      <c r="J254" s="15" t="s">
        <v>327</v>
      </c>
      <c r="K254" s="15">
        <v>221265</v>
      </c>
      <c r="L254" s="16"/>
      <c r="M254" s="16"/>
      <c r="N254" s="16"/>
      <c r="O254" s="16"/>
      <c r="P254" s="16"/>
    </row>
    <row r="255" spans="1:18" ht="15" x14ac:dyDescent="0.2">
      <c r="A255" t="s">
        <v>138</v>
      </c>
      <c r="B255" s="15" t="s">
        <v>11</v>
      </c>
      <c r="C255" s="15">
        <v>24</v>
      </c>
      <c r="D255" s="15" t="s">
        <v>82</v>
      </c>
      <c r="E255" s="15">
        <v>65</v>
      </c>
      <c r="F255" s="16"/>
      <c r="G255" s="16"/>
      <c r="H255" s="16"/>
      <c r="I255" s="16"/>
      <c r="J255" s="15">
        <v>130567</v>
      </c>
      <c r="K255" s="15" t="s">
        <v>328</v>
      </c>
      <c r="L255" s="16"/>
      <c r="M255" s="16"/>
      <c r="N255" s="16"/>
    </row>
    <row r="256" spans="1:18" ht="15" x14ac:dyDescent="0.2">
      <c r="A256" t="s">
        <v>138</v>
      </c>
      <c r="B256" s="15" t="s">
        <v>11</v>
      </c>
      <c r="C256" s="15">
        <v>24</v>
      </c>
      <c r="D256" s="16"/>
      <c r="E256" s="16"/>
      <c r="F256" s="16"/>
      <c r="G256" s="15">
        <v>70</v>
      </c>
      <c r="H256" s="15" t="s">
        <v>104</v>
      </c>
      <c r="I256" s="16"/>
      <c r="J256" s="15">
        <v>291167</v>
      </c>
      <c r="K256" s="15">
        <v>211271</v>
      </c>
      <c r="L256" s="16"/>
      <c r="M256" s="16"/>
      <c r="N256" s="16"/>
      <c r="O256" s="16"/>
      <c r="P256" s="16"/>
    </row>
    <row r="257" spans="1:17" ht="15" x14ac:dyDescent="0.2">
      <c r="A257" t="s">
        <v>138</v>
      </c>
      <c r="B257" s="15" t="s">
        <v>11</v>
      </c>
      <c r="C257" s="15">
        <v>24</v>
      </c>
      <c r="D257" s="16"/>
      <c r="E257" s="16"/>
      <c r="F257" s="16"/>
      <c r="G257" s="15">
        <v>117</v>
      </c>
      <c r="H257" s="15" t="s">
        <v>329</v>
      </c>
      <c r="I257" s="16"/>
      <c r="J257" s="15">
        <v>160968</v>
      </c>
      <c r="K257" s="15">
        <v>270968</v>
      </c>
      <c r="L257" s="16"/>
      <c r="M257" s="16"/>
      <c r="N257" s="16"/>
      <c r="O257" s="16"/>
      <c r="P257" s="16"/>
      <c r="Q257" s="16"/>
    </row>
    <row r="258" spans="1:17" ht="13.5" x14ac:dyDescent="0.2">
      <c r="A258" t="s">
        <v>138</v>
      </c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</row>
    <row r="259" spans="1:17" ht="15" x14ac:dyDescent="0.2">
      <c r="A259" t="s">
        <v>512</v>
      </c>
      <c r="B259" s="15" t="s">
        <v>15</v>
      </c>
      <c r="C259" s="15">
        <v>25</v>
      </c>
      <c r="D259" s="15" t="s">
        <v>82</v>
      </c>
      <c r="E259" s="15">
        <v>65</v>
      </c>
      <c r="F259" s="16"/>
      <c r="G259" s="16"/>
      <c r="H259" s="16"/>
      <c r="I259" s="16"/>
      <c r="J259" s="15" t="s">
        <v>330</v>
      </c>
      <c r="K259" s="15">
        <v>270574</v>
      </c>
      <c r="L259" s="16"/>
    </row>
    <row r="260" spans="1:17" ht="15" x14ac:dyDescent="0.2">
      <c r="A260" t="s">
        <v>138</v>
      </c>
      <c r="B260" s="15" t="s">
        <v>15</v>
      </c>
      <c r="C260" s="15">
        <v>25</v>
      </c>
      <c r="D260" s="16"/>
      <c r="E260" s="16"/>
      <c r="F260" s="16"/>
      <c r="G260" s="15">
        <v>138</v>
      </c>
      <c r="H260" s="15" t="s">
        <v>106</v>
      </c>
      <c r="I260" s="16"/>
      <c r="J260" s="15">
        <v>90272</v>
      </c>
      <c r="K260" s="15">
        <v>140775</v>
      </c>
      <c r="L260" s="16"/>
      <c r="M260" s="16"/>
      <c r="N260" s="16"/>
      <c r="O260" s="16"/>
    </row>
    <row r="261" spans="1:17" ht="15" x14ac:dyDescent="0.2">
      <c r="A261" t="s">
        <v>138</v>
      </c>
      <c r="B261" s="15" t="s">
        <v>15</v>
      </c>
      <c r="C261" s="15">
        <v>25</v>
      </c>
      <c r="D261" s="16"/>
      <c r="E261" s="16"/>
      <c r="F261" s="16"/>
      <c r="G261" s="15">
        <v>70</v>
      </c>
      <c r="H261" s="15" t="s">
        <v>104</v>
      </c>
      <c r="I261" s="16"/>
      <c r="J261" s="15" t="s">
        <v>331</v>
      </c>
      <c r="K261" s="15">
        <v>211273</v>
      </c>
      <c r="L261" s="16"/>
      <c r="M261" s="16"/>
      <c r="N261" s="16"/>
      <c r="O261" s="16"/>
      <c r="P261" s="16"/>
    </row>
    <row r="262" spans="1:17" ht="15" x14ac:dyDescent="0.2">
      <c r="A262" t="s">
        <v>138</v>
      </c>
      <c r="B262" s="15" t="s">
        <v>15</v>
      </c>
      <c r="C262" s="15">
        <v>25</v>
      </c>
      <c r="D262" s="15" t="s">
        <v>82</v>
      </c>
      <c r="E262" s="15">
        <v>65</v>
      </c>
      <c r="F262" s="16"/>
      <c r="G262" s="16"/>
      <c r="H262" s="16"/>
      <c r="I262" s="15" t="s">
        <v>332</v>
      </c>
      <c r="J262" s="15">
        <v>90477</v>
      </c>
      <c r="K262" s="15">
        <v>60182</v>
      </c>
      <c r="L262" s="16"/>
      <c r="M262" s="16"/>
      <c r="N262" s="16"/>
      <c r="O262" s="16"/>
      <c r="P262" s="16"/>
      <c r="Q262" s="16"/>
    </row>
    <row r="263" spans="1:17" ht="15" x14ac:dyDescent="0.2">
      <c r="A263" t="s">
        <v>138</v>
      </c>
      <c r="B263" s="15" t="s">
        <v>15</v>
      </c>
      <c r="C263" s="15">
        <v>25</v>
      </c>
      <c r="D263" s="16"/>
      <c r="E263" s="16"/>
      <c r="F263" s="16"/>
      <c r="G263" s="15">
        <v>70</v>
      </c>
      <c r="H263" s="15" t="s">
        <v>104</v>
      </c>
      <c r="I263" s="16"/>
      <c r="J263" s="15" t="s">
        <v>333</v>
      </c>
      <c r="K263" s="15" t="s">
        <v>334</v>
      </c>
      <c r="L263" s="16"/>
      <c r="M263" s="16"/>
      <c r="N263" s="16"/>
      <c r="O263" s="16"/>
      <c r="P263" s="16"/>
    </row>
    <row r="264" spans="1:17" ht="15" x14ac:dyDescent="0.2">
      <c r="A264" t="s">
        <v>138</v>
      </c>
      <c r="B264" s="15" t="s">
        <v>15</v>
      </c>
      <c r="C264" s="15">
        <v>24</v>
      </c>
      <c r="D264" s="15" t="s">
        <v>82</v>
      </c>
      <c r="E264" s="15">
        <v>65</v>
      </c>
      <c r="F264" s="16"/>
      <c r="G264" s="16"/>
      <c r="H264" s="16"/>
      <c r="I264" s="15" t="s">
        <v>110</v>
      </c>
      <c r="J264" s="15" t="s">
        <v>335</v>
      </c>
      <c r="K264" s="15">
        <v>130785</v>
      </c>
      <c r="L264" s="16"/>
      <c r="M264" s="16"/>
      <c r="N264" s="16"/>
      <c r="O264" s="16"/>
    </row>
    <row r="265" spans="1:17" ht="15" x14ac:dyDescent="0.2">
      <c r="A265" t="s">
        <v>138</v>
      </c>
      <c r="B265" s="15" t="s">
        <v>15</v>
      </c>
      <c r="C265" s="15">
        <v>24</v>
      </c>
      <c r="D265" s="16"/>
      <c r="E265" s="16"/>
      <c r="F265" s="16"/>
      <c r="G265" s="15">
        <v>70</v>
      </c>
      <c r="H265" s="15" t="s">
        <v>104</v>
      </c>
      <c r="I265" s="16"/>
      <c r="J265" s="15">
        <v>21182</v>
      </c>
      <c r="K265" s="15">
        <v>201285</v>
      </c>
      <c r="L265" s="16"/>
      <c r="M265" s="16"/>
      <c r="N265" s="16"/>
      <c r="O265" s="16"/>
      <c r="P265" s="16"/>
    </row>
    <row r="266" spans="1:17" ht="15" x14ac:dyDescent="0.2">
      <c r="A266" t="s">
        <v>138</v>
      </c>
      <c r="B266" s="15" t="s">
        <v>15</v>
      </c>
      <c r="C266" s="15">
        <v>25</v>
      </c>
      <c r="D266" s="15" t="s">
        <v>82</v>
      </c>
      <c r="E266" s="15">
        <v>65</v>
      </c>
      <c r="F266" s="16"/>
      <c r="G266" s="16"/>
      <c r="H266" s="16"/>
      <c r="I266" s="15" t="s">
        <v>110</v>
      </c>
      <c r="J266" s="15">
        <v>30286</v>
      </c>
      <c r="K266" s="15" t="s">
        <v>336</v>
      </c>
      <c r="L266" s="16"/>
      <c r="M266" s="16"/>
      <c r="N266" s="16"/>
      <c r="O266" s="16"/>
    </row>
    <row r="267" spans="1:17" ht="15" x14ac:dyDescent="0.2">
      <c r="A267" t="s">
        <v>138</v>
      </c>
      <c r="B267" s="15" t="s">
        <v>15</v>
      </c>
      <c r="C267" s="15">
        <v>25</v>
      </c>
      <c r="D267" s="16"/>
      <c r="E267" s="16"/>
      <c r="F267" s="16"/>
      <c r="G267" s="15">
        <v>70</v>
      </c>
      <c r="H267" s="15" t="s">
        <v>104</v>
      </c>
      <c r="I267" s="16"/>
      <c r="J267" s="15" t="s">
        <v>311</v>
      </c>
      <c r="K267" s="15" t="s">
        <v>337</v>
      </c>
      <c r="L267" s="16"/>
      <c r="M267" s="16"/>
      <c r="N267" s="16"/>
      <c r="O267" s="16"/>
      <c r="P267" s="16"/>
    </row>
    <row r="268" spans="1:17" ht="13.5" x14ac:dyDescent="0.2">
      <c r="A268" t="s">
        <v>138</v>
      </c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7" ht="15" x14ac:dyDescent="0.2">
      <c r="A269" t="s">
        <v>513</v>
      </c>
      <c r="B269" s="15" t="s">
        <v>15</v>
      </c>
      <c r="C269" s="15">
        <v>25</v>
      </c>
      <c r="D269" s="15" t="s">
        <v>82</v>
      </c>
      <c r="E269" s="15">
        <v>65</v>
      </c>
      <c r="F269" s="16"/>
      <c r="G269" s="16"/>
      <c r="H269" s="16"/>
      <c r="I269" s="16"/>
      <c r="J269" s="15">
        <v>10174</v>
      </c>
      <c r="K269" s="15">
        <v>290377</v>
      </c>
      <c r="L269" s="16"/>
    </row>
    <row r="270" spans="1:17" ht="15" x14ac:dyDescent="0.2">
      <c r="A270" t="s">
        <v>138</v>
      </c>
      <c r="B270" s="15" t="s">
        <v>15</v>
      </c>
      <c r="C270" s="15">
        <v>24</v>
      </c>
      <c r="D270" s="16"/>
      <c r="E270" s="16"/>
      <c r="F270" s="16"/>
      <c r="G270" s="15">
        <v>70</v>
      </c>
      <c r="H270" s="15" t="s">
        <v>104</v>
      </c>
      <c r="I270" s="16"/>
      <c r="J270" s="15">
        <v>241175</v>
      </c>
      <c r="K270" s="15">
        <v>311276</v>
      </c>
      <c r="L270" s="16"/>
      <c r="M270" s="16"/>
      <c r="N270" s="16"/>
      <c r="O270" s="16"/>
      <c r="P270" s="16"/>
    </row>
    <row r="271" spans="1:17" ht="13.5" x14ac:dyDescent="0.2">
      <c r="A271" t="s">
        <v>138</v>
      </c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7" ht="15" x14ac:dyDescent="0.2">
      <c r="A272" t="s">
        <v>514</v>
      </c>
      <c r="B272" s="15" t="s">
        <v>210</v>
      </c>
      <c r="C272" s="15">
        <v>24</v>
      </c>
      <c r="D272" s="15" t="s">
        <v>95</v>
      </c>
      <c r="E272" s="15">
        <v>77</v>
      </c>
      <c r="F272" s="16"/>
      <c r="G272" s="16"/>
      <c r="H272" s="16"/>
      <c r="I272" s="15" t="s">
        <v>338</v>
      </c>
      <c r="J272" s="15" t="s">
        <v>339</v>
      </c>
      <c r="K272" s="15">
        <v>241254</v>
      </c>
      <c r="L272" s="16"/>
      <c r="M272" s="16"/>
    </row>
    <row r="273" spans="1:18" ht="15" x14ac:dyDescent="0.2">
      <c r="A273" t="s">
        <v>138</v>
      </c>
      <c r="B273" s="15" t="s">
        <v>210</v>
      </c>
      <c r="C273" s="15">
        <v>24</v>
      </c>
      <c r="D273" s="16"/>
      <c r="E273" s="16"/>
      <c r="F273" s="16"/>
      <c r="G273" s="15">
        <v>19</v>
      </c>
      <c r="H273" s="15" t="s">
        <v>91</v>
      </c>
      <c r="I273" s="16"/>
      <c r="J273" s="15">
        <v>231146</v>
      </c>
      <c r="K273" s="15" t="s">
        <v>340</v>
      </c>
      <c r="L273" s="16"/>
      <c r="M273" s="16"/>
      <c r="N273" s="16"/>
      <c r="O273" s="16"/>
      <c r="P273" s="16"/>
      <c r="Q273" s="16"/>
      <c r="R273" s="16"/>
    </row>
    <row r="274" spans="1:18" ht="15" x14ac:dyDescent="0.2">
      <c r="A274" t="s">
        <v>138</v>
      </c>
      <c r="B274" s="15" t="s">
        <v>210</v>
      </c>
      <c r="C274" s="15">
        <v>24</v>
      </c>
      <c r="D274" s="16"/>
      <c r="E274" s="16"/>
      <c r="F274" s="16"/>
      <c r="G274" s="15">
        <v>21</v>
      </c>
      <c r="H274" s="15" t="s">
        <v>211</v>
      </c>
      <c r="I274" s="16"/>
      <c r="J274" s="15">
        <v>230247</v>
      </c>
      <c r="K274" s="15">
        <v>210547</v>
      </c>
      <c r="L274" s="16"/>
      <c r="M274" s="16"/>
      <c r="N274" s="16"/>
      <c r="O274" s="16"/>
      <c r="P274" s="16"/>
      <c r="Q274" s="16"/>
      <c r="R274" s="16"/>
    </row>
    <row r="275" spans="1:18" ht="15" x14ac:dyDescent="0.2">
      <c r="A275" t="s">
        <v>138</v>
      </c>
      <c r="B275" s="15" t="s">
        <v>210</v>
      </c>
      <c r="C275" s="15">
        <v>24</v>
      </c>
      <c r="D275" s="16"/>
      <c r="E275" s="16"/>
      <c r="F275" s="16"/>
      <c r="G275" s="15">
        <v>24</v>
      </c>
      <c r="H275" s="15" t="s">
        <v>93</v>
      </c>
      <c r="I275" s="16"/>
      <c r="J275" s="15">
        <v>220547</v>
      </c>
      <c r="K275" s="15">
        <v>30747</v>
      </c>
      <c r="L275" s="16"/>
      <c r="M275" s="16"/>
      <c r="N275" s="16"/>
      <c r="O275" s="16"/>
      <c r="P275" s="16"/>
      <c r="Q275" s="16"/>
    </row>
    <row r="276" spans="1:18" ht="15" x14ac:dyDescent="0.2">
      <c r="A276" t="s">
        <v>138</v>
      </c>
      <c r="B276" s="15" t="s">
        <v>18</v>
      </c>
      <c r="C276" s="15">
        <v>24</v>
      </c>
      <c r="D276" s="15" t="s">
        <v>82</v>
      </c>
      <c r="E276" s="15">
        <v>65</v>
      </c>
      <c r="F276" s="16"/>
      <c r="G276" s="16"/>
      <c r="H276" s="16"/>
      <c r="I276" s="16"/>
      <c r="J276" s="15" t="s">
        <v>341</v>
      </c>
      <c r="K276" s="15">
        <v>301263</v>
      </c>
      <c r="L276" s="16"/>
      <c r="M276" s="16"/>
      <c r="N276" s="16"/>
    </row>
    <row r="277" spans="1:18" ht="15" x14ac:dyDescent="0.2">
      <c r="A277" t="s">
        <v>138</v>
      </c>
      <c r="B277" s="15" t="s">
        <v>18</v>
      </c>
      <c r="C277" s="15">
        <v>24</v>
      </c>
      <c r="D277" s="16"/>
      <c r="E277" s="16"/>
      <c r="F277" s="16"/>
      <c r="G277" s="15">
        <v>52</v>
      </c>
      <c r="H277" s="15" t="s">
        <v>325</v>
      </c>
      <c r="I277" s="16"/>
      <c r="J277" s="15" t="s">
        <v>342</v>
      </c>
      <c r="K277" s="15">
        <v>11056</v>
      </c>
      <c r="L277" s="16"/>
      <c r="M277" s="16"/>
      <c r="N277" s="16"/>
      <c r="O277" s="16"/>
      <c r="P277" s="16"/>
      <c r="Q277" s="16"/>
      <c r="R277" s="16"/>
    </row>
    <row r="278" spans="1:18" ht="15" x14ac:dyDescent="0.2">
      <c r="A278" t="s">
        <v>138</v>
      </c>
      <c r="B278" s="15" t="s">
        <v>18</v>
      </c>
      <c r="C278" s="15">
        <v>24</v>
      </c>
      <c r="D278" s="16"/>
      <c r="E278" s="16"/>
      <c r="F278" s="16"/>
      <c r="G278" s="15">
        <v>70</v>
      </c>
      <c r="H278" s="15" t="s">
        <v>104</v>
      </c>
      <c r="I278" s="16"/>
      <c r="J278" s="15">
        <v>131259</v>
      </c>
      <c r="K278" s="15">
        <v>221263</v>
      </c>
      <c r="L278" s="16"/>
      <c r="M278" s="16"/>
      <c r="N278" s="16"/>
      <c r="O278" s="16"/>
      <c r="P278" s="16"/>
    </row>
    <row r="279" spans="1:18" ht="15" x14ac:dyDescent="0.2">
      <c r="A279" t="s">
        <v>138</v>
      </c>
      <c r="B279" s="15" t="s">
        <v>25</v>
      </c>
      <c r="C279" s="15">
        <v>24</v>
      </c>
      <c r="D279" s="15" t="s">
        <v>82</v>
      </c>
      <c r="E279" s="15">
        <v>65</v>
      </c>
      <c r="F279" s="16"/>
      <c r="G279" s="16"/>
      <c r="H279" s="16"/>
      <c r="I279" s="16"/>
      <c r="J279" s="15" t="s">
        <v>343</v>
      </c>
      <c r="K279" s="15" t="s">
        <v>344</v>
      </c>
      <c r="L279" s="16"/>
      <c r="M279" s="16"/>
      <c r="N279" s="16"/>
    </row>
    <row r="280" spans="1:18" ht="15" x14ac:dyDescent="0.2">
      <c r="A280" t="s">
        <v>138</v>
      </c>
      <c r="B280" s="15" t="s">
        <v>25</v>
      </c>
      <c r="C280" s="15">
        <v>24</v>
      </c>
      <c r="D280" s="16"/>
      <c r="E280" s="16"/>
      <c r="F280" s="16"/>
      <c r="G280" s="15">
        <v>70</v>
      </c>
      <c r="H280" s="15" t="s">
        <v>104</v>
      </c>
      <c r="I280" s="16"/>
      <c r="J280" s="15">
        <v>71261</v>
      </c>
      <c r="K280" s="15">
        <v>231261</v>
      </c>
      <c r="L280" s="16"/>
      <c r="M280" s="16"/>
      <c r="N280" s="16"/>
      <c r="O280" s="16"/>
      <c r="P280" s="16"/>
    </row>
    <row r="281" spans="1:18" ht="15" x14ac:dyDescent="0.2">
      <c r="A281" t="s">
        <v>138</v>
      </c>
      <c r="B281" s="15" t="s">
        <v>11</v>
      </c>
      <c r="C281" s="15">
        <v>24</v>
      </c>
      <c r="D281" s="15" t="s">
        <v>82</v>
      </c>
      <c r="E281" s="15">
        <v>65</v>
      </c>
      <c r="F281" s="16"/>
      <c r="G281" s="16"/>
      <c r="H281" s="16"/>
      <c r="I281" s="15" t="s">
        <v>345</v>
      </c>
      <c r="J281" s="15">
        <v>70762</v>
      </c>
      <c r="K281" s="15" t="s">
        <v>346</v>
      </c>
      <c r="L281" s="16"/>
      <c r="M281" s="16"/>
      <c r="N281" s="16"/>
      <c r="O281" s="16"/>
    </row>
    <row r="282" spans="1:18" ht="15" x14ac:dyDescent="0.2">
      <c r="A282" t="s">
        <v>138</v>
      </c>
      <c r="B282" s="15" t="s">
        <v>11</v>
      </c>
      <c r="C282" s="15">
        <v>24</v>
      </c>
      <c r="D282" s="16"/>
      <c r="E282" s="16"/>
      <c r="F282" s="16"/>
      <c r="G282" s="15">
        <v>70</v>
      </c>
      <c r="H282" s="15" t="s">
        <v>104</v>
      </c>
      <c r="I282" s="16"/>
      <c r="J282" s="15">
        <v>141262</v>
      </c>
      <c r="K282" s="15">
        <v>191270</v>
      </c>
      <c r="L282" s="16"/>
      <c r="M282" s="16"/>
      <c r="N282" s="16"/>
      <c r="O282" s="16"/>
      <c r="P282" s="16"/>
    </row>
    <row r="283" spans="1:18" ht="15" x14ac:dyDescent="0.2">
      <c r="A283" t="s">
        <v>138</v>
      </c>
      <c r="B283" s="15" t="s">
        <v>11</v>
      </c>
      <c r="C283" s="15">
        <v>24</v>
      </c>
      <c r="D283" s="16"/>
      <c r="E283" s="16"/>
      <c r="F283" s="16"/>
      <c r="G283" s="15">
        <v>135</v>
      </c>
      <c r="H283" s="15" t="s">
        <v>347</v>
      </c>
      <c r="I283" s="16"/>
      <c r="J283" s="15">
        <v>200871</v>
      </c>
      <c r="K283" s="15">
        <v>50971</v>
      </c>
      <c r="L283" s="16"/>
      <c r="M283" s="16"/>
      <c r="N283" s="16"/>
      <c r="O283" s="16"/>
      <c r="P283" s="16"/>
      <c r="Q283" s="16"/>
      <c r="R283" s="16"/>
    </row>
    <row r="284" spans="1:18" ht="15" x14ac:dyDescent="0.2">
      <c r="A284" t="s">
        <v>138</v>
      </c>
      <c r="B284" s="15" t="s">
        <v>107</v>
      </c>
      <c r="C284" s="15">
        <v>28</v>
      </c>
      <c r="D284" s="15" t="s">
        <v>112</v>
      </c>
      <c r="E284" s="16"/>
      <c r="F284" s="15" t="s">
        <v>18</v>
      </c>
      <c r="G284" s="16"/>
      <c r="H284" s="16"/>
      <c r="I284" s="16"/>
      <c r="J284" s="15" t="s">
        <v>348</v>
      </c>
      <c r="K284" s="15" t="s">
        <v>349</v>
      </c>
      <c r="L284" s="16"/>
      <c r="M284" s="16"/>
      <c r="N284" s="16"/>
    </row>
    <row r="285" spans="1:18" ht="13.5" x14ac:dyDescent="0.2">
      <c r="A285" t="s">
        <v>138</v>
      </c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</row>
    <row r="286" spans="1:18" ht="15" x14ac:dyDescent="0.2">
      <c r="A286" t="s">
        <v>515</v>
      </c>
      <c r="B286" s="15" t="s">
        <v>15</v>
      </c>
      <c r="C286" s="15">
        <v>25</v>
      </c>
      <c r="D286" s="15" t="s">
        <v>82</v>
      </c>
      <c r="E286" s="15">
        <v>65</v>
      </c>
      <c r="F286" s="16"/>
      <c r="G286" s="16"/>
      <c r="H286" s="16"/>
      <c r="I286" s="16"/>
      <c r="J286" s="15">
        <v>161271</v>
      </c>
      <c r="K286" s="15" t="s">
        <v>350</v>
      </c>
      <c r="L286" s="16"/>
    </row>
    <row r="287" spans="1:18" ht="15" x14ac:dyDescent="0.2">
      <c r="A287" t="s">
        <v>138</v>
      </c>
      <c r="B287" s="15" t="s">
        <v>15</v>
      </c>
      <c r="C287" s="15">
        <v>25</v>
      </c>
      <c r="D287" s="16"/>
      <c r="E287" s="16"/>
      <c r="F287" s="16"/>
      <c r="G287" s="15">
        <v>70</v>
      </c>
      <c r="H287" s="15" t="s">
        <v>104</v>
      </c>
      <c r="I287" s="16"/>
      <c r="J287" s="15">
        <v>291171</v>
      </c>
      <c r="K287" s="15" t="s">
        <v>108</v>
      </c>
      <c r="L287" s="16"/>
      <c r="M287" s="16"/>
      <c r="N287" s="16"/>
      <c r="O287" s="16"/>
      <c r="P287" s="16"/>
    </row>
    <row r="288" spans="1:18" ht="15" x14ac:dyDescent="0.2">
      <c r="A288" t="s">
        <v>138</v>
      </c>
      <c r="B288" s="15" t="s">
        <v>15</v>
      </c>
      <c r="C288" s="15">
        <v>25</v>
      </c>
      <c r="D288" s="16"/>
      <c r="E288" s="16"/>
      <c r="F288" s="16"/>
      <c r="G288" s="15">
        <v>138</v>
      </c>
      <c r="H288" s="15" t="s">
        <v>106</v>
      </c>
      <c r="I288" s="16"/>
      <c r="J288" s="15">
        <v>70272</v>
      </c>
      <c r="K288" s="15">
        <v>31077</v>
      </c>
      <c r="L288" s="16"/>
      <c r="M288" s="16"/>
      <c r="N288" s="16"/>
      <c r="O288" s="16"/>
    </row>
    <row r="289" spans="1:17" ht="15" x14ac:dyDescent="0.2">
      <c r="A289" t="s">
        <v>138</v>
      </c>
      <c r="B289" s="15" t="s">
        <v>15</v>
      </c>
      <c r="C289" s="15">
        <v>24</v>
      </c>
      <c r="D289" s="16"/>
      <c r="E289" s="16"/>
      <c r="F289" s="16"/>
      <c r="G289" s="15">
        <v>138</v>
      </c>
      <c r="H289" s="15" t="s">
        <v>106</v>
      </c>
      <c r="I289" s="15" t="s">
        <v>351</v>
      </c>
      <c r="J289" s="15">
        <v>51077</v>
      </c>
      <c r="K289" s="15">
        <v>261077</v>
      </c>
      <c r="L289" s="16"/>
      <c r="M289" s="16"/>
      <c r="N289" s="16"/>
      <c r="O289" s="16"/>
      <c r="P289" s="16"/>
    </row>
    <row r="290" spans="1:17" ht="15" x14ac:dyDescent="0.2">
      <c r="A290" t="s">
        <v>138</v>
      </c>
      <c r="B290" s="15" t="s">
        <v>15</v>
      </c>
      <c r="C290" s="15">
        <v>24</v>
      </c>
      <c r="D290" s="16"/>
      <c r="E290" s="16"/>
      <c r="F290" s="16"/>
      <c r="G290" s="15">
        <v>138</v>
      </c>
      <c r="H290" s="15" t="s">
        <v>106</v>
      </c>
      <c r="I290" s="15" t="s">
        <v>352</v>
      </c>
      <c r="J290" s="15">
        <v>271077</v>
      </c>
      <c r="K290" s="15" t="s">
        <v>243</v>
      </c>
      <c r="L290" s="16"/>
      <c r="M290" s="16"/>
      <c r="N290" s="16"/>
      <c r="O290" s="16"/>
      <c r="P290" s="16"/>
    </row>
    <row r="291" spans="1:17" ht="15" x14ac:dyDescent="0.2">
      <c r="A291" t="s">
        <v>138</v>
      </c>
      <c r="B291" s="15" t="s">
        <v>15</v>
      </c>
      <c r="C291" s="15">
        <v>24</v>
      </c>
      <c r="D291" s="16"/>
      <c r="E291" s="16"/>
      <c r="F291" s="16"/>
      <c r="G291" s="15">
        <v>184</v>
      </c>
      <c r="H291" s="15" t="s">
        <v>109</v>
      </c>
      <c r="I291" s="16"/>
      <c r="J291" s="15" t="s">
        <v>244</v>
      </c>
      <c r="K291" s="15">
        <v>291277</v>
      </c>
      <c r="L291" s="16"/>
      <c r="M291" s="16"/>
      <c r="N291" s="16"/>
      <c r="O291" s="16"/>
      <c r="P291" s="16"/>
      <c r="Q291" s="16"/>
    </row>
    <row r="292" spans="1:17" ht="15" x14ac:dyDescent="0.2">
      <c r="A292" t="s">
        <v>138</v>
      </c>
      <c r="B292" s="15" t="s">
        <v>15</v>
      </c>
      <c r="C292" s="15">
        <v>24</v>
      </c>
      <c r="D292" s="16"/>
      <c r="E292" s="16"/>
      <c r="F292" s="16"/>
      <c r="G292" s="16"/>
      <c r="H292" s="16"/>
      <c r="I292" s="16"/>
      <c r="J292" s="15">
        <v>10178</v>
      </c>
      <c r="K292" s="15">
        <v>51093</v>
      </c>
      <c r="L292" s="16"/>
      <c r="M292" s="16"/>
      <c r="N292" s="16"/>
    </row>
    <row r="293" spans="1:17" ht="15" x14ac:dyDescent="0.2">
      <c r="A293" t="s">
        <v>515</v>
      </c>
      <c r="B293" s="15" t="s">
        <v>15</v>
      </c>
      <c r="C293" s="15">
        <v>25</v>
      </c>
      <c r="D293" s="15" t="s">
        <v>82</v>
      </c>
      <c r="E293" s="16"/>
      <c r="F293" s="15" t="s">
        <v>18</v>
      </c>
      <c r="G293" s="16"/>
      <c r="H293" s="16"/>
      <c r="I293" s="16"/>
      <c r="J293" s="15" t="s">
        <v>353</v>
      </c>
      <c r="K293" s="15">
        <v>211088</v>
      </c>
      <c r="L293" t="s">
        <v>475</v>
      </c>
    </row>
    <row r="294" spans="1:17" ht="15" x14ac:dyDescent="0.2">
      <c r="A294" t="s">
        <v>515</v>
      </c>
      <c r="B294" s="15" t="s">
        <v>15</v>
      </c>
      <c r="C294" s="15">
        <v>28</v>
      </c>
      <c r="D294" s="15" t="s">
        <v>112</v>
      </c>
      <c r="E294" s="16"/>
      <c r="F294" s="15" t="s">
        <v>18</v>
      </c>
      <c r="G294" s="16"/>
      <c r="H294" s="16"/>
      <c r="I294" s="16"/>
      <c r="J294" s="15">
        <v>70188</v>
      </c>
      <c r="K294" s="15" t="s">
        <v>354</v>
      </c>
      <c r="L294" t="s">
        <v>475</v>
      </c>
    </row>
    <row r="295" spans="1:17" ht="15" x14ac:dyDescent="0.2">
      <c r="B295" t="s">
        <v>15</v>
      </c>
      <c r="C295" s="15">
        <v>28</v>
      </c>
      <c r="D295" s="16"/>
      <c r="E295" s="16"/>
      <c r="F295" s="16"/>
      <c r="G295" s="15">
        <v>250</v>
      </c>
      <c r="H295" s="15" t="s">
        <v>113</v>
      </c>
      <c r="I295" s="15">
        <v>10288</v>
      </c>
      <c r="J295" s="15" t="s">
        <v>355</v>
      </c>
      <c r="K295" s="16"/>
      <c r="L295" s="16"/>
      <c r="M295" s="16"/>
      <c r="N295" s="16"/>
      <c r="O295" s="16"/>
      <c r="P295" s="16"/>
      <c r="Q295" s="16"/>
    </row>
    <row r="296" spans="1:17" ht="15" x14ac:dyDescent="0.2">
      <c r="B296" t="s">
        <v>15</v>
      </c>
      <c r="C296" s="15">
        <v>28</v>
      </c>
      <c r="D296" s="16"/>
      <c r="E296" s="16"/>
      <c r="F296" s="16"/>
      <c r="G296" s="15">
        <v>256</v>
      </c>
      <c r="H296" s="15" t="s">
        <v>114</v>
      </c>
      <c r="I296" s="16"/>
      <c r="J296" s="15">
        <v>50488</v>
      </c>
      <c r="K296" s="15" t="s">
        <v>116</v>
      </c>
      <c r="L296" s="16"/>
      <c r="M296" s="16"/>
      <c r="N296" s="16"/>
      <c r="O296" s="16"/>
      <c r="P296" s="16"/>
    </row>
    <row r="297" spans="1:17" ht="15" x14ac:dyDescent="0.2">
      <c r="B297" t="s">
        <v>15</v>
      </c>
      <c r="C297" s="15">
        <v>28</v>
      </c>
      <c r="D297" s="16"/>
      <c r="E297" s="16"/>
      <c r="F297" s="16"/>
      <c r="H297" s="15" t="s">
        <v>115</v>
      </c>
      <c r="I297" s="16"/>
      <c r="J297" s="15" t="s">
        <v>356</v>
      </c>
      <c r="K297" s="15" t="s">
        <v>357</v>
      </c>
      <c r="L297" s="16"/>
      <c r="M297" s="16"/>
      <c r="N297" s="16"/>
      <c r="O297" s="16"/>
      <c r="P297" s="16"/>
      <c r="Q297" s="16"/>
    </row>
    <row r="298" spans="1:17" ht="15" x14ac:dyDescent="0.2">
      <c r="A298" t="s">
        <v>515</v>
      </c>
      <c r="B298" s="15" t="s">
        <v>107</v>
      </c>
      <c r="C298" s="15">
        <v>28</v>
      </c>
      <c r="D298" s="15" t="s">
        <v>112</v>
      </c>
      <c r="E298" s="16"/>
      <c r="F298" s="15" t="s">
        <v>18</v>
      </c>
      <c r="G298" s="16"/>
      <c r="H298" s="16"/>
      <c r="I298" s="16"/>
      <c r="J298" s="15">
        <v>81289</v>
      </c>
      <c r="K298" s="15" t="s">
        <v>358</v>
      </c>
      <c r="L298" t="s">
        <v>516</v>
      </c>
      <c r="M298" s="16"/>
    </row>
    <row r="299" spans="1:17" ht="15" x14ac:dyDescent="0.2">
      <c r="A299" t="s">
        <v>138</v>
      </c>
      <c r="B299" s="15" t="s">
        <v>107</v>
      </c>
      <c r="C299" s="15">
        <v>28</v>
      </c>
      <c r="D299" s="16"/>
      <c r="E299" s="16"/>
      <c r="F299" s="16"/>
      <c r="G299" s="16"/>
      <c r="H299" s="15" t="s">
        <v>119</v>
      </c>
      <c r="I299" s="16"/>
      <c r="J299" s="15" t="s">
        <v>120</v>
      </c>
      <c r="K299" s="15" t="s">
        <v>121</v>
      </c>
      <c r="L299" s="16"/>
      <c r="M299" s="16"/>
      <c r="N299" s="16"/>
      <c r="O299" s="16"/>
    </row>
    <row r="300" spans="1:17" ht="15" x14ac:dyDescent="0.2">
      <c r="A300" t="s">
        <v>138</v>
      </c>
      <c r="B300" s="15" t="s">
        <v>107</v>
      </c>
      <c r="C300" s="15">
        <v>28</v>
      </c>
      <c r="D300" s="16"/>
      <c r="E300" s="16"/>
      <c r="F300" s="16"/>
      <c r="G300" s="16"/>
      <c r="H300" s="15" t="s">
        <v>122</v>
      </c>
      <c r="I300" s="16"/>
      <c r="J300" s="15" t="s">
        <v>123</v>
      </c>
      <c r="K300" s="15" t="s">
        <v>124</v>
      </c>
      <c r="L300" s="16"/>
      <c r="M300" s="16"/>
      <c r="N300" s="16"/>
      <c r="O300" s="16"/>
      <c r="P300" s="16"/>
      <c r="Q300" s="16"/>
    </row>
    <row r="301" spans="1:17" ht="15" x14ac:dyDescent="0.2">
      <c r="A301" t="s">
        <v>138</v>
      </c>
      <c r="B301" s="15" t="s">
        <v>107</v>
      </c>
      <c r="C301" s="15">
        <v>28</v>
      </c>
      <c r="D301" s="16"/>
      <c r="E301" s="16"/>
      <c r="F301" s="16"/>
      <c r="G301" s="16"/>
      <c r="H301" s="15" t="s">
        <v>117</v>
      </c>
      <c r="I301" s="16"/>
      <c r="J301" s="15" t="s">
        <v>125</v>
      </c>
      <c r="K301" s="16"/>
      <c r="L301" s="16"/>
      <c r="M301" s="16"/>
      <c r="N301" s="16"/>
      <c r="O301" s="16"/>
      <c r="P301" s="16"/>
      <c r="Q301" s="16"/>
    </row>
    <row r="302" spans="1:17" ht="13.5" x14ac:dyDescent="0.2">
      <c r="A302" t="s">
        <v>138</v>
      </c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7" ht="13.5" x14ac:dyDescent="0.2">
      <c r="A303" t="s">
        <v>138</v>
      </c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7" ht="13.5" x14ac:dyDescent="0.2">
      <c r="A304" t="s">
        <v>138</v>
      </c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8" ht="15" x14ac:dyDescent="0.2">
      <c r="A305" t="s">
        <v>517</v>
      </c>
      <c r="B305" s="16"/>
      <c r="C305" s="15">
        <v>24</v>
      </c>
      <c r="D305" s="15" t="s">
        <v>82</v>
      </c>
      <c r="E305" s="15">
        <v>65</v>
      </c>
      <c r="F305" s="16"/>
      <c r="G305" s="16"/>
      <c r="H305" s="16"/>
      <c r="I305" s="16"/>
      <c r="J305" s="15" t="s">
        <v>142</v>
      </c>
      <c r="K305" s="15">
        <v>101274</v>
      </c>
      <c r="L305" s="16"/>
      <c r="M305" s="16"/>
    </row>
    <row r="306" spans="1:18" ht="15" x14ac:dyDescent="0.2">
      <c r="A306" t="s">
        <v>138</v>
      </c>
      <c r="C306" s="15">
        <v>21</v>
      </c>
      <c r="D306" s="15" t="s">
        <v>228</v>
      </c>
      <c r="E306" s="16"/>
      <c r="F306" s="15" t="s">
        <v>15</v>
      </c>
      <c r="G306" s="16"/>
      <c r="H306" s="16"/>
      <c r="I306" s="15" t="s">
        <v>229</v>
      </c>
      <c r="J306" s="15">
        <v>141175</v>
      </c>
      <c r="K306" s="15" t="s">
        <v>359</v>
      </c>
      <c r="L306" s="16"/>
      <c r="M306" s="16"/>
      <c r="N306" s="16"/>
      <c r="O306" s="16"/>
      <c r="P306" s="16"/>
      <c r="Q306" s="16"/>
    </row>
    <row r="307" spans="1:18" ht="13.5" x14ac:dyDescent="0.2">
      <c r="A307" t="s">
        <v>138</v>
      </c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8" ht="15" x14ac:dyDescent="0.2">
      <c r="A308" t="s">
        <v>518</v>
      </c>
      <c r="B308" s="15" t="s">
        <v>15</v>
      </c>
      <c r="C308" s="15">
        <v>25</v>
      </c>
      <c r="D308" s="15" t="s">
        <v>82</v>
      </c>
      <c r="E308" s="15">
        <v>65</v>
      </c>
      <c r="F308" s="16"/>
      <c r="G308" s="16"/>
      <c r="H308" s="16"/>
      <c r="I308" s="16"/>
      <c r="J308" s="15">
        <v>240770</v>
      </c>
      <c r="K308" s="15" t="s">
        <v>360</v>
      </c>
      <c r="L308" s="16"/>
    </row>
    <row r="309" spans="1:18" ht="13.5" x14ac:dyDescent="0.2">
      <c r="A309" t="s">
        <v>138</v>
      </c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8" ht="15" x14ac:dyDescent="0.2">
      <c r="A310" t="s">
        <v>519</v>
      </c>
      <c r="B310" s="15" t="s">
        <v>81</v>
      </c>
      <c r="C310" s="15">
        <v>26</v>
      </c>
      <c r="D310" s="15" t="s">
        <v>82</v>
      </c>
      <c r="E310" s="15">
        <v>65</v>
      </c>
      <c r="F310" s="16"/>
      <c r="G310" s="16"/>
      <c r="H310" s="16"/>
      <c r="I310" s="16"/>
      <c r="J310" s="15" t="s">
        <v>361</v>
      </c>
      <c r="K310" s="15" t="s">
        <v>362</v>
      </c>
      <c r="L310" s="16"/>
    </row>
    <row r="311" spans="1:18" ht="15" x14ac:dyDescent="0.2">
      <c r="A311" t="s">
        <v>138</v>
      </c>
      <c r="B311" s="15" t="s">
        <v>81</v>
      </c>
      <c r="C311" s="15">
        <v>26</v>
      </c>
      <c r="D311" s="16"/>
      <c r="E311" s="16"/>
      <c r="F311" s="16"/>
      <c r="G311" s="15">
        <v>8</v>
      </c>
      <c r="H311" s="15" t="s">
        <v>83</v>
      </c>
      <c r="I311" s="16"/>
      <c r="J311" s="15">
        <v>240441</v>
      </c>
      <c r="K311" s="15">
        <v>20841</v>
      </c>
      <c r="L311" s="16"/>
      <c r="M311" s="16"/>
      <c r="N311" s="16"/>
      <c r="O311" s="16"/>
      <c r="P311" s="16"/>
    </row>
    <row r="312" spans="1:18" ht="15" x14ac:dyDescent="0.2">
      <c r="A312" t="s">
        <v>138</v>
      </c>
      <c r="B312" s="15" t="s">
        <v>81</v>
      </c>
      <c r="C312" s="15">
        <v>26</v>
      </c>
      <c r="D312" s="16"/>
      <c r="E312" s="16"/>
      <c r="F312" s="16"/>
      <c r="G312" s="15">
        <v>9</v>
      </c>
      <c r="H312" s="15" t="s">
        <v>84</v>
      </c>
      <c r="I312" s="16"/>
      <c r="J312" s="15">
        <v>290941</v>
      </c>
      <c r="K312" s="15">
        <v>290142</v>
      </c>
      <c r="L312" s="16"/>
      <c r="M312" s="16"/>
      <c r="N312" s="16"/>
      <c r="O312" s="16"/>
      <c r="P312" s="16"/>
      <c r="Q312" s="16"/>
    </row>
    <row r="313" spans="1:18" ht="15" x14ac:dyDescent="0.2">
      <c r="A313" t="s">
        <v>138</v>
      </c>
      <c r="B313" s="15" t="s">
        <v>81</v>
      </c>
      <c r="C313" s="15">
        <v>26</v>
      </c>
      <c r="D313" s="16"/>
      <c r="E313" s="16"/>
      <c r="F313" s="16"/>
      <c r="G313" s="15">
        <v>10</v>
      </c>
      <c r="H313" s="15" t="s">
        <v>85</v>
      </c>
      <c r="I313" s="16"/>
      <c r="J313" s="15">
        <v>130342</v>
      </c>
      <c r="K313" s="15">
        <v>300642</v>
      </c>
      <c r="L313" s="16"/>
      <c r="M313" s="16"/>
      <c r="N313" s="16"/>
      <c r="O313" s="16"/>
      <c r="P313" s="16"/>
      <c r="Q313" s="16"/>
      <c r="R313" s="16"/>
    </row>
    <row r="314" spans="1:18" ht="15" x14ac:dyDescent="0.2">
      <c r="A314" t="s">
        <v>138</v>
      </c>
      <c r="B314" s="15" t="s">
        <v>81</v>
      </c>
      <c r="C314" s="15">
        <v>26</v>
      </c>
      <c r="D314" s="16"/>
      <c r="E314" s="16"/>
      <c r="F314" s="16"/>
      <c r="G314" s="15">
        <v>11</v>
      </c>
      <c r="H314" s="15" t="s">
        <v>86</v>
      </c>
      <c r="I314" s="16"/>
      <c r="J314" s="15">
        <v>90942</v>
      </c>
      <c r="K314" s="15">
        <v>40143</v>
      </c>
      <c r="L314" s="16"/>
      <c r="M314" s="16"/>
      <c r="N314" s="16"/>
      <c r="O314" s="16"/>
      <c r="P314" s="16"/>
      <c r="Q314" s="16"/>
    </row>
    <row r="315" spans="1:18" ht="15" x14ac:dyDescent="0.2">
      <c r="A315" t="s">
        <v>138</v>
      </c>
      <c r="B315" s="15" t="s">
        <v>81</v>
      </c>
      <c r="C315" s="15">
        <v>26</v>
      </c>
      <c r="D315" s="16"/>
      <c r="E315" s="16"/>
      <c r="F315" s="16"/>
      <c r="G315" s="15">
        <v>12</v>
      </c>
      <c r="H315" s="15" t="s">
        <v>87</v>
      </c>
      <c r="I315" s="16"/>
      <c r="J315" s="15" t="s">
        <v>363</v>
      </c>
      <c r="K315" s="15">
        <v>60444</v>
      </c>
      <c r="L315" s="16"/>
      <c r="M315" s="16"/>
      <c r="N315" s="16"/>
      <c r="O315" s="16"/>
    </row>
    <row r="316" spans="1:18" ht="15" x14ac:dyDescent="0.2">
      <c r="A316" t="s">
        <v>138</v>
      </c>
      <c r="B316" s="15" t="s">
        <v>81</v>
      </c>
      <c r="C316" s="15">
        <v>26</v>
      </c>
      <c r="D316" s="16"/>
      <c r="E316" s="16"/>
      <c r="F316" s="16"/>
      <c r="G316" s="15">
        <v>13</v>
      </c>
      <c r="H316" s="15" t="s">
        <v>88</v>
      </c>
      <c r="I316" s="16"/>
      <c r="J316" s="15" t="s">
        <v>364</v>
      </c>
      <c r="K316" s="15">
        <v>41044</v>
      </c>
      <c r="L316" s="16"/>
      <c r="M316" s="16"/>
      <c r="N316" s="16"/>
      <c r="O316" s="16"/>
      <c r="P316" s="16"/>
    </row>
    <row r="317" spans="1:18" ht="15" x14ac:dyDescent="0.2">
      <c r="A317" t="s">
        <v>138</v>
      </c>
      <c r="B317" s="15" t="s">
        <v>81</v>
      </c>
      <c r="C317" s="15">
        <v>26</v>
      </c>
      <c r="D317" s="16"/>
      <c r="E317" s="16"/>
      <c r="F317" s="16"/>
      <c r="G317" s="15">
        <v>14</v>
      </c>
      <c r="H317" s="15" t="s">
        <v>89</v>
      </c>
      <c r="I317" s="16"/>
      <c r="J317" s="15">
        <v>121044</v>
      </c>
      <c r="K317" s="15">
        <v>180446</v>
      </c>
      <c r="L317" s="16"/>
      <c r="M317" s="16"/>
      <c r="N317" s="16"/>
      <c r="O317" s="16"/>
      <c r="P317" s="16"/>
      <c r="Q317" s="16"/>
    </row>
    <row r="318" spans="1:18" ht="15" x14ac:dyDescent="0.2">
      <c r="A318" t="s">
        <v>138</v>
      </c>
      <c r="B318" s="15" t="s">
        <v>81</v>
      </c>
      <c r="C318" s="15">
        <v>26</v>
      </c>
      <c r="D318" s="16"/>
      <c r="E318" s="16"/>
      <c r="F318" s="16"/>
      <c r="G318" s="15">
        <v>18</v>
      </c>
      <c r="H318" s="15" t="s">
        <v>90</v>
      </c>
      <c r="I318" s="16"/>
      <c r="J318" s="15">
        <v>260446</v>
      </c>
      <c r="K318" s="15">
        <v>20746</v>
      </c>
      <c r="L318" s="16"/>
      <c r="M318" s="16"/>
      <c r="N318" s="16"/>
      <c r="O318" s="16"/>
      <c r="P318" s="16"/>
      <c r="Q318" s="16"/>
    </row>
    <row r="319" spans="1:18" ht="15" x14ac:dyDescent="0.2">
      <c r="A319" t="s">
        <v>138</v>
      </c>
      <c r="B319" s="15" t="s">
        <v>81</v>
      </c>
      <c r="C319" s="15">
        <v>26</v>
      </c>
      <c r="D319" s="16"/>
      <c r="E319" s="16"/>
      <c r="F319" s="16"/>
      <c r="G319" s="15">
        <v>19</v>
      </c>
      <c r="H319" s="15" t="s">
        <v>91</v>
      </c>
      <c r="I319" s="16"/>
      <c r="J319" s="15">
        <v>201146</v>
      </c>
      <c r="K319" s="15">
        <v>40347</v>
      </c>
      <c r="L319" s="16"/>
      <c r="M319" s="16"/>
      <c r="N319" s="16"/>
      <c r="O319" s="16"/>
      <c r="P319" s="16"/>
      <c r="Q319" s="16"/>
      <c r="R319" s="16"/>
    </row>
    <row r="320" spans="1:18" ht="15" x14ac:dyDescent="0.2">
      <c r="A320" t="s">
        <v>138</v>
      </c>
      <c r="B320" s="15" t="s">
        <v>81</v>
      </c>
      <c r="C320" s="15">
        <v>26</v>
      </c>
      <c r="D320" s="16"/>
      <c r="E320" s="16"/>
      <c r="F320" s="16"/>
      <c r="G320" s="15">
        <v>20</v>
      </c>
      <c r="H320" s="15" t="s">
        <v>92</v>
      </c>
      <c r="I320" s="16"/>
      <c r="J320" s="15">
        <v>70347</v>
      </c>
      <c r="K320" s="15" t="s">
        <v>365</v>
      </c>
      <c r="L320" s="16"/>
      <c r="M320" s="16"/>
      <c r="N320" s="16"/>
      <c r="O320" s="16"/>
      <c r="P320" s="16"/>
      <c r="Q320" s="16"/>
      <c r="R320" s="16"/>
    </row>
    <row r="321" spans="1:18" ht="15" x14ac:dyDescent="0.2">
      <c r="A321" t="s">
        <v>138</v>
      </c>
      <c r="B321" s="15" t="s">
        <v>81</v>
      </c>
      <c r="C321" s="15">
        <v>26</v>
      </c>
      <c r="D321" s="16"/>
      <c r="E321" s="16"/>
      <c r="F321" s="16"/>
      <c r="G321" s="15">
        <v>24</v>
      </c>
      <c r="H321" s="15" t="s">
        <v>93</v>
      </c>
      <c r="I321" s="16"/>
      <c r="J321" s="15">
        <v>210547</v>
      </c>
      <c r="K321" s="15">
        <v>80747</v>
      </c>
      <c r="L321" s="16"/>
      <c r="M321" s="16"/>
      <c r="N321" s="16"/>
      <c r="O321" s="16"/>
      <c r="P321" s="16"/>
      <c r="Q321" s="16"/>
    </row>
    <row r="322" spans="1:18" ht="15" x14ac:dyDescent="0.2">
      <c r="A322" t="s">
        <v>138</v>
      </c>
      <c r="B322" s="15" t="s">
        <v>81</v>
      </c>
      <c r="C322" s="15">
        <v>26</v>
      </c>
      <c r="D322" s="15" t="s">
        <v>366</v>
      </c>
      <c r="E322" s="15">
        <v>65</v>
      </c>
      <c r="F322" s="16"/>
      <c r="G322" s="16"/>
      <c r="H322" s="16"/>
      <c r="I322" s="16"/>
      <c r="J322" s="15">
        <v>180747</v>
      </c>
      <c r="K322" s="15" t="s">
        <v>367</v>
      </c>
      <c r="L322" s="16"/>
      <c r="M322" s="16"/>
      <c r="N322" s="16"/>
    </row>
    <row r="323" spans="1:18" ht="15" x14ac:dyDescent="0.2">
      <c r="A323" t="s">
        <v>138</v>
      </c>
      <c r="B323" s="15" t="s">
        <v>43</v>
      </c>
      <c r="C323" s="15">
        <v>23</v>
      </c>
      <c r="D323" s="15" t="s">
        <v>164</v>
      </c>
      <c r="E323" s="15">
        <v>65</v>
      </c>
      <c r="F323" s="16"/>
      <c r="G323" s="16"/>
      <c r="H323" s="16"/>
      <c r="I323" s="16"/>
      <c r="J323" s="15" t="s">
        <v>368</v>
      </c>
      <c r="K323" s="15" t="s">
        <v>369</v>
      </c>
      <c r="L323" s="16"/>
      <c r="M323" s="16"/>
      <c r="N323" s="16"/>
    </row>
    <row r="324" spans="1:18" ht="15" x14ac:dyDescent="0.2">
      <c r="A324" t="s">
        <v>138</v>
      </c>
      <c r="B324" s="15" t="s">
        <v>43</v>
      </c>
      <c r="C324" s="15">
        <v>23</v>
      </c>
      <c r="D324" s="16"/>
      <c r="E324" s="16"/>
      <c r="F324" s="16"/>
      <c r="G324" s="15">
        <v>26</v>
      </c>
      <c r="H324" s="15" t="s">
        <v>370</v>
      </c>
      <c r="I324" s="16"/>
      <c r="J324" s="15">
        <v>230248</v>
      </c>
      <c r="K324" s="15">
        <v>61049</v>
      </c>
      <c r="L324" s="16"/>
      <c r="M324" s="16"/>
      <c r="N324" s="16"/>
      <c r="O324" s="16"/>
      <c r="P324" s="16"/>
      <c r="Q324" s="16"/>
      <c r="R324" s="16"/>
    </row>
    <row r="325" spans="1:18" ht="15" x14ac:dyDescent="0.2">
      <c r="A325" t="s">
        <v>138</v>
      </c>
      <c r="B325" s="15" t="s">
        <v>43</v>
      </c>
      <c r="C325" s="15">
        <v>23</v>
      </c>
      <c r="D325" s="16"/>
      <c r="E325" s="16"/>
      <c r="F325" s="16"/>
      <c r="G325" s="15">
        <v>28</v>
      </c>
      <c r="H325" s="15" t="s">
        <v>94</v>
      </c>
      <c r="I325" s="16"/>
      <c r="J325" s="15">
        <v>180548</v>
      </c>
      <c r="K325" s="15">
        <v>40948</v>
      </c>
      <c r="L325" s="16"/>
      <c r="M325" s="16"/>
      <c r="N325" s="16"/>
      <c r="O325" s="16"/>
      <c r="P325" s="16"/>
      <c r="Q325" s="16"/>
      <c r="R325" s="16"/>
    </row>
    <row r="326" spans="1:18" ht="15" x14ac:dyDescent="0.2">
      <c r="A326" t="s">
        <v>138</v>
      </c>
      <c r="B326" s="15" t="s">
        <v>43</v>
      </c>
      <c r="C326" s="15">
        <v>23</v>
      </c>
      <c r="D326" s="16"/>
      <c r="E326" s="16"/>
      <c r="F326" s="16"/>
      <c r="G326" s="15" t="s">
        <v>295</v>
      </c>
      <c r="H326" s="15" t="s">
        <v>296</v>
      </c>
      <c r="I326" s="16"/>
      <c r="J326" s="15">
        <v>11249</v>
      </c>
      <c r="K326" s="15">
        <v>241249</v>
      </c>
      <c r="L326" s="16"/>
      <c r="M326" s="16"/>
      <c r="N326" s="16"/>
      <c r="O326" s="16"/>
      <c r="P326" s="16"/>
    </row>
    <row r="327" spans="1:18" ht="15" x14ac:dyDescent="0.2">
      <c r="A327" t="s">
        <v>138</v>
      </c>
      <c r="B327" s="15" t="s">
        <v>43</v>
      </c>
      <c r="C327" s="15">
        <v>23</v>
      </c>
      <c r="D327" s="16"/>
      <c r="E327" s="16"/>
      <c r="F327" s="16"/>
      <c r="G327" s="15">
        <v>31</v>
      </c>
      <c r="H327" s="15" t="s">
        <v>371</v>
      </c>
      <c r="I327" s="16"/>
      <c r="J327" s="15">
        <v>40450</v>
      </c>
      <c r="K327" s="15">
        <v>10650</v>
      </c>
      <c r="L327" s="16"/>
      <c r="M327" s="16"/>
      <c r="N327" s="16"/>
      <c r="O327" s="16"/>
      <c r="P327" s="16"/>
      <c r="Q327" s="16"/>
    </row>
    <row r="328" spans="1:18" ht="15" x14ac:dyDescent="0.2">
      <c r="A328" t="s">
        <v>138</v>
      </c>
      <c r="B328" s="15" t="s">
        <v>43</v>
      </c>
      <c r="C328" s="15">
        <v>23</v>
      </c>
      <c r="D328" s="16"/>
      <c r="E328" s="16"/>
      <c r="F328" s="16"/>
      <c r="G328" s="15" t="s">
        <v>96</v>
      </c>
      <c r="H328" s="15" t="s">
        <v>97</v>
      </c>
      <c r="I328" s="16"/>
      <c r="J328" s="15">
        <v>51250</v>
      </c>
      <c r="K328" s="15">
        <v>241251</v>
      </c>
      <c r="L328" s="16"/>
      <c r="M328" s="16"/>
      <c r="N328" s="16"/>
      <c r="O328" s="16"/>
      <c r="P328" s="16"/>
      <c r="Q328" s="16"/>
    </row>
    <row r="329" spans="1:18" ht="15" x14ac:dyDescent="0.2">
      <c r="A329" t="s">
        <v>138</v>
      </c>
      <c r="B329" s="15" t="s">
        <v>372</v>
      </c>
      <c r="C329" s="15">
        <v>23</v>
      </c>
      <c r="D329" s="16"/>
      <c r="E329" s="16"/>
      <c r="F329" s="16"/>
      <c r="G329" s="15">
        <v>33</v>
      </c>
      <c r="H329" s="15" t="s">
        <v>65</v>
      </c>
      <c r="I329" s="16"/>
      <c r="J329" s="15" t="s">
        <v>373</v>
      </c>
      <c r="K329" s="15">
        <v>121151</v>
      </c>
      <c r="L329" s="16"/>
      <c r="M329" s="16"/>
      <c r="N329" s="16"/>
      <c r="O329" s="16"/>
      <c r="P329" s="16"/>
      <c r="Q329" s="16"/>
      <c r="R329" s="16"/>
    </row>
    <row r="330" spans="1:18" ht="15" x14ac:dyDescent="0.2">
      <c r="A330" t="s">
        <v>138</v>
      </c>
      <c r="B330" s="15" t="s">
        <v>43</v>
      </c>
      <c r="C330" s="15">
        <v>23</v>
      </c>
      <c r="D330" s="16"/>
      <c r="E330" s="16"/>
      <c r="F330" s="16"/>
      <c r="G330" s="15">
        <v>35</v>
      </c>
      <c r="H330" s="15" t="s">
        <v>98</v>
      </c>
      <c r="I330" s="16"/>
      <c r="J330" s="15">
        <v>290551</v>
      </c>
      <c r="K330" s="15">
        <v>190651</v>
      </c>
      <c r="L330" s="16"/>
      <c r="M330" s="16"/>
      <c r="N330" s="16"/>
      <c r="O330" s="16"/>
      <c r="P330" s="16"/>
      <c r="Q330" s="16"/>
      <c r="R330" s="16"/>
    </row>
    <row r="331" spans="1:18" ht="15" x14ac:dyDescent="0.2">
      <c r="A331" t="s">
        <v>138</v>
      </c>
      <c r="B331" s="15" t="s">
        <v>43</v>
      </c>
      <c r="C331" s="15">
        <v>23</v>
      </c>
      <c r="D331" s="16"/>
      <c r="E331" s="16"/>
      <c r="F331" s="16"/>
      <c r="G331" s="15">
        <v>36</v>
      </c>
      <c r="H331" s="15" t="s">
        <v>99</v>
      </c>
      <c r="I331" s="16"/>
      <c r="J331" s="15">
        <v>220851</v>
      </c>
      <c r="K331" s="15">
        <v>50951</v>
      </c>
      <c r="L331" s="16"/>
      <c r="M331" s="16"/>
      <c r="N331" s="16"/>
      <c r="O331" s="16"/>
      <c r="P331" s="16"/>
      <c r="Q331" s="16"/>
      <c r="R331" s="16"/>
    </row>
    <row r="332" spans="1:18" ht="15" x14ac:dyDescent="0.2">
      <c r="A332" t="s">
        <v>138</v>
      </c>
      <c r="B332" s="15" t="s">
        <v>43</v>
      </c>
      <c r="C332" s="15">
        <v>23</v>
      </c>
      <c r="D332" s="16"/>
      <c r="E332" s="16"/>
      <c r="F332" s="16"/>
      <c r="G332" s="15">
        <v>38</v>
      </c>
      <c r="H332" s="15" t="s">
        <v>100</v>
      </c>
      <c r="I332" s="16"/>
      <c r="J332" s="15">
        <v>151151</v>
      </c>
      <c r="K332" s="15">
        <v>301151</v>
      </c>
      <c r="L332" s="16"/>
      <c r="M332" s="16"/>
      <c r="N332" s="16"/>
      <c r="O332" s="16"/>
      <c r="P332" s="16"/>
      <c r="Q332" s="16"/>
      <c r="R332" s="16"/>
    </row>
    <row r="333" spans="1:18" ht="15" x14ac:dyDescent="0.2">
      <c r="A333" t="s">
        <v>138</v>
      </c>
      <c r="B333" s="15" t="s">
        <v>43</v>
      </c>
      <c r="C333" s="15">
        <v>24</v>
      </c>
      <c r="D333" s="15" t="s">
        <v>82</v>
      </c>
      <c r="E333" s="15">
        <v>65</v>
      </c>
      <c r="F333" s="16"/>
      <c r="G333" s="16"/>
      <c r="H333" s="16"/>
      <c r="I333" s="16"/>
      <c r="J333" s="15" t="s">
        <v>374</v>
      </c>
      <c r="K333" s="15">
        <v>30957</v>
      </c>
      <c r="L333" s="16"/>
      <c r="M333" s="16"/>
      <c r="N333" s="16"/>
    </row>
    <row r="334" spans="1:18" ht="15" x14ac:dyDescent="0.2">
      <c r="A334" t="s">
        <v>138</v>
      </c>
      <c r="B334" s="15" t="s">
        <v>43</v>
      </c>
      <c r="C334" s="15">
        <v>24</v>
      </c>
      <c r="D334" s="16"/>
      <c r="E334" s="16"/>
      <c r="F334" s="16"/>
      <c r="G334" s="15">
        <v>43</v>
      </c>
      <c r="H334" s="15" t="s">
        <v>102</v>
      </c>
      <c r="I334" s="16"/>
      <c r="J334" s="15">
        <v>70652</v>
      </c>
      <c r="K334" s="15">
        <v>30952</v>
      </c>
      <c r="L334" s="16"/>
      <c r="M334" s="16"/>
      <c r="N334" s="16"/>
      <c r="O334" s="16"/>
      <c r="P334" s="16"/>
      <c r="Q334" s="16"/>
      <c r="R334" s="16"/>
    </row>
    <row r="335" spans="1:18" ht="15" x14ac:dyDescent="0.2">
      <c r="A335" t="s">
        <v>138</v>
      </c>
      <c r="B335" s="15" t="s">
        <v>375</v>
      </c>
      <c r="C335" s="15">
        <v>24</v>
      </c>
      <c r="D335" s="15" t="s">
        <v>164</v>
      </c>
      <c r="E335" s="15">
        <v>65</v>
      </c>
      <c r="F335" s="16"/>
      <c r="G335" s="16"/>
      <c r="H335" s="16"/>
      <c r="I335" s="16"/>
      <c r="J335" s="15" t="s">
        <v>376</v>
      </c>
      <c r="K335" s="15" t="s">
        <v>377</v>
      </c>
      <c r="L335" s="16"/>
      <c r="M335" s="16"/>
      <c r="N335" s="16"/>
    </row>
    <row r="336" spans="1:18" ht="15" x14ac:dyDescent="0.2">
      <c r="A336" t="s">
        <v>138</v>
      </c>
      <c r="B336" s="15" t="s">
        <v>375</v>
      </c>
      <c r="C336" s="15">
        <v>24</v>
      </c>
      <c r="D336" s="16"/>
      <c r="E336" s="16"/>
      <c r="F336" s="16"/>
      <c r="G336" s="15" t="s">
        <v>96</v>
      </c>
      <c r="H336" s="15" t="s">
        <v>97</v>
      </c>
      <c r="I336" s="16"/>
      <c r="J336" s="15">
        <v>191252</v>
      </c>
      <c r="K336" s="15" t="s">
        <v>378</v>
      </c>
      <c r="L336" s="16"/>
      <c r="M336" s="16"/>
      <c r="N336" s="16"/>
      <c r="O336" s="16"/>
      <c r="P336" s="16"/>
      <c r="Q336" s="16"/>
    </row>
    <row r="337" spans="1:18" ht="15" x14ac:dyDescent="0.2">
      <c r="A337" t="s">
        <v>138</v>
      </c>
      <c r="B337" s="15" t="s">
        <v>375</v>
      </c>
      <c r="C337" s="15">
        <v>24</v>
      </c>
      <c r="D337" s="15" t="s">
        <v>82</v>
      </c>
      <c r="E337" s="15">
        <v>65</v>
      </c>
      <c r="F337" s="16"/>
      <c r="G337" s="16"/>
      <c r="H337" s="16"/>
      <c r="I337" s="16"/>
      <c r="J337" s="15" t="s">
        <v>379</v>
      </c>
      <c r="K337" s="15" t="s">
        <v>380</v>
      </c>
      <c r="L337" s="16"/>
      <c r="M337" s="16"/>
      <c r="N337" s="16"/>
    </row>
    <row r="338" spans="1:18" ht="15" x14ac:dyDescent="0.2">
      <c r="A338" t="s">
        <v>138</v>
      </c>
      <c r="B338" s="15" t="s">
        <v>375</v>
      </c>
      <c r="C338" s="15">
        <v>24</v>
      </c>
      <c r="D338" s="16"/>
      <c r="E338" s="16"/>
      <c r="F338" s="16"/>
      <c r="G338" s="15">
        <v>65</v>
      </c>
      <c r="H338" s="15" t="s">
        <v>103</v>
      </c>
      <c r="I338" s="16"/>
      <c r="J338" s="15">
        <v>71257</v>
      </c>
      <c r="K338" s="15">
        <v>201258</v>
      </c>
      <c r="L338" s="16"/>
      <c r="M338" s="16"/>
      <c r="N338" s="16"/>
      <c r="O338" s="16"/>
      <c r="P338" s="16"/>
      <c r="Q338" s="16"/>
    </row>
    <row r="339" spans="1:18" ht="15" x14ac:dyDescent="0.2">
      <c r="A339" t="s">
        <v>138</v>
      </c>
      <c r="B339" s="15" t="s">
        <v>375</v>
      </c>
      <c r="C339" s="15">
        <v>24</v>
      </c>
      <c r="D339" s="16"/>
      <c r="E339" s="16"/>
      <c r="F339" s="16"/>
      <c r="G339" s="15" t="s">
        <v>381</v>
      </c>
      <c r="H339" s="15" t="s">
        <v>382</v>
      </c>
      <c r="I339" s="16"/>
      <c r="J339" s="15">
        <v>271257</v>
      </c>
      <c r="K339" s="15" t="s">
        <v>383</v>
      </c>
      <c r="L339" s="16"/>
      <c r="M339" s="16"/>
      <c r="N339" s="16"/>
      <c r="O339" s="16"/>
      <c r="P339" s="16"/>
      <c r="Q339" s="16"/>
      <c r="R339" s="16"/>
    </row>
    <row r="340" spans="1:18" ht="15" x14ac:dyDescent="0.2">
      <c r="A340" t="s">
        <v>138</v>
      </c>
      <c r="B340" s="15" t="s">
        <v>375</v>
      </c>
      <c r="C340" s="15">
        <v>24</v>
      </c>
      <c r="D340" s="16"/>
      <c r="E340" s="16"/>
      <c r="F340" s="16"/>
      <c r="G340" s="15">
        <v>70</v>
      </c>
      <c r="H340" s="15" t="s">
        <v>104</v>
      </c>
      <c r="I340" s="16"/>
      <c r="J340" s="15">
        <v>71259</v>
      </c>
      <c r="K340" s="15">
        <v>191259</v>
      </c>
      <c r="L340" s="16"/>
      <c r="M340" s="16"/>
      <c r="N340" s="16"/>
      <c r="O340" s="16"/>
      <c r="P340" s="16"/>
    </row>
    <row r="341" spans="1:18" ht="15" x14ac:dyDescent="0.2">
      <c r="A341" t="s">
        <v>138</v>
      </c>
      <c r="B341" s="15" t="s">
        <v>68</v>
      </c>
      <c r="C341" s="15">
        <v>24</v>
      </c>
      <c r="D341" s="15" t="s">
        <v>82</v>
      </c>
      <c r="E341" s="15">
        <v>65</v>
      </c>
      <c r="F341" s="16"/>
      <c r="G341" s="16"/>
      <c r="H341" s="16"/>
      <c r="I341" s="16"/>
      <c r="J341" s="15">
        <v>50756</v>
      </c>
      <c r="K341" s="15" t="s">
        <v>384</v>
      </c>
      <c r="L341" s="16"/>
      <c r="M341" s="16"/>
      <c r="N341" s="16"/>
    </row>
    <row r="342" spans="1:18" ht="15" x14ac:dyDescent="0.2">
      <c r="A342" t="s">
        <v>138</v>
      </c>
      <c r="B342" s="15" t="s">
        <v>68</v>
      </c>
      <c r="C342" s="15">
        <v>24</v>
      </c>
      <c r="D342" s="16"/>
      <c r="E342" s="16"/>
      <c r="F342" s="16"/>
      <c r="G342" s="15">
        <v>53</v>
      </c>
      <c r="H342" s="15" t="s">
        <v>385</v>
      </c>
      <c r="I342" s="16"/>
      <c r="J342" s="15">
        <v>11056</v>
      </c>
      <c r="K342" s="15">
        <v>51156</v>
      </c>
      <c r="L342" s="16"/>
      <c r="M342" s="16"/>
      <c r="N342" s="16"/>
      <c r="O342" s="16"/>
      <c r="P342" s="16"/>
      <c r="Q342" s="16"/>
      <c r="R342" s="16"/>
    </row>
    <row r="343" spans="1:18" ht="15" x14ac:dyDescent="0.2">
      <c r="A343" t="s">
        <v>138</v>
      </c>
      <c r="B343" s="15" t="s">
        <v>68</v>
      </c>
      <c r="C343" s="15">
        <v>24</v>
      </c>
      <c r="D343" s="16"/>
      <c r="E343" s="16"/>
      <c r="F343" s="16"/>
      <c r="G343" s="15" t="s">
        <v>96</v>
      </c>
      <c r="H343" s="15" t="s">
        <v>97</v>
      </c>
      <c r="I343" s="16"/>
      <c r="J343" s="15">
        <v>71256</v>
      </c>
      <c r="K343" s="15" t="s">
        <v>297</v>
      </c>
      <c r="L343" s="16"/>
      <c r="M343" s="16"/>
      <c r="N343" s="16"/>
      <c r="O343" s="16"/>
      <c r="P343" s="16"/>
      <c r="Q343" s="16"/>
    </row>
    <row r="344" spans="1:18" ht="15" x14ac:dyDescent="0.2">
      <c r="A344" t="s">
        <v>138</v>
      </c>
      <c r="B344" s="15" t="s">
        <v>68</v>
      </c>
      <c r="C344" s="15">
        <v>24</v>
      </c>
      <c r="D344" s="16"/>
      <c r="E344" s="16"/>
      <c r="F344" s="16"/>
      <c r="G344" s="15">
        <v>70</v>
      </c>
      <c r="H344" s="15" t="s">
        <v>104</v>
      </c>
      <c r="I344" s="16"/>
      <c r="J344" s="15">
        <v>41262</v>
      </c>
      <c r="K344" s="15">
        <v>181262</v>
      </c>
      <c r="L344" s="16"/>
      <c r="M344" s="16"/>
      <c r="N344" s="16"/>
      <c r="O344" s="16"/>
      <c r="P344" s="16"/>
    </row>
    <row r="345" spans="1:18" ht="15" x14ac:dyDescent="0.2">
      <c r="A345" t="s">
        <v>138</v>
      </c>
      <c r="B345" s="15" t="s">
        <v>25</v>
      </c>
      <c r="C345" s="15">
        <v>24</v>
      </c>
      <c r="D345" s="15" t="s">
        <v>82</v>
      </c>
      <c r="E345" s="15">
        <v>65</v>
      </c>
      <c r="F345" s="16"/>
      <c r="G345" s="16"/>
      <c r="H345" s="16"/>
      <c r="I345" s="16"/>
      <c r="J345" s="15" t="s">
        <v>386</v>
      </c>
      <c r="K345" s="15" t="s">
        <v>387</v>
      </c>
      <c r="L345" s="16"/>
      <c r="M345" s="16"/>
      <c r="N345" s="16"/>
    </row>
    <row r="346" spans="1:18" ht="15" x14ac:dyDescent="0.2">
      <c r="A346" t="s">
        <v>138</v>
      </c>
      <c r="B346" s="15" t="s">
        <v>25</v>
      </c>
      <c r="C346" s="15">
        <v>24</v>
      </c>
      <c r="D346" s="16"/>
      <c r="E346" s="16"/>
      <c r="F346" s="16"/>
      <c r="G346" s="15">
        <v>70</v>
      </c>
      <c r="H346" s="15" t="s">
        <v>104</v>
      </c>
      <c r="I346" s="16"/>
      <c r="J346" s="15">
        <v>51260</v>
      </c>
      <c r="K346" s="15">
        <v>201272</v>
      </c>
      <c r="L346" s="16"/>
      <c r="M346" s="16"/>
      <c r="N346" s="16"/>
      <c r="O346" s="16"/>
      <c r="P346" s="16"/>
    </row>
    <row r="347" spans="1:18" ht="15" x14ac:dyDescent="0.2">
      <c r="A347" t="s">
        <v>138</v>
      </c>
      <c r="B347" s="15" t="s">
        <v>25</v>
      </c>
      <c r="C347" s="15">
        <v>24</v>
      </c>
      <c r="D347" s="16"/>
      <c r="E347" s="16"/>
      <c r="F347" s="16"/>
      <c r="G347" s="15">
        <v>138</v>
      </c>
      <c r="H347" s="15" t="s">
        <v>106</v>
      </c>
      <c r="I347" s="16"/>
      <c r="J347" s="15">
        <v>100272</v>
      </c>
      <c r="K347" s="15">
        <v>170173</v>
      </c>
      <c r="L347" s="16"/>
      <c r="M347" s="16"/>
      <c r="N347" s="16"/>
      <c r="O347" s="16"/>
    </row>
    <row r="348" spans="1:18" ht="15" x14ac:dyDescent="0.2">
      <c r="A348" t="s">
        <v>138</v>
      </c>
      <c r="B348" s="15" t="s">
        <v>11</v>
      </c>
      <c r="C348" s="15">
        <v>23</v>
      </c>
      <c r="D348" s="15" t="s">
        <v>82</v>
      </c>
      <c r="E348" s="15">
        <v>65</v>
      </c>
      <c r="F348" s="16"/>
      <c r="G348" s="16"/>
      <c r="H348" s="16"/>
      <c r="I348" s="16"/>
      <c r="J348" s="15" t="s">
        <v>388</v>
      </c>
      <c r="K348" s="15">
        <v>150471</v>
      </c>
      <c r="L348" s="16"/>
      <c r="M348" s="16"/>
      <c r="N348" s="16"/>
    </row>
    <row r="349" spans="1:18" ht="15" x14ac:dyDescent="0.2">
      <c r="A349" t="s">
        <v>138</v>
      </c>
      <c r="B349" s="15" t="s">
        <v>11</v>
      </c>
      <c r="C349" s="15">
        <v>23</v>
      </c>
      <c r="D349" s="16"/>
      <c r="E349" s="16"/>
      <c r="F349" s="16"/>
      <c r="G349" s="15">
        <v>70</v>
      </c>
      <c r="H349" s="15" t="s">
        <v>104</v>
      </c>
      <c r="I349" s="16"/>
      <c r="J349" s="15">
        <v>11265</v>
      </c>
      <c r="K349" s="15">
        <v>151267</v>
      </c>
      <c r="L349" s="16"/>
      <c r="M349" s="16"/>
      <c r="N349" s="16"/>
      <c r="O349" s="16"/>
      <c r="P349" s="16"/>
    </row>
    <row r="350" spans="1:18" ht="15" x14ac:dyDescent="0.2">
      <c r="A350" t="s">
        <v>138</v>
      </c>
      <c r="B350" s="15" t="s">
        <v>11</v>
      </c>
      <c r="C350" s="15">
        <v>23</v>
      </c>
      <c r="D350" s="16"/>
      <c r="E350" s="16"/>
      <c r="F350" s="16"/>
      <c r="G350" s="15">
        <v>131</v>
      </c>
      <c r="H350" s="15" t="s">
        <v>105</v>
      </c>
      <c r="I350" s="16"/>
      <c r="J350" s="15" t="s">
        <v>241</v>
      </c>
      <c r="K350" s="15" t="s">
        <v>389</v>
      </c>
      <c r="L350" s="16"/>
      <c r="M350" s="16"/>
      <c r="N350" s="16"/>
      <c r="O350" s="16"/>
      <c r="P350" s="16"/>
      <c r="Q350" s="16"/>
      <c r="R350" s="16"/>
    </row>
    <row r="351" spans="1:18" ht="15" x14ac:dyDescent="0.2">
      <c r="A351" t="s">
        <v>138</v>
      </c>
      <c r="B351" s="15" t="s">
        <v>15</v>
      </c>
      <c r="C351" s="15">
        <v>24</v>
      </c>
      <c r="D351" s="15" t="s">
        <v>82</v>
      </c>
      <c r="E351" s="15">
        <v>65</v>
      </c>
      <c r="F351" s="16"/>
      <c r="G351" s="16"/>
      <c r="H351" s="16"/>
      <c r="I351" s="16"/>
      <c r="J351" s="15" t="s">
        <v>390</v>
      </c>
      <c r="K351" s="15" t="s">
        <v>391</v>
      </c>
      <c r="L351" s="16"/>
      <c r="M351" s="16"/>
      <c r="N351" s="16"/>
    </row>
    <row r="352" spans="1:18" ht="15" x14ac:dyDescent="0.2">
      <c r="A352" t="s">
        <v>138</v>
      </c>
      <c r="B352" s="15" t="s">
        <v>15</v>
      </c>
      <c r="C352" s="15">
        <v>24</v>
      </c>
      <c r="D352" s="16"/>
      <c r="E352" s="16"/>
      <c r="F352" s="16"/>
      <c r="G352" s="15">
        <v>119</v>
      </c>
      <c r="H352" s="15" t="s">
        <v>392</v>
      </c>
      <c r="I352" s="16"/>
      <c r="J352" s="15">
        <v>41068</v>
      </c>
      <c r="K352" s="15">
        <v>251068</v>
      </c>
      <c r="L352" s="16"/>
      <c r="M352" s="16"/>
      <c r="N352" s="16"/>
      <c r="O352" s="16"/>
      <c r="P352" s="16"/>
      <c r="Q352" s="16"/>
    </row>
    <row r="353" spans="1:18" ht="15" x14ac:dyDescent="0.2">
      <c r="A353" t="s">
        <v>138</v>
      </c>
      <c r="B353" s="15" t="s">
        <v>15</v>
      </c>
      <c r="C353" s="15">
        <v>24</v>
      </c>
      <c r="D353" s="16"/>
      <c r="E353" s="16"/>
      <c r="F353" s="16"/>
      <c r="G353" s="15">
        <v>70</v>
      </c>
      <c r="H353" s="15" t="s">
        <v>104</v>
      </c>
      <c r="I353" s="16"/>
      <c r="J353" s="15" t="s">
        <v>393</v>
      </c>
      <c r="K353" s="15">
        <v>181268</v>
      </c>
      <c r="L353" s="16"/>
      <c r="M353" s="16"/>
      <c r="N353" s="16"/>
      <c r="O353" s="16"/>
      <c r="P353" s="16"/>
    </row>
    <row r="354" spans="1:18" ht="15" x14ac:dyDescent="0.2">
      <c r="A354" t="s">
        <v>138</v>
      </c>
      <c r="B354" s="15" t="s">
        <v>15</v>
      </c>
      <c r="C354" s="15">
        <v>25</v>
      </c>
      <c r="D354" s="15" t="s">
        <v>82</v>
      </c>
      <c r="E354" s="15">
        <v>65</v>
      </c>
      <c r="F354" s="16"/>
      <c r="G354" s="16"/>
      <c r="H354" s="16"/>
      <c r="I354" s="16"/>
      <c r="J354" s="15" t="s">
        <v>394</v>
      </c>
      <c r="K354" s="15">
        <v>240271</v>
      </c>
      <c r="L354" s="16"/>
      <c r="M354" s="16"/>
      <c r="N354" s="16"/>
    </row>
    <row r="355" spans="1:18" ht="15" x14ac:dyDescent="0.2">
      <c r="A355" t="s">
        <v>138</v>
      </c>
      <c r="B355" s="15" t="s">
        <v>15</v>
      </c>
      <c r="C355" s="15">
        <v>25</v>
      </c>
      <c r="D355" s="16"/>
      <c r="E355" s="16"/>
      <c r="F355" s="16"/>
      <c r="G355" s="15">
        <v>70</v>
      </c>
      <c r="H355" s="15" t="s">
        <v>104</v>
      </c>
      <c r="I355" s="16"/>
      <c r="J355" s="15" t="s">
        <v>395</v>
      </c>
      <c r="K355" s="15">
        <v>181270</v>
      </c>
      <c r="L355" s="16"/>
      <c r="M355" s="16"/>
      <c r="N355" s="16"/>
      <c r="O355" s="16"/>
      <c r="P355" s="16"/>
    </row>
    <row r="356" spans="1:18" ht="15" x14ac:dyDescent="0.2">
      <c r="A356" t="s">
        <v>138</v>
      </c>
      <c r="B356" s="15" t="s">
        <v>15</v>
      </c>
      <c r="C356" s="15">
        <v>25</v>
      </c>
      <c r="D356" s="16"/>
      <c r="E356" s="16"/>
      <c r="F356" s="16"/>
      <c r="G356" s="15">
        <v>131</v>
      </c>
      <c r="H356" s="15" t="s">
        <v>105</v>
      </c>
      <c r="I356" s="16"/>
      <c r="J356" s="15">
        <v>50771</v>
      </c>
      <c r="K356" s="15" t="s">
        <v>396</v>
      </c>
      <c r="L356" s="16"/>
      <c r="M356" s="16"/>
      <c r="N356" s="16"/>
      <c r="O356" s="16"/>
      <c r="P356" s="16"/>
      <c r="Q356" s="16"/>
      <c r="R356" s="16"/>
    </row>
    <row r="357" spans="1:18" ht="15" x14ac:dyDescent="0.2">
      <c r="A357" t="s">
        <v>138</v>
      </c>
      <c r="B357" s="15" t="s">
        <v>107</v>
      </c>
      <c r="C357" s="15">
        <v>24</v>
      </c>
      <c r="D357" s="15" t="s">
        <v>82</v>
      </c>
      <c r="E357" s="16"/>
      <c r="F357" s="15" t="s">
        <v>18</v>
      </c>
      <c r="G357" s="16"/>
      <c r="H357" s="16"/>
      <c r="I357" s="16"/>
      <c r="J357" s="15" t="s">
        <v>397</v>
      </c>
      <c r="K357" s="15" t="s">
        <v>398</v>
      </c>
      <c r="L357" s="16"/>
      <c r="M357" s="16"/>
      <c r="N357" s="16"/>
    </row>
    <row r="358" spans="1:18" ht="15" x14ac:dyDescent="0.2">
      <c r="A358" t="s">
        <v>138</v>
      </c>
      <c r="B358" s="15" t="s">
        <v>107</v>
      </c>
      <c r="C358" s="15">
        <v>24</v>
      </c>
      <c r="D358" s="16"/>
      <c r="E358" s="16"/>
      <c r="F358" s="15" t="s">
        <v>18</v>
      </c>
      <c r="G358" s="16"/>
      <c r="H358" s="15" t="s">
        <v>122</v>
      </c>
      <c r="I358" s="16"/>
      <c r="J358" s="15" t="s">
        <v>399</v>
      </c>
      <c r="K358" s="15" t="s">
        <v>400</v>
      </c>
      <c r="L358" s="16"/>
      <c r="M358" s="16"/>
      <c r="N358" s="16"/>
      <c r="O358" s="16"/>
      <c r="P358" s="16"/>
      <c r="Q358" s="16"/>
    </row>
    <row r="359" spans="1:18" ht="13.5" x14ac:dyDescent="0.2">
      <c r="A359" t="s">
        <v>138</v>
      </c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</row>
    <row r="360" spans="1:18" ht="15" x14ac:dyDescent="0.2">
      <c r="A360" t="s">
        <v>520</v>
      </c>
      <c r="B360" s="15" t="s">
        <v>15</v>
      </c>
      <c r="C360" s="15">
        <v>25</v>
      </c>
      <c r="D360" s="15" t="s">
        <v>82</v>
      </c>
      <c r="E360" s="15">
        <v>65</v>
      </c>
      <c r="F360" s="16"/>
      <c r="G360" s="16"/>
      <c r="H360" s="16"/>
      <c r="I360" s="16"/>
      <c r="J360" s="15">
        <v>70373</v>
      </c>
      <c r="K360" s="15">
        <v>220377</v>
      </c>
      <c r="L360" s="16"/>
    </row>
    <row r="361" spans="1:18" ht="15" x14ac:dyDescent="0.2">
      <c r="A361" t="s">
        <v>138</v>
      </c>
      <c r="B361" s="15" t="s">
        <v>15</v>
      </c>
      <c r="C361" s="15">
        <v>25</v>
      </c>
      <c r="D361" s="16"/>
      <c r="E361" s="16"/>
      <c r="F361" s="16"/>
      <c r="G361" s="15">
        <v>152</v>
      </c>
      <c r="H361" s="15" t="s">
        <v>401</v>
      </c>
      <c r="I361" s="16"/>
      <c r="J361" s="15" t="s">
        <v>402</v>
      </c>
      <c r="K361" s="15" t="s">
        <v>403</v>
      </c>
      <c r="L361" s="16"/>
      <c r="M361" s="16"/>
      <c r="N361" s="16"/>
      <c r="O361" s="16"/>
      <c r="P361" s="16"/>
      <c r="Q361" s="16"/>
    </row>
    <row r="362" spans="1:18" ht="15" x14ac:dyDescent="0.2">
      <c r="A362" t="s">
        <v>138</v>
      </c>
      <c r="B362" s="15" t="s">
        <v>15</v>
      </c>
      <c r="C362" s="15">
        <v>25</v>
      </c>
      <c r="D362" s="16"/>
      <c r="E362" s="16"/>
      <c r="F362" s="16"/>
      <c r="G362" s="15">
        <v>70</v>
      </c>
      <c r="H362" s="15" t="s">
        <v>104</v>
      </c>
      <c r="I362" s="16"/>
      <c r="J362" s="15" t="s">
        <v>404</v>
      </c>
      <c r="K362" s="15">
        <v>221276</v>
      </c>
      <c r="L362" s="16"/>
      <c r="M362" s="16"/>
      <c r="N362" s="16"/>
      <c r="O362" s="16"/>
      <c r="P362" s="16"/>
    </row>
    <row r="363" spans="1:18" ht="15" x14ac:dyDescent="0.2">
      <c r="A363" t="s">
        <v>138</v>
      </c>
      <c r="B363" s="15" t="s">
        <v>15</v>
      </c>
      <c r="C363" s="15">
        <v>25</v>
      </c>
      <c r="D363" s="16"/>
      <c r="E363" s="16"/>
      <c r="F363" s="16"/>
      <c r="G363" s="15">
        <v>138</v>
      </c>
      <c r="H363" s="15" t="s">
        <v>106</v>
      </c>
      <c r="I363" s="16"/>
      <c r="J363" s="15" t="s">
        <v>405</v>
      </c>
      <c r="K363" s="15">
        <v>311077</v>
      </c>
      <c r="L363" s="16"/>
      <c r="M363" s="16"/>
      <c r="N363" s="16"/>
      <c r="O363" s="16"/>
    </row>
    <row r="364" spans="1:18" ht="15" x14ac:dyDescent="0.2">
      <c r="A364" t="s">
        <v>138</v>
      </c>
      <c r="B364" s="15" t="s">
        <v>15</v>
      </c>
      <c r="C364" s="15">
        <v>25</v>
      </c>
      <c r="D364" s="16"/>
      <c r="E364" s="16"/>
      <c r="F364" s="16"/>
      <c r="G364" s="15" t="s">
        <v>406</v>
      </c>
      <c r="H364" s="15" t="s">
        <v>407</v>
      </c>
      <c r="I364" s="16"/>
      <c r="J364" s="15">
        <v>160574</v>
      </c>
      <c r="K364" s="15">
        <v>300674</v>
      </c>
      <c r="L364" s="16"/>
      <c r="M364" s="16"/>
      <c r="N364" s="16"/>
      <c r="O364" s="16"/>
      <c r="P364" s="16"/>
    </row>
    <row r="365" spans="1:18" ht="15" x14ac:dyDescent="0.2">
      <c r="A365" t="s">
        <v>138</v>
      </c>
      <c r="B365" s="15" t="s">
        <v>15</v>
      </c>
      <c r="C365" s="15">
        <v>25</v>
      </c>
      <c r="D365" s="16"/>
      <c r="E365" s="16"/>
      <c r="F365" s="16"/>
      <c r="G365" s="15">
        <v>159</v>
      </c>
      <c r="H365" s="15" t="s">
        <v>408</v>
      </c>
      <c r="I365" s="16"/>
      <c r="J365" s="15">
        <v>10674</v>
      </c>
      <c r="K365" s="15">
        <v>160674</v>
      </c>
      <c r="L365" s="16"/>
      <c r="M365" s="16"/>
      <c r="N365" s="16"/>
      <c r="O365" s="16"/>
    </row>
    <row r="366" spans="1:18" ht="15" x14ac:dyDescent="0.2">
      <c r="A366" t="s">
        <v>138</v>
      </c>
      <c r="B366" s="15" t="s">
        <v>15</v>
      </c>
      <c r="C366" s="15">
        <v>25</v>
      </c>
      <c r="D366" s="16"/>
      <c r="E366" s="16"/>
      <c r="F366" s="16"/>
      <c r="G366" s="15">
        <v>161</v>
      </c>
      <c r="H366" s="15" t="s">
        <v>409</v>
      </c>
      <c r="I366" s="16"/>
      <c r="J366" s="15" t="s">
        <v>410</v>
      </c>
      <c r="K366" s="16"/>
      <c r="L366" s="16"/>
      <c r="M366" s="16"/>
      <c r="N366" s="16"/>
      <c r="O366" s="16"/>
      <c r="P366" s="16"/>
      <c r="Q366" s="16"/>
    </row>
    <row r="367" spans="1:18" ht="15" x14ac:dyDescent="0.2">
      <c r="A367" t="s">
        <v>138</v>
      </c>
      <c r="B367" s="15" t="s">
        <v>15</v>
      </c>
      <c r="C367" s="15">
        <v>25</v>
      </c>
      <c r="D367" s="16"/>
      <c r="E367" s="16"/>
      <c r="F367" s="16"/>
      <c r="G367" s="15">
        <v>156</v>
      </c>
      <c r="H367" s="16" t="s">
        <v>469</v>
      </c>
      <c r="I367" s="16"/>
      <c r="J367" s="15">
        <v>300575</v>
      </c>
      <c r="K367" s="15">
        <v>260676</v>
      </c>
      <c r="L367" s="16"/>
      <c r="M367" s="16"/>
      <c r="N367" s="16"/>
      <c r="O367" s="16"/>
      <c r="P367" s="16"/>
      <c r="Q367" s="16"/>
    </row>
    <row r="368" spans="1:18" ht="15" x14ac:dyDescent="0.2">
      <c r="A368" t="s">
        <v>138</v>
      </c>
      <c r="B368" s="15" t="s">
        <v>15</v>
      </c>
      <c r="C368" s="15">
        <v>25</v>
      </c>
      <c r="D368" s="16"/>
      <c r="E368" s="16"/>
      <c r="F368" s="16"/>
      <c r="G368" s="15">
        <v>152</v>
      </c>
      <c r="H368" s="16" t="s">
        <v>401</v>
      </c>
      <c r="I368" s="16"/>
      <c r="J368" s="15">
        <v>61075</v>
      </c>
      <c r="K368" s="15">
        <v>11175</v>
      </c>
      <c r="L368" s="16"/>
      <c r="M368" s="16"/>
      <c r="N368" s="16"/>
      <c r="O368" s="16"/>
      <c r="P368" s="16"/>
      <c r="Q368" s="16"/>
      <c r="R368" s="16"/>
    </row>
    <row r="369" spans="1:18" ht="15" x14ac:dyDescent="0.2">
      <c r="A369" t="s">
        <v>138</v>
      </c>
      <c r="B369" s="15" t="s">
        <v>15</v>
      </c>
      <c r="C369" s="15">
        <v>25</v>
      </c>
      <c r="D369" s="16"/>
      <c r="E369" s="16"/>
      <c r="F369" s="16"/>
      <c r="G369" s="15">
        <v>182</v>
      </c>
      <c r="H369" s="15" t="s">
        <v>411</v>
      </c>
      <c r="I369" s="16"/>
      <c r="J369" s="15">
        <v>10777</v>
      </c>
      <c r="K369" s="15" t="s">
        <v>412</v>
      </c>
      <c r="L369" s="16"/>
      <c r="M369" s="16"/>
      <c r="N369" s="16"/>
      <c r="O369" s="16"/>
    </row>
    <row r="370" spans="1:18" ht="15" x14ac:dyDescent="0.2">
      <c r="A370" t="s">
        <v>138</v>
      </c>
      <c r="B370" s="15" t="s">
        <v>15</v>
      </c>
      <c r="C370" s="15">
        <v>25</v>
      </c>
      <c r="D370" s="16"/>
      <c r="E370" s="16"/>
      <c r="F370" s="16"/>
      <c r="G370" s="15">
        <v>184</v>
      </c>
      <c r="H370" s="15" t="s">
        <v>413</v>
      </c>
      <c r="I370" s="16"/>
      <c r="J370" s="15" t="s">
        <v>244</v>
      </c>
      <c r="K370" s="16"/>
      <c r="L370" s="16"/>
      <c r="M370" s="16"/>
      <c r="N370" s="16"/>
      <c r="O370" s="16"/>
      <c r="P370" s="16"/>
      <c r="Q370" s="16"/>
    </row>
    <row r="371" spans="1:18" ht="15" x14ac:dyDescent="0.2">
      <c r="A371" t="s">
        <v>138</v>
      </c>
      <c r="B371" s="15" t="s">
        <v>15</v>
      </c>
      <c r="C371" s="15">
        <v>26</v>
      </c>
      <c r="D371" s="15" t="s">
        <v>82</v>
      </c>
      <c r="E371" s="15">
        <v>60</v>
      </c>
      <c r="F371" s="16"/>
      <c r="G371" s="16"/>
      <c r="H371" s="16"/>
      <c r="I371" s="16"/>
      <c r="J371" s="15" t="s">
        <v>414</v>
      </c>
      <c r="K371" s="15">
        <v>201281</v>
      </c>
      <c r="L371" s="16"/>
      <c r="M371" s="16"/>
      <c r="N371" s="16"/>
    </row>
    <row r="372" spans="1:18" ht="15" x14ac:dyDescent="0.2">
      <c r="A372" t="s">
        <v>138</v>
      </c>
      <c r="B372" s="15" t="s">
        <v>15</v>
      </c>
      <c r="C372" s="15">
        <v>23</v>
      </c>
      <c r="D372" s="15" t="s">
        <v>82</v>
      </c>
      <c r="E372" s="15">
        <v>65</v>
      </c>
      <c r="F372" s="16"/>
      <c r="G372" s="16"/>
      <c r="H372" s="16"/>
      <c r="I372" s="16"/>
      <c r="J372" s="15">
        <v>20178</v>
      </c>
      <c r="K372" s="15" t="s">
        <v>415</v>
      </c>
      <c r="L372" s="16"/>
      <c r="M372" s="16"/>
      <c r="N372" s="16"/>
    </row>
    <row r="373" spans="1:18" ht="15" x14ac:dyDescent="0.2">
      <c r="A373" t="s">
        <v>138</v>
      </c>
      <c r="B373" s="15" t="s">
        <v>15</v>
      </c>
      <c r="C373" s="15">
        <v>23</v>
      </c>
      <c r="D373" s="16"/>
      <c r="E373" s="16"/>
      <c r="F373" s="16"/>
      <c r="G373" s="15">
        <v>184</v>
      </c>
      <c r="H373" s="15" t="s">
        <v>413</v>
      </c>
      <c r="I373" s="16"/>
      <c r="J373" s="15">
        <v>11177</v>
      </c>
      <c r="K373" s="15">
        <v>311277</v>
      </c>
      <c r="L373" s="16"/>
      <c r="M373" s="16"/>
      <c r="N373" s="16"/>
      <c r="O373" s="16"/>
      <c r="P373" s="16"/>
      <c r="Q373" s="16"/>
    </row>
    <row r="374" spans="1:18" ht="15" x14ac:dyDescent="0.2">
      <c r="A374" t="s">
        <v>138</v>
      </c>
      <c r="B374" s="15" t="s">
        <v>15</v>
      </c>
      <c r="C374" s="15">
        <v>23</v>
      </c>
      <c r="D374" s="16"/>
      <c r="E374" s="16"/>
      <c r="F374" s="16"/>
      <c r="G374" s="15">
        <v>185</v>
      </c>
      <c r="H374" s="15" t="s">
        <v>416</v>
      </c>
      <c r="I374" s="16"/>
      <c r="J374" s="15">
        <v>110478</v>
      </c>
      <c r="K374" s="15">
        <v>90578</v>
      </c>
      <c r="L374" s="16"/>
      <c r="M374" s="16"/>
      <c r="N374" s="16"/>
      <c r="O374" s="16"/>
      <c r="P374" s="16"/>
      <c r="Q374" s="16"/>
      <c r="R374" s="16"/>
    </row>
    <row r="375" spans="1:18" ht="15" x14ac:dyDescent="0.2">
      <c r="A375" t="s">
        <v>138</v>
      </c>
      <c r="B375" s="15" t="s">
        <v>15</v>
      </c>
      <c r="C375" s="15">
        <v>23</v>
      </c>
      <c r="D375" s="16"/>
      <c r="E375" s="16"/>
      <c r="F375" s="16"/>
      <c r="G375" s="15">
        <v>70</v>
      </c>
      <c r="H375" s="15" t="s">
        <v>104</v>
      </c>
      <c r="I375" s="16"/>
      <c r="J375" s="15">
        <v>91178</v>
      </c>
      <c r="K375" s="15" t="s">
        <v>140</v>
      </c>
      <c r="L375" s="16"/>
      <c r="M375" s="16"/>
      <c r="N375" s="16"/>
      <c r="O375" s="16"/>
      <c r="P375" s="16"/>
    </row>
    <row r="376" spans="1:18" ht="15" x14ac:dyDescent="0.2">
      <c r="A376" t="s">
        <v>138</v>
      </c>
      <c r="B376" s="15" t="s">
        <v>15</v>
      </c>
      <c r="C376" s="15">
        <v>23</v>
      </c>
      <c r="D376" s="15" t="s">
        <v>82</v>
      </c>
      <c r="E376" s="15">
        <v>65</v>
      </c>
      <c r="F376" s="16"/>
      <c r="G376" s="16"/>
      <c r="H376" s="16"/>
      <c r="I376" s="15" t="s">
        <v>417</v>
      </c>
      <c r="J376" s="15" t="s">
        <v>418</v>
      </c>
      <c r="K376" s="15">
        <v>180282</v>
      </c>
      <c r="L376" s="16"/>
      <c r="M376" s="16"/>
      <c r="N376" s="16"/>
      <c r="O376" s="16"/>
      <c r="P376" s="16"/>
    </row>
    <row r="377" spans="1:18" ht="15" x14ac:dyDescent="0.2">
      <c r="A377" t="s">
        <v>138</v>
      </c>
      <c r="B377" s="15" t="s">
        <v>15</v>
      </c>
      <c r="C377" s="15">
        <v>23</v>
      </c>
      <c r="D377" s="16"/>
      <c r="E377" s="16"/>
      <c r="F377" s="16"/>
      <c r="G377" s="15">
        <v>70</v>
      </c>
      <c r="H377" s="15" t="s">
        <v>104</v>
      </c>
      <c r="I377" s="16"/>
      <c r="J377" s="15">
        <v>171080</v>
      </c>
      <c r="K377" s="15">
        <v>231281</v>
      </c>
      <c r="L377" s="16"/>
      <c r="M377" s="16"/>
      <c r="N377" s="16"/>
      <c r="O377" s="16"/>
      <c r="P377" s="16"/>
    </row>
    <row r="378" spans="1:18" ht="15" x14ac:dyDescent="0.2">
      <c r="A378" t="s">
        <v>138</v>
      </c>
      <c r="B378" s="15" t="s">
        <v>15</v>
      </c>
      <c r="C378" s="15">
        <v>24</v>
      </c>
      <c r="D378" s="15" t="s">
        <v>82</v>
      </c>
      <c r="E378" s="15">
        <v>65</v>
      </c>
      <c r="F378" s="16"/>
      <c r="G378" s="16"/>
      <c r="H378" s="16"/>
      <c r="I378" s="15" t="s">
        <v>419</v>
      </c>
      <c r="J378" s="15">
        <v>30681</v>
      </c>
      <c r="K378" s="15" t="s">
        <v>420</v>
      </c>
      <c r="L378" s="16"/>
      <c r="M378" s="16"/>
      <c r="N378" s="16"/>
      <c r="O378" s="16"/>
      <c r="P378" s="16"/>
    </row>
    <row r="379" spans="1:18" ht="15" x14ac:dyDescent="0.2">
      <c r="A379" t="s">
        <v>520</v>
      </c>
      <c r="B379" s="15" t="s">
        <v>15</v>
      </c>
      <c r="C379" s="15">
        <v>25</v>
      </c>
      <c r="D379" s="15" t="s">
        <v>82</v>
      </c>
      <c r="E379" s="15">
        <v>65</v>
      </c>
      <c r="F379" s="16"/>
      <c r="G379" s="16"/>
      <c r="H379" s="16"/>
      <c r="I379" s="15" t="s">
        <v>466</v>
      </c>
      <c r="J379" s="15" t="s">
        <v>421</v>
      </c>
      <c r="K379" s="15" t="s">
        <v>422</v>
      </c>
      <c r="L379" t="s">
        <v>475</v>
      </c>
    </row>
    <row r="380" spans="1:18" ht="15" x14ac:dyDescent="0.2">
      <c r="A380" t="s">
        <v>138</v>
      </c>
      <c r="B380" s="15" t="s">
        <v>15</v>
      </c>
      <c r="C380" s="15">
        <v>25</v>
      </c>
      <c r="D380" s="16"/>
      <c r="E380" s="16"/>
      <c r="F380" s="16"/>
      <c r="G380" s="15">
        <v>70</v>
      </c>
      <c r="H380" s="15" t="s">
        <v>104</v>
      </c>
      <c r="I380" s="16"/>
      <c r="J380" s="15">
        <v>21182</v>
      </c>
      <c r="K380" s="15">
        <v>161282</v>
      </c>
      <c r="L380" t="s">
        <v>138</v>
      </c>
      <c r="M380" s="16"/>
      <c r="N380" s="16"/>
      <c r="O380" s="16"/>
      <c r="P380" s="16"/>
    </row>
    <row r="381" spans="1:18" ht="15" x14ac:dyDescent="0.2">
      <c r="A381" t="s">
        <v>520</v>
      </c>
      <c r="B381" s="15" t="s">
        <v>15</v>
      </c>
      <c r="C381" s="15">
        <v>26</v>
      </c>
      <c r="D381" s="15" t="s">
        <v>82</v>
      </c>
      <c r="E381" s="15">
        <v>65</v>
      </c>
      <c r="F381" s="16"/>
      <c r="G381" s="16"/>
      <c r="H381" s="16"/>
      <c r="I381" s="15" t="s">
        <v>467</v>
      </c>
      <c r="J381" s="15" t="s">
        <v>423</v>
      </c>
      <c r="K381" s="15" t="s">
        <v>424</v>
      </c>
      <c r="L381" t="s">
        <v>475</v>
      </c>
    </row>
    <row r="382" spans="1:18" ht="15" x14ac:dyDescent="0.2">
      <c r="A382" t="s">
        <v>138</v>
      </c>
      <c r="B382" s="15" t="s">
        <v>15</v>
      </c>
      <c r="C382" s="15">
        <v>24</v>
      </c>
      <c r="D382" s="15" t="s">
        <v>82</v>
      </c>
      <c r="E382" s="15">
        <v>65</v>
      </c>
      <c r="F382" s="16"/>
      <c r="G382" s="16"/>
      <c r="H382" s="16"/>
      <c r="I382" s="16"/>
      <c r="J382" s="15">
        <v>160884</v>
      </c>
      <c r="K382" s="15">
        <v>201285</v>
      </c>
      <c r="L382" t="s">
        <v>138</v>
      </c>
      <c r="M382" s="16"/>
      <c r="N382" s="16"/>
    </row>
    <row r="383" spans="1:18" ht="15" x14ac:dyDescent="0.2">
      <c r="A383" t="s">
        <v>138</v>
      </c>
      <c r="B383" s="15" t="s">
        <v>15</v>
      </c>
      <c r="C383" s="15">
        <v>24</v>
      </c>
      <c r="D383" s="16"/>
      <c r="E383" s="16"/>
      <c r="F383" s="16"/>
      <c r="G383" s="15">
        <v>70</v>
      </c>
      <c r="H383" s="15" t="s">
        <v>425</v>
      </c>
      <c r="I383" s="16"/>
      <c r="J383" s="15">
        <v>91184</v>
      </c>
      <c r="K383" s="15">
        <v>191288</v>
      </c>
      <c r="L383" t="s">
        <v>138</v>
      </c>
      <c r="M383" s="16"/>
      <c r="N383" s="16"/>
      <c r="O383" s="16"/>
      <c r="P383" s="16"/>
    </row>
    <row r="384" spans="1:18" ht="15" x14ac:dyDescent="0.2">
      <c r="A384" t="s">
        <v>520</v>
      </c>
      <c r="B384" s="15" t="s">
        <v>15</v>
      </c>
      <c r="C384" s="15">
        <v>24</v>
      </c>
      <c r="D384" s="15" t="s">
        <v>82</v>
      </c>
      <c r="E384" s="15">
        <v>65</v>
      </c>
      <c r="F384" s="16"/>
      <c r="G384" s="16"/>
      <c r="H384" s="16"/>
      <c r="I384" s="15" t="s">
        <v>426</v>
      </c>
      <c r="J384" s="15">
        <v>211085</v>
      </c>
      <c r="K384" s="15">
        <v>21187</v>
      </c>
      <c r="L384" t="s">
        <v>475</v>
      </c>
      <c r="M384" s="16"/>
    </row>
    <row r="385" spans="1:18" ht="15" x14ac:dyDescent="0.2">
      <c r="A385" t="s">
        <v>138</v>
      </c>
      <c r="B385" s="15" t="s">
        <v>15</v>
      </c>
      <c r="C385" s="15">
        <v>24</v>
      </c>
      <c r="D385" s="16"/>
      <c r="E385" s="16"/>
      <c r="F385" s="16"/>
      <c r="G385" s="15">
        <v>70</v>
      </c>
      <c r="H385" s="15" t="s">
        <v>425</v>
      </c>
      <c r="I385" s="16"/>
      <c r="J385" s="15">
        <v>211185</v>
      </c>
      <c r="K385" s="15">
        <v>10187</v>
      </c>
      <c r="L385" t="s">
        <v>138</v>
      </c>
      <c r="M385" s="16"/>
      <c r="N385" s="16"/>
      <c r="O385" s="16"/>
      <c r="P385" s="16"/>
    </row>
    <row r="386" spans="1:18" ht="15" x14ac:dyDescent="0.2">
      <c r="A386" t="s">
        <v>138</v>
      </c>
      <c r="B386" s="15" t="s">
        <v>15</v>
      </c>
      <c r="C386" s="15">
        <v>24</v>
      </c>
      <c r="D386" s="16"/>
      <c r="E386" s="16"/>
      <c r="F386" s="16"/>
      <c r="G386" s="15">
        <v>240</v>
      </c>
      <c r="H386" s="15" t="s">
        <v>143</v>
      </c>
      <c r="I386" s="16"/>
      <c r="J386" s="15">
        <v>130487</v>
      </c>
      <c r="K386" s="15" t="s">
        <v>427</v>
      </c>
      <c r="L386" t="s">
        <v>138</v>
      </c>
      <c r="M386" s="16"/>
      <c r="N386" s="16"/>
      <c r="O386" s="16"/>
      <c r="P386" s="16"/>
    </row>
    <row r="387" spans="1:18" ht="15" x14ac:dyDescent="0.2">
      <c r="A387" t="s">
        <v>138</v>
      </c>
      <c r="B387" s="15" t="s">
        <v>15</v>
      </c>
      <c r="C387" s="15">
        <v>24</v>
      </c>
      <c r="D387" s="16"/>
      <c r="E387" s="16"/>
      <c r="F387" s="16"/>
      <c r="G387" s="15">
        <v>241</v>
      </c>
      <c r="H387" s="15" t="s">
        <v>428</v>
      </c>
      <c r="I387" s="16"/>
      <c r="J387" s="15">
        <v>140587</v>
      </c>
      <c r="K387" s="15">
        <v>110687</v>
      </c>
      <c r="L387" t="s">
        <v>138</v>
      </c>
      <c r="M387" s="16"/>
      <c r="N387" s="16"/>
      <c r="O387" s="16"/>
      <c r="P387" s="16"/>
    </row>
    <row r="388" spans="1:18" ht="15" x14ac:dyDescent="0.2">
      <c r="A388" t="s">
        <v>520</v>
      </c>
      <c r="B388" s="15" t="s">
        <v>15</v>
      </c>
      <c r="C388" s="15">
        <v>25</v>
      </c>
      <c r="D388" s="15" t="s">
        <v>82</v>
      </c>
      <c r="E388" s="16"/>
      <c r="F388" s="15" t="s">
        <v>18</v>
      </c>
      <c r="G388" s="16"/>
      <c r="H388" s="16"/>
      <c r="I388" s="16"/>
      <c r="J388" s="15" t="s">
        <v>429</v>
      </c>
      <c r="K388" s="15">
        <v>150284</v>
      </c>
      <c r="L388" t="s">
        <v>475</v>
      </c>
    </row>
    <row r="389" spans="1:18" ht="15" x14ac:dyDescent="0.2">
      <c r="A389" t="s">
        <v>138</v>
      </c>
      <c r="B389" s="15" t="s">
        <v>15</v>
      </c>
      <c r="C389" s="15">
        <v>25</v>
      </c>
      <c r="D389" s="16"/>
      <c r="E389" s="16"/>
      <c r="F389" s="15" t="s">
        <v>18</v>
      </c>
      <c r="G389" s="15">
        <v>207</v>
      </c>
      <c r="H389" s="16" t="s">
        <v>111</v>
      </c>
      <c r="I389" s="16"/>
      <c r="J389" s="15">
        <v>30584</v>
      </c>
      <c r="K389" s="15">
        <v>191284</v>
      </c>
      <c r="L389" t="s">
        <v>138</v>
      </c>
      <c r="M389" s="16"/>
      <c r="N389" s="16"/>
      <c r="O389" s="16"/>
      <c r="P389" s="16"/>
      <c r="Q389" s="16"/>
      <c r="R389" s="16"/>
    </row>
    <row r="390" spans="1:18" ht="15" x14ac:dyDescent="0.2">
      <c r="A390" t="s">
        <v>520</v>
      </c>
      <c r="B390" s="15" t="s">
        <v>15</v>
      </c>
      <c r="C390" s="15">
        <v>28</v>
      </c>
      <c r="D390" s="15" t="s">
        <v>112</v>
      </c>
      <c r="E390" s="16"/>
      <c r="F390" s="15" t="s">
        <v>18</v>
      </c>
      <c r="G390" s="16"/>
      <c r="H390" s="16"/>
      <c r="I390" s="16"/>
      <c r="J390" s="15">
        <v>241187</v>
      </c>
      <c r="K390" s="15" t="s">
        <v>430</v>
      </c>
      <c r="L390" t="s">
        <v>475</v>
      </c>
    </row>
    <row r="391" spans="1:18" ht="15" x14ac:dyDescent="0.2">
      <c r="A391" t="s">
        <v>138</v>
      </c>
      <c r="B391" s="15" t="s">
        <v>15</v>
      </c>
      <c r="C391" s="15">
        <v>28</v>
      </c>
      <c r="D391" s="16"/>
      <c r="E391" s="16"/>
      <c r="F391" s="16"/>
      <c r="G391" s="15">
        <v>250</v>
      </c>
      <c r="H391" s="15" t="s">
        <v>113</v>
      </c>
      <c r="I391" s="16"/>
      <c r="J391" s="15">
        <v>280188</v>
      </c>
      <c r="K391" s="15">
        <v>100388</v>
      </c>
      <c r="L391" t="s">
        <v>138</v>
      </c>
      <c r="M391" s="16"/>
      <c r="N391" s="16"/>
      <c r="O391" s="16"/>
      <c r="P391" s="16"/>
      <c r="Q391" s="16"/>
      <c r="R391" s="16"/>
    </row>
    <row r="392" spans="1:18" ht="15" x14ac:dyDescent="0.2">
      <c r="A392" t="s">
        <v>138</v>
      </c>
      <c r="B392" s="15" t="s">
        <v>15</v>
      </c>
      <c r="C392" s="15">
        <v>28</v>
      </c>
      <c r="D392" s="16"/>
      <c r="E392" s="16"/>
      <c r="F392" s="16"/>
      <c r="G392" s="15">
        <v>256</v>
      </c>
      <c r="H392" s="15" t="s">
        <v>114</v>
      </c>
      <c r="I392" s="16"/>
      <c r="J392" s="15">
        <v>20488</v>
      </c>
      <c r="K392" s="15" t="s">
        <v>431</v>
      </c>
      <c r="L392" t="s">
        <v>138</v>
      </c>
      <c r="M392" s="16"/>
      <c r="N392" s="16"/>
      <c r="O392" s="16"/>
      <c r="P392" s="16"/>
    </row>
    <row r="393" spans="1:18" ht="15" x14ac:dyDescent="0.2">
      <c r="A393" t="s">
        <v>138</v>
      </c>
      <c r="B393" s="15" t="s">
        <v>15</v>
      </c>
      <c r="C393" s="15">
        <v>28</v>
      </c>
      <c r="D393" s="16"/>
      <c r="E393" s="16"/>
      <c r="F393" s="16"/>
      <c r="G393" s="16"/>
      <c r="H393" s="15" t="s">
        <v>115</v>
      </c>
      <c r="I393" s="16"/>
      <c r="J393" s="15" t="s">
        <v>432</v>
      </c>
      <c r="K393" s="15" t="s">
        <v>433</v>
      </c>
      <c r="L393" t="s">
        <v>138</v>
      </c>
      <c r="M393" s="16"/>
      <c r="N393" s="16"/>
      <c r="O393" s="16"/>
      <c r="P393" s="16"/>
      <c r="Q393" s="16"/>
    </row>
    <row r="394" spans="1:18" ht="15" x14ac:dyDescent="0.2">
      <c r="A394" t="s">
        <v>138</v>
      </c>
      <c r="B394" s="15" t="s">
        <v>15</v>
      </c>
      <c r="C394" s="15">
        <v>28</v>
      </c>
      <c r="D394" s="16"/>
      <c r="E394" s="16"/>
      <c r="F394" s="16"/>
      <c r="G394" s="16"/>
      <c r="H394" s="15" t="s">
        <v>119</v>
      </c>
      <c r="I394" s="16"/>
      <c r="J394" s="15" t="s">
        <v>120</v>
      </c>
      <c r="K394" s="15" t="s">
        <v>434</v>
      </c>
      <c r="L394" t="s">
        <v>138</v>
      </c>
      <c r="M394" s="16"/>
      <c r="N394" s="16"/>
      <c r="O394" s="16"/>
    </row>
    <row r="395" spans="1:18" ht="15" x14ac:dyDescent="0.2">
      <c r="A395" t="s">
        <v>520</v>
      </c>
      <c r="B395" s="15" t="s">
        <v>107</v>
      </c>
      <c r="C395" s="15">
        <v>28</v>
      </c>
      <c r="D395" s="15" t="s">
        <v>112</v>
      </c>
      <c r="E395" s="16"/>
      <c r="F395" s="15" t="s">
        <v>18</v>
      </c>
      <c r="G395" s="16"/>
      <c r="H395" s="16"/>
      <c r="I395" s="16"/>
      <c r="J395" s="15">
        <v>260190</v>
      </c>
      <c r="K395" s="15">
        <v>90294</v>
      </c>
      <c r="L395" t="s">
        <v>516</v>
      </c>
      <c r="M395" s="16"/>
    </row>
    <row r="396" spans="1:18" ht="15" x14ac:dyDescent="0.2">
      <c r="A396" t="s">
        <v>138</v>
      </c>
      <c r="B396" s="15" t="s">
        <v>107</v>
      </c>
      <c r="C396" s="15">
        <v>28</v>
      </c>
      <c r="D396" s="16"/>
      <c r="E396" s="16"/>
      <c r="F396" s="16"/>
      <c r="G396" s="16"/>
      <c r="H396" s="15" t="s">
        <v>122</v>
      </c>
      <c r="I396" s="16"/>
      <c r="J396" s="15" t="s">
        <v>315</v>
      </c>
      <c r="K396" s="16"/>
      <c r="L396" s="16"/>
      <c r="M396" s="16"/>
      <c r="N396" s="16"/>
      <c r="O396" s="16"/>
      <c r="P396" s="16"/>
      <c r="Q396" s="16"/>
    </row>
    <row r="397" spans="1:18" ht="13.5" x14ac:dyDescent="0.2">
      <c r="A397" t="s">
        <v>138</v>
      </c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8" ht="15" x14ac:dyDescent="0.2">
      <c r="A398" t="s">
        <v>521</v>
      </c>
      <c r="B398" s="15" t="s">
        <v>15</v>
      </c>
      <c r="C398" s="15">
        <v>25</v>
      </c>
      <c r="D398" s="15" t="s">
        <v>82</v>
      </c>
      <c r="E398" s="15">
        <v>65</v>
      </c>
      <c r="F398" s="16"/>
      <c r="G398" s="16"/>
      <c r="H398" s="16"/>
      <c r="I398" s="16"/>
      <c r="J398" s="15" t="s">
        <v>435</v>
      </c>
      <c r="K398" s="15">
        <v>101089</v>
      </c>
      <c r="L398" s="16"/>
    </row>
    <row r="399" spans="1:18" ht="15" x14ac:dyDescent="0.2">
      <c r="A399" t="s">
        <v>138</v>
      </c>
      <c r="B399" s="15" t="s">
        <v>15</v>
      </c>
      <c r="C399" s="15">
        <v>25</v>
      </c>
      <c r="D399" s="16"/>
      <c r="E399" s="16"/>
      <c r="F399" s="16"/>
      <c r="G399" s="15">
        <v>131</v>
      </c>
      <c r="H399" s="15" t="s">
        <v>105</v>
      </c>
      <c r="I399" s="16"/>
      <c r="J399" s="15">
        <v>50671</v>
      </c>
      <c r="K399" s="15">
        <v>231271</v>
      </c>
      <c r="L399" s="16"/>
      <c r="M399" s="16"/>
      <c r="N399" s="16"/>
      <c r="O399" s="16"/>
      <c r="P399" s="16"/>
      <c r="Q399" s="16"/>
      <c r="R399" s="16"/>
    </row>
    <row r="400" spans="1:18" ht="15" x14ac:dyDescent="0.2">
      <c r="A400" t="s">
        <v>138</v>
      </c>
      <c r="B400" s="15" t="s">
        <v>107</v>
      </c>
      <c r="C400" s="15">
        <v>26</v>
      </c>
      <c r="D400" s="15" t="s">
        <v>151</v>
      </c>
      <c r="E400" s="16"/>
      <c r="F400" s="15" t="s">
        <v>18</v>
      </c>
      <c r="G400" s="16"/>
      <c r="H400" s="16"/>
      <c r="I400" s="16"/>
      <c r="J400" s="15" t="s">
        <v>436</v>
      </c>
      <c r="K400" s="15" t="s">
        <v>437</v>
      </c>
      <c r="L400" s="16"/>
      <c r="M400" s="16"/>
      <c r="N400" s="16"/>
    </row>
    <row r="401" spans="1:17" ht="13.5" x14ac:dyDescent="0.2">
      <c r="A401" t="s">
        <v>138</v>
      </c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1:17" ht="15" x14ac:dyDescent="0.2">
      <c r="A402" t="s">
        <v>522</v>
      </c>
      <c r="B402" s="15" t="s">
        <v>11</v>
      </c>
      <c r="C402" s="15">
        <v>24</v>
      </c>
      <c r="D402" s="15" t="s">
        <v>82</v>
      </c>
      <c r="E402" s="15">
        <v>65</v>
      </c>
      <c r="F402" s="16"/>
      <c r="G402" s="16"/>
      <c r="H402" s="16"/>
      <c r="I402" s="16"/>
      <c r="J402" s="15" t="s">
        <v>438</v>
      </c>
      <c r="K402" s="15">
        <v>201178</v>
      </c>
      <c r="L402" s="16"/>
      <c r="M402" s="16"/>
    </row>
    <row r="403" spans="1:17" ht="15" x14ac:dyDescent="0.2">
      <c r="B403" s="15" t="s">
        <v>15</v>
      </c>
      <c r="C403" s="15">
        <v>23</v>
      </c>
      <c r="D403" s="15" t="s">
        <v>82</v>
      </c>
      <c r="E403" s="15">
        <v>65</v>
      </c>
      <c r="F403" s="16"/>
      <c r="G403" s="16"/>
      <c r="H403" s="16"/>
      <c r="I403" s="16"/>
      <c r="J403" s="15" t="s">
        <v>439</v>
      </c>
      <c r="K403" s="15">
        <v>180588</v>
      </c>
      <c r="L403" s="16"/>
      <c r="M403" s="16"/>
      <c r="N403" s="16"/>
    </row>
    <row r="404" spans="1:17" ht="15" x14ac:dyDescent="0.2">
      <c r="A404" s="15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5CA3-5093-440A-BB44-354BC6EE021B}">
  <dimension ref="A2:U256"/>
  <sheetViews>
    <sheetView workbookViewId="0">
      <selection activeCell="D11" sqref="D11"/>
    </sheetView>
  </sheetViews>
  <sheetFormatPr defaultColWidth="18.140625" defaultRowHeight="16.5" x14ac:dyDescent="0.2"/>
  <cols>
    <col min="1" max="1" width="20.42578125" bestFit="1" customWidth="1"/>
    <col min="2" max="2" width="3.42578125" bestFit="1" customWidth="1"/>
    <col min="3" max="3" width="5.42578125" customWidth="1"/>
    <col min="4" max="4" width="43.7109375" style="20" customWidth="1"/>
    <col min="5" max="5" width="4.85546875" style="2" customWidth="1"/>
    <col min="6" max="6" width="5.28515625" style="24" customWidth="1"/>
    <col min="7" max="7" width="7.5703125" style="23" customWidth="1"/>
    <col min="8" max="8" width="5" customWidth="1"/>
    <col min="9" max="9" width="8.7109375" bestFit="1" customWidth="1"/>
    <col min="10" max="10" width="23" bestFit="1" customWidth="1"/>
    <col min="11" max="11" width="26.5703125" style="22" bestFit="1" customWidth="1"/>
    <col min="12" max="12" width="27.5703125" style="22" bestFit="1" customWidth="1"/>
    <col min="13" max="13" width="10.85546875" style="22" customWidth="1"/>
    <col min="14" max="14" width="8.85546875" style="22" customWidth="1"/>
    <col min="15" max="15" width="8.7109375" style="22" customWidth="1"/>
    <col min="16" max="16" width="9.85546875" style="22" bestFit="1" customWidth="1"/>
    <col min="17" max="17" width="9.85546875" style="21" bestFit="1" customWidth="1"/>
    <col min="18" max="18" width="8.85546875" style="21" bestFit="1" customWidth="1"/>
    <col min="19" max="19" width="18.140625" style="21"/>
  </cols>
  <sheetData>
    <row r="2" spans="1:21" x14ac:dyDescent="0.2">
      <c r="A2" s="20" t="s">
        <v>1482</v>
      </c>
      <c r="B2" s="20" t="s">
        <v>210</v>
      </c>
      <c r="C2" s="25">
        <v>23</v>
      </c>
      <c r="D2" s="20" t="s">
        <v>95</v>
      </c>
      <c r="E2" s="20">
        <v>77</v>
      </c>
      <c r="F2" s="20"/>
      <c r="H2" s="20" t="s">
        <v>1483</v>
      </c>
      <c r="K2" s="22" t="s">
        <v>1484</v>
      </c>
      <c r="L2" s="22">
        <v>70451</v>
      </c>
      <c r="M2" s="21"/>
      <c r="N2" s="21"/>
      <c r="O2" s="21"/>
      <c r="P2"/>
      <c r="Q2"/>
      <c r="R2"/>
      <c r="S2"/>
    </row>
    <row r="3" spans="1:21" x14ac:dyDescent="0.2">
      <c r="A3" s="20" t="s">
        <v>1389</v>
      </c>
      <c r="B3" s="20" t="s">
        <v>81</v>
      </c>
      <c r="C3" s="25">
        <v>26</v>
      </c>
      <c r="D3" s="20" t="s">
        <v>82</v>
      </c>
      <c r="E3" s="20">
        <v>65</v>
      </c>
      <c r="F3"/>
      <c r="I3" s="21"/>
      <c r="J3" s="22" t="s">
        <v>1390</v>
      </c>
      <c r="K3" s="22">
        <v>160628</v>
      </c>
      <c r="L3" s="22">
        <v>50346</v>
      </c>
      <c r="Q3"/>
      <c r="R3"/>
      <c r="S3"/>
    </row>
    <row r="4" spans="1:21" x14ac:dyDescent="0.2">
      <c r="A4" s="20" t="s">
        <v>1644</v>
      </c>
      <c r="B4" s="20" t="s">
        <v>15</v>
      </c>
      <c r="C4" s="25">
        <v>24</v>
      </c>
      <c r="D4" s="20" t="s">
        <v>106</v>
      </c>
      <c r="E4" s="20"/>
      <c r="F4" s="20"/>
      <c r="G4" s="23">
        <v>138</v>
      </c>
      <c r="J4" s="22" t="s">
        <v>1648</v>
      </c>
      <c r="K4" s="22">
        <v>250380</v>
      </c>
      <c r="L4" s="22">
        <v>180182</v>
      </c>
      <c r="Q4"/>
      <c r="R4"/>
      <c r="S4"/>
    </row>
    <row r="5" spans="1:21" x14ac:dyDescent="0.2">
      <c r="B5" s="20" t="s">
        <v>15</v>
      </c>
      <c r="C5" s="25">
        <v>24</v>
      </c>
      <c r="D5" s="20" t="s">
        <v>117</v>
      </c>
      <c r="E5" s="20"/>
      <c r="F5" s="20"/>
      <c r="J5" s="22" t="s">
        <v>1650</v>
      </c>
      <c r="K5" s="22" t="s">
        <v>147</v>
      </c>
      <c r="L5" s="22" t="s">
        <v>1651</v>
      </c>
      <c r="Q5" s="22"/>
      <c r="T5" s="21"/>
      <c r="U5" s="21"/>
    </row>
    <row r="6" spans="1:21" x14ac:dyDescent="0.2">
      <c r="B6" s="20" t="s">
        <v>15</v>
      </c>
      <c r="C6" s="25">
        <v>24</v>
      </c>
      <c r="D6" s="20" t="s">
        <v>106</v>
      </c>
      <c r="E6" s="20"/>
      <c r="F6" s="20"/>
      <c r="G6" s="23">
        <v>138</v>
      </c>
      <c r="J6" s="22" t="s">
        <v>1650</v>
      </c>
      <c r="K6" s="22">
        <v>280684</v>
      </c>
      <c r="L6" s="22" t="s">
        <v>354</v>
      </c>
      <c r="P6" s="21"/>
    </row>
    <row r="7" spans="1:21" x14ac:dyDescent="0.2">
      <c r="B7" s="20" t="s">
        <v>15</v>
      </c>
      <c r="C7" s="25">
        <v>24</v>
      </c>
      <c r="D7" s="20" t="s">
        <v>122</v>
      </c>
      <c r="E7" s="20"/>
      <c r="F7" s="20"/>
      <c r="J7" s="22" t="s">
        <v>1650</v>
      </c>
      <c r="K7" s="22" t="s">
        <v>124</v>
      </c>
      <c r="Q7" s="22"/>
      <c r="T7" s="21"/>
      <c r="U7" s="21"/>
    </row>
    <row r="8" spans="1:21" x14ac:dyDescent="0.2">
      <c r="B8" s="20" t="s">
        <v>25</v>
      </c>
      <c r="C8" s="25">
        <v>23</v>
      </c>
      <c r="D8" s="20" t="s">
        <v>82</v>
      </c>
      <c r="E8" s="20">
        <v>65</v>
      </c>
      <c r="F8" s="20"/>
      <c r="J8" s="22" t="s">
        <v>1416</v>
      </c>
      <c r="K8" s="22">
        <v>201264</v>
      </c>
      <c r="L8" s="22" t="s">
        <v>1417</v>
      </c>
      <c r="P8" s="21"/>
    </row>
    <row r="9" spans="1:21" x14ac:dyDescent="0.2">
      <c r="A9" s="20" t="s">
        <v>1644</v>
      </c>
      <c r="B9" s="20" t="s">
        <v>15</v>
      </c>
      <c r="C9" s="25">
        <v>24</v>
      </c>
      <c r="D9" s="20" t="s">
        <v>106</v>
      </c>
      <c r="E9" s="20"/>
      <c r="F9" s="20"/>
      <c r="G9" s="23">
        <v>138</v>
      </c>
      <c r="J9" s="22" t="s">
        <v>1649</v>
      </c>
      <c r="K9" s="22">
        <v>250182</v>
      </c>
      <c r="L9" s="22">
        <v>210684</v>
      </c>
      <c r="R9"/>
      <c r="S9"/>
    </row>
    <row r="10" spans="1:21" x14ac:dyDescent="0.2">
      <c r="A10" s="20" t="s">
        <v>1399</v>
      </c>
      <c r="B10" s="20" t="s">
        <v>25</v>
      </c>
      <c r="C10" s="25">
        <v>23</v>
      </c>
      <c r="D10" s="20" t="s">
        <v>82</v>
      </c>
      <c r="E10" s="20">
        <v>65</v>
      </c>
      <c r="F10" s="20"/>
      <c r="I10" s="21"/>
      <c r="J10" s="22" t="s">
        <v>1413</v>
      </c>
      <c r="K10" s="22" t="s">
        <v>1414</v>
      </c>
      <c r="L10" s="22" t="s">
        <v>1415</v>
      </c>
      <c r="P10" s="21"/>
      <c r="Q10"/>
      <c r="R10"/>
      <c r="S10"/>
    </row>
    <row r="11" spans="1:21" x14ac:dyDescent="0.2">
      <c r="B11" s="20" t="s">
        <v>25</v>
      </c>
      <c r="C11" s="25">
        <v>23</v>
      </c>
      <c r="D11" s="20" t="s">
        <v>82</v>
      </c>
      <c r="E11" s="20">
        <v>65</v>
      </c>
      <c r="F11" s="20"/>
      <c r="J11" s="22" t="s">
        <v>1413</v>
      </c>
      <c r="K11" s="22" t="s">
        <v>195</v>
      </c>
      <c r="L11" s="22">
        <v>181271</v>
      </c>
      <c r="P11" s="21"/>
    </row>
    <row r="12" spans="1:21" x14ac:dyDescent="0.2">
      <c r="B12" s="20" t="s">
        <v>25</v>
      </c>
      <c r="C12" s="25">
        <v>23</v>
      </c>
      <c r="D12" s="20" t="s">
        <v>82</v>
      </c>
      <c r="E12" s="20">
        <v>65</v>
      </c>
      <c r="F12" s="20"/>
      <c r="J12" s="22" t="s">
        <v>1413</v>
      </c>
      <c r="K12" s="22" t="s">
        <v>1420</v>
      </c>
      <c r="L12" s="22">
        <v>181166</v>
      </c>
      <c r="P12" s="21"/>
    </row>
    <row r="13" spans="1:21" x14ac:dyDescent="0.2">
      <c r="A13" s="20" t="s">
        <v>1399</v>
      </c>
      <c r="B13" s="20" t="s">
        <v>107</v>
      </c>
      <c r="C13" s="25">
        <v>28</v>
      </c>
      <c r="D13" s="20" t="s">
        <v>112</v>
      </c>
      <c r="E13" s="20"/>
      <c r="F13" s="20" t="s">
        <v>18</v>
      </c>
      <c r="I13" s="21"/>
      <c r="J13" s="22" t="s">
        <v>1432</v>
      </c>
      <c r="K13" s="22">
        <v>291189</v>
      </c>
      <c r="L13" s="22" t="s">
        <v>1433</v>
      </c>
      <c r="O13" s="21"/>
      <c r="P13"/>
      <c r="Q13"/>
      <c r="R13"/>
      <c r="S13"/>
    </row>
    <row r="14" spans="1:21" x14ac:dyDescent="0.2">
      <c r="B14" s="20"/>
      <c r="C14" s="25">
        <v>25</v>
      </c>
      <c r="D14" s="20" t="s">
        <v>82</v>
      </c>
      <c r="E14" s="20">
        <v>65</v>
      </c>
      <c r="F14" s="20"/>
      <c r="H14" s="24"/>
      <c r="J14" s="22" t="s">
        <v>1585</v>
      </c>
      <c r="K14" s="22" t="s">
        <v>1586</v>
      </c>
      <c r="L14" s="22">
        <v>70982</v>
      </c>
      <c r="O14" s="21"/>
      <c r="P14" s="21"/>
    </row>
    <row r="15" spans="1:21" x14ac:dyDescent="0.2">
      <c r="B15" s="20" t="s">
        <v>15</v>
      </c>
      <c r="C15" s="25">
        <v>28</v>
      </c>
      <c r="E15" s="20"/>
      <c r="F15" s="20" t="s">
        <v>18</v>
      </c>
      <c r="G15" s="23" t="s">
        <v>1673</v>
      </c>
      <c r="J15" t="s">
        <v>1674</v>
      </c>
      <c r="K15" s="22" t="s">
        <v>1658</v>
      </c>
      <c r="T15" s="21"/>
    </row>
    <row r="16" spans="1:21" x14ac:dyDescent="0.2">
      <c r="B16" s="20" t="s">
        <v>15</v>
      </c>
      <c r="C16" s="25">
        <v>28</v>
      </c>
      <c r="E16" s="20"/>
      <c r="F16" s="20" t="s">
        <v>18</v>
      </c>
      <c r="G16" s="23" t="s">
        <v>1675</v>
      </c>
      <c r="J16" t="s">
        <v>1676</v>
      </c>
      <c r="K16" s="22" t="s">
        <v>1658</v>
      </c>
      <c r="L16" s="22">
        <v>311288</v>
      </c>
      <c r="Q16" s="22"/>
      <c r="T16" s="21"/>
      <c r="U16" s="21"/>
    </row>
    <row r="17" spans="1:19" x14ac:dyDescent="0.2">
      <c r="A17" s="20" t="s">
        <v>1465</v>
      </c>
      <c r="B17" s="20" t="s">
        <v>11</v>
      </c>
      <c r="C17" s="25">
        <v>24</v>
      </c>
      <c r="D17" s="20" t="s">
        <v>82</v>
      </c>
      <c r="E17" s="20">
        <v>65</v>
      </c>
      <c r="F17" s="20"/>
      <c r="I17" s="21"/>
      <c r="J17" s="22" t="s">
        <v>1469</v>
      </c>
      <c r="K17" s="22" t="s">
        <v>1470</v>
      </c>
      <c r="L17" s="22" t="s">
        <v>1471</v>
      </c>
      <c r="N17" s="21"/>
      <c r="O17"/>
      <c r="P17"/>
      <c r="Q17"/>
      <c r="R17"/>
      <c r="S17"/>
    </row>
    <row r="18" spans="1:19" x14ac:dyDescent="0.2">
      <c r="A18" s="20" t="s">
        <v>1492</v>
      </c>
      <c r="B18" s="20" t="s">
        <v>15</v>
      </c>
      <c r="C18" s="25">
        <v>25</v>
      </c>
      <c r="D18" s="20" t="s">
        <v>82</v>
      </c>
      <c r="E18" s="20"/>
      <c r="F18" s="20" t="s">
        <v>18</v>
      </c>
      <c r="J18" s="22" t="s">
        <v>1506</v>
      </c>
      <c r="K18" s="22">
        <v>161083</v>
      </c>
      <c r="L18" s="22">
        <v>260286</v>
      </c>
      <c r="S18"/>
    </row>
    <row r="19" spans="1:19" x14ac:dyDescent="0.2">
      <c r="A19" s="20" t="s">
        <v>1644</v>
      </c>
      <c r="B19" s="20" t="s">
        <v>15</v>
      </c>
      <c r="C19" s="25">
        <v>24</v>
      </c>
      <c r="D19" s="20" t="s">
        <v>82</v>
      </c>
      <c r="E19" s="20">
        <v>65</v>
      </c>
      <c r="F19" s="20"/>
      <c r="J19" s="22" t="s">
        <v>1652</v>
      </c>
      <c r="K19" s="22" t="s">
        <v>1653</v>
      </c>
      <c r="P19" s="21"/>
      <c r="R19"/>
      <c r="S19"/>
    </row>
    <row r="20" spans="1:19" x14ac:dyDescent="0.2">
      <c r="A20" s="20" t="s">
        <v>1492</v>
      </c>
      <c r="B20" s="20" t="s">
        <v>15</v>
      </c>
      <c r="C20" s="25">
        <v>24</v>
      </c>
      <c r="D20" s="20" t="s">
        <v>82</v>
      </c>
      <c r="E20" s="20">
        <v>65</v>
      </c>
      <c r="F20" s="20"/>
      <c r="J20" s="22" t="s">
        <v>1499</v>
      </c>
      <c r="K20" s="22" t="s">
        <v>1500</v>
      </c>
      <c r="L20" s="22">
        <v>151298</v>
      </c>
      <c r="P20" s="21"/>
      <c r="S20"/>
    </row>
    <row r="21" spans="1:19" x14ac:dyDescent="0.2">
      <c r="A21" s="20" t="s">
        <v>1492</v>
      </c>
      <c r="B21" s="20" t="s">
        <v>15</v>
      </c>
      <c r="C21" s="25">
        <v>24</v>
      </c>
      <c r="D21" s="20" t="s">
        <v>82</v>
      </c>
      <c r="E21" s="20">
        <v>65</v>
      </c>
      <c r="F21" s="20"/>
      <c r="J21" s="22" t="s">
        <v>1494</v>
      </c>
      <c r="K21" s="22" t="s">
        <v>1495</v>
      </c>
      <c r="L21" s="22">
        <v>300787</v>
      </c>
      <c r="P21" s="21"/>
      <c r="S21"/>
    </row>
    <row r="22" spans="1:19" x14ac:dyDescent="0.2">
      <c r="A22" s="20" t="s">
        <v>1492</v>
      </c>
      <c r="B22" s="20" t="s">
        <v>15</v>
      </c>
      <c r="C22" s="25">
        <v>25</v>
      </c>
      <c r="D22" s="20" t="s">
        <v>82</v>
      </c>
      <c r="E22" s="20"/>
      <c r="F22" s="20" t="s">
        <v>18</v>
      </c>
      <c r="J22" s="22" t="s">
        <v>1503</v>
      </c>
      <c r="K22" s="22">
        <v>171280</v>
      </c>
      <c r="L22" s="22">
        <v>41083</v>
      </c>
      <c r="S22"/>
    </row>
    <row r="23" spans="1:19" x14ac:dyDescent="0.2">
      <c r="A23" s="20" t="s">
        <v>1399</v>
      </c>
      <c r="B23" s="20" t="s">
        <v>107</v>
      </c>
      <c r="C23" s="25">
        <v>28</v>
      </c>
      <c r="D23" s="20" t="s">
        <v>112</v>
      </c>
      <c r="E23" s="20"/>
      <c r="F23" s="20" t="s">
        <v>18</v>
      </c>
      <c r="I23" s="21"/>
      <c r="J23" s="22" t="s">
        <v>110</v>
      </c>
      <c r="K23" s="22" t="s">
        <v>1426</v>
      </c>
      <c r="L23" s="22" t="s">
        <v>1427</v>
      </c>
      <c r="N23" s="21"/>
      <c r="O23"/>
      <c r="P23"/>
      <c r="Q23"/>
      <c r="R23"/>
      <c r="S23"/>
    </row>
    <row r="24" spans="1:19" x14ac:dyDescent="0.2">
      <c r="A24" s="20" t="s">
        <v>1434</v>
      </c>
      <c r="B24" s="20" t="s">
        <v>15</v>
      </c>
      <c r="C24" s="25">
        <v>25</v>
      </c>
      <c r="D24" s="20" t="s">
        <v>82</v>
      </c>
      <c r="E24" s="20"/>
      <c r="F24" s="20" t="s">
        <v>18</v>
      </c>
      <c r="I24" s="21"/>
      <c r="J24" s="22" t="s">
        <v>110</v>
      </c>
      <c r="K24" s="22" t="s">
        <v>1444</v>
      </c>
      <c r="L24" s="22" t="s">
        <v>1445</v>
      </c>
      <c r="Q24"/>
      <c r="R24"/>
      <c r="S24"/>
    </row>
    <row r="25" spans="1:19" x14ac:dyDescent="0.2">
      <c r="A25" s="20" t="s">
        <v>1644</v>
      </c>
      <c r="B25" s="20" t="s">
        <v>15</v>
      </c>
      <c r="C25" s="25">
        <v>25</v>
      </c>
      <c r="D25" s="20" t="s">
        <v>82</v>
      </c>
      <c r="E25" s="20"/>
      <c r="F25" s="20" t="s">
        <v>18</v>
      </c>
      <c r="J25" s="22" t="s">
        <v>110</v>
      </c>
      <c r="K25" s="22">
        <v>171281</v>
      </c>
      <c r="L25" s="22">
        <v>240483</v>
      </c>
      <c r="Q25"/>
      <c r="R25"/>
      <c r="S25"/>
    </row>
    <row r="26" spans="1:19" x14ac:dyDescent="0.2">
      <c r="A26" s="20" t="s">
        <v>1465</v>
      </c>
      <c r="B26" s="20" t="s">
        <v>25</v>
      </c>
      <c r="C26" s="25">
        <v>24</v>
      </c>
      <c r="D26" s="20" t="s">
        <v>82</v>
      </c>
      <c r="E26" s="20">
        <v>65</v>
      </c>
      <c r="F26" s="20"/>
      <c r="I26" s="21"/>
      <c r="J26" s="22" t="s">
        <v>1466</v>
      </c>
      <c r="K26" s="22" t="s">
        <v>1467</v>
      </c>
      <c r="L26" s="22" t="s">
        <v>1468</v>
      </c>
      <c r="N26" s="21"/>
      <c r="O26"/>
      <c r="P26"/>
      <c r="Q26"/>
      <c r="R26"/>
      <c r="S26"/>
    </row>
    <row r="27" spans="1:19" x14ac:dyDescent="0.2">
      <c r="A27" s="20" t="s">
        <v>1624</v>
      </c>
      <c r="B27" s="20"/>
      <c r="C27" s="25">
        <v>24</v>
      </c>
      <c r="D27" s="20" t="s">
        <v>164</v>
      </c>
      <c r="E27" s="20">
        <v>65</v>
      </c>
      <c r="F27" s="20"/>
      <c r="I27" s="21"/>
      <c r="J27" s="22" t="s">
        <v>1625</v>
      </c>
      <c r="K27" s="22" t="s">
        <v>1626</v>
      </c>
      <c r="L27" s="22" t="s">
        <v>1627</v>
      </c>
      <c r="N27" s="21"/>
      <c r="O27"/>
      <c r="P27"/>
      <c r="Q27"/>
      <c r="R27"/>
      <c r="S27"/>
    </row>
    <row r="28" spans="1:19" x14ac:dyDescent="0.2">
      <c r="A28" s="20" t="s">
        <v>1399</v>
      </c>
      <c r="B28" s="20" t="s">
        <v>18</v>
      </c>
      <c r="C28" s="25">
        <v>24</v>
      </c>
      <c r="D28" s="20" t="s">
        <v>82</v>
      </c>
      <c r="E28" s="20">
        <v>65</v>
      </c>
      <c r="F28" s="20"/>
      <c r="I28" s="21"/>
      <c r="J28" s="22" t="s">
        <v>1411</v>
      </c>
      <c r="K28" s="22" t="s">
        <v>1412</v>
      </c>
      <c r="L28" s="22">
        <v>231260</v>
      </c>
      <c r="N28" s="21"/>
      <c r="O28"/>
      <c r="P28"/>
      <c r="Q28"/>
      <c r="R28"/>
      <c r="S28"/>
    </row>
    <row r="29" spans="1:19" x14ac:dyDescent="0.2">
      <c r="A29" s="20" t="s">
        <v>1434</v>
      </c>
      <c r="B29" s="20" t="s">
        <v>15</v>
      </c>
      <c r="C29" s="25">
        <v>23</v>
      </c>
      <c r="D29" s="20" t="s">
        <v>82</v>
      </c>
      <c r="E29" s="20">
        <v>65</v>
      </c>
      <c r="F29" s="20"/>
      <c r="I29" s="21"/>
      <c r="J29" s="22" t="s">
        <v>1439</v>
      </c>
      <c r="K29" s="22">
        <v>200379</v>
      </c>
      <c r="L29" s="22" t="s">
        <v>1440</v>
      </c>
      <c r="O29" s="21"/>
      <c r="P29"/>
      <c r="Q29"/>
      <c r="R29"/>
      <c r="S29"/>
    </row>
    <row r="30" spans="1:19" x14ac:dyDescent="0.2">
      <c r="A30" s="20" t="s">
        <v>1453</v>
      </c>
      <c r="B30" s="20" t="s">
        <v>15</v>
      </c>
      <c r="C30" s="25">
        <v>28</v>
      </c>
      <c r="D30" s="20" t="s">
        <v>112</v>
      </c>
      <c r="E30" s="20"/>
      <c r="F30" s="20" t="s">
        <v>18</v>
      </c>
      <c r="I30" s="22" t="s">
        <v>110</v>
      </c>
      <c r="J30" s="21"/>
      <c r="K30" s="22">
        <v>191187</v>
      </c>
      <c r="L30" s="22" t="s">
        <v>1454</v>
      </c>
      <c r="Q30"/>
      <c r="R30"/>
      <c r="S30"/>
    </row>
    <row r="31" spans="1:19" x14ac:dyDescent="0.2">
      <c r="A31" s="20" t="s">
        <v>1656</v>
      </c>
      <c r="B31" s="20" t="s">
        <v>15</v>
      </c>
      <c r="C31" s="25">
        <v>28</v>
      </c>
      <c r="D31" s="20" t="s">
        <v>112</v>
      </c>
      <c r="E31" s="20"/>
      <c r="F31" s="20" t="s">
        <v>18</v>
      </c>
      <c r="I31" s="22" t="s">
        <v>110</v>
      </c>
      <c r="J31" s="21"/>
      <c r="K31" s="22" t="s">
        <v>1657</v>
      </c>
      <c r="L31" s="22" t="s">
        <v>1433</v>
      </c>
      <c r="Q31"/>
      <c r="R31"/>
      <c r="S31"/>
    </row>
    <row r="32" spans="1:19" x14ac:dyDescent="0.2">
      <c r="A32" s="20" t="s">
        <v>1521</v>
      </c>
      <c r="B32" s="20" t="s">
        <v>15</v>
      </c>
      <c r="C32" s="25">
        <v>28</v>
      </c>
      <c r="D32" s="20" t="s">
        <v>112</v>
      </c>
      <c r="E32" s="20"/>
      <c r="F32" s="20" t="s">
        <v>18</v>
      </c>
      <c r="I32" s="22" t="s">
        <v>110</v>
      </c>
      <c r="J32" s="21"/>
      <c r="K32" s="22">
        <v>171287</v>
      </c>
      <c r="L32" s="22" t="s">
        <v>1522</v>
      </c>
      <c r="Q32"/>
      <c r="R32"/>
      <c r="S32"/>
    </row>
    <row r="33" spans="1:20" x14ac:dyDescent="0.2">
      <c r="A33" s="20" t="s">
        <v>1546</v>
      </c>
      <c r="B33" s="20" t="s">
        <v>11</v>
      </c>
      <c r="C33" s="25">
        <v>24</v>
      </c>
      <c r="D33" s="20" t="s">
        <v>82</v>
      </c>
      <c r="E33" s="20">
        <v>65</v>
      </c>
      <c r="F33" s="20"/>
      <c r="J33" s="21"/>
      <c r="K33" s="22">
        <v>311066</v>
      </c>
      <c r="L33" s="22" t="s">
        <v>439</v>
      </c>
      <c r="M33" s="21"/>
      <c r="N33" s="21"/>
      <c r="O33"/>
      <c r="P33"/>
      <c r="Q33"/>
      <c r="R33"/>
      <c r="S33"/>
    </row>
    <row r="34" spans="1:20" x14ac:dyDescent="0.2">
      <c r="A34" s="20" t="s">
        <v>1560</v>
      </c>
      <c r="B34" s="20" t="s">
        <v>107</v>
      </c>
      <c r="C34" s="25">
        <v>25</v>
      </c>
      <c r="D34" s="20" t="s">
        <v>82</v>
      </c>
      <c r="E34" s="20">
        <v>65</v>
      </c>
      <c r="F34" s="20"/>
      <c r="I34" s="21"/>
      <c r="J34" s="21"/>
      <c r="K34" s="22" t="s">
        <v>1563</v>
      </c>
      <c r="L34" s="22" t="s">
        <v>1564</v>
      </c>
      <c r="M34" s="21"/>
      <c r="N34"/>
      <c r="O34"/>
      <c r="P34"/>
      <c r="Q34"/>
      <c r="R34"/>
      <c r="S34"/>
    </row>
    <row r="35" spans="1:20" x14ac:dyDescent="0.2">
      <c r="A35" s="20" t="s">
        <v>1578</v>
      </c>
      <c r="B35" s="20"/>
      <c r="C35" s="25">
        <v>25</v>
      </c>
      <c r="D35" s="20" t="s">
        <v>164</v>
      </c>
      <c r="E35" s="20">
        <v>85</v>
      </c>
      <c r="F35" s="20" t="s">
        <v>68</v>
      </c>
      <c r="I35" s="21"/>
      <c r="J35" s="21"/>
      <c r="K35" s="22" t="s">
        <v>1579</v>
      </c>
      <c r="L35" s="22" t="s">
        <v>1580</v>
      </c>
      <c r="M35" s="21"/>
      <c r="N35"/>
      <c r="O35"/>
      <c r="P35"/>
      <c r="Q35"/>
      <c r="R35"/>
      <c r="S35"/>
    </row>
    <row r="36" spans="1:20" x14ac:dyDescent="0.2">
      <c r="B36" s="20" t="s">
        <v>15</v>
      </c>
      <c r="C36" s="25">
        <v>28</v>
      </c>
      <c r="D36" s="20" t="s">
        <v>114</v>
      </c>
      <c r="E36" s="20"/>
      <c r="F36" s="20" t="s">
        <v>18</v>
      </c>
      <c r="G36" s="23">
        <v>256</v>
      </c>
      <c r="K36" s="22">
        <v>50488</v>
      </c>
      <c r="L36" s="22" t="s">
        <v>1659</v>
      </c>
      <c r="S36"/>
    </row>
    <row r="37" spans="1:20" x14ac:dyDescent="0.2">
      <c r="A37" s="20" t="s">
        <v>1671</v>
      </c>
      <c r="B37" s="20" t="s">
        <v>15</v>
      </c>
      <c r="C37" s="25">
        <v>25</v>
      </c>
      <c r="D37" s="20" t="s">
        <v>82</v>
      </c>
      <c r="E37" s="20">
        <v>65</v>
      </c>
      <c r="F37" s="20"/>
      <c r="J37" s="21"/>
      <c r="K37" s="22">
        <v>190875</v>
      </c>
      <c r="L37" s="22" t="s">
        <v>1672</v>
      </c>
      <c r="M37" s="21"/>
      <c r="N37" s="21"/>
      <c r="O37"/>
      <c r="P37"/>
      <c r="Q37"/>
      <c r="R37"/>
      <c r="S37"/>
    </row>
    <row r="38" spans="1:20" x14ac:dyDescent="0.2">
      <c r="B38" s="20" t="s">
        <v>15</v>
      </c>
      <c r="C38" s="25">
        <v>25</v>
      </c>
      <c r="D38" s="20" t="s">
        <v>1558</v>
      </c>
      <c r="E38" s="20"/>
      <c r="F38" s="20"/>
      <c r="G38" s="23">
        <v>244</v>
      </c>
      <c r="K38" s="22">
        <v>290587</v>
      </c>
      <c r="L38" s="22" t="s">
        <v>1559</v>
      </c>
      <c r="P38" s="21"/>
    </row>
    <row r="39" spans="1:20" x14ac:dyDescent="0.2">
      <c r="B39" s="20" t="s">
        <v>1629</v>
      </c>
      <c r="C39" s="25">
        <v>23</v>
      </c>
      <c r="D39" s="20" t="s">
        <v>65</v>
      </c>
      <c r="E39" s="20"/>
      <c r="F39" s="20"/>
      <c r="G39" s="23">
        <v>33</v>
      </c>
      <c r="K39" s="22">
        <v>40551</v>
      </c>
      <c r="L39" s="22" t="s">
        <v>1633</v>
      </c>
      <c r="T39" s="21"/>
    </row>
    <row r="40" spans="1:20" x14ac:dyDescent="0.2">
      <c r="B40" s="20" t="s">
        <v>15</v>
      </c>
      <c r="C40" s="25">
        <v>28</v>
      </c>
      <c r="D40" s="20" t="s">
        <v>114</v>
      </c>
      <c r="E40" s="20"/>
      <c r="F40" s="20" t="s">
        <v>18</v>
      </c>
      <c r="G40" s="23">
        <v>256</v>
      </c>
      <c r="K40" s="22" t="s">
        <v>1455</v>
      </c>
      <c r="L40" s="22" t="s">
        <v>1456</v>
      </c>
      <c r="S40"/>
    </row>
    <row r="41" spans="1:20" x14ac:dyDescent="0.2">
      <c r="A41" s="20" t="s">
        <v>1568</v>
      </c>
      <c r="B41" s="20" t="s">
        <v>15</v>
      </c>
      <c r="C41" s="25">
        <v>24</v>
      </c>
      <c r="D41" s="20" t="s">
        <v>82</v>
      </c>
      <c r="E41" s="20">
        <v>65</v>
      </c>
      <c r="F41" s="20"/>
      <c r="I41" s="21"/>
      <c r="J41" s="21"/>
      <c r="K41" s="22">
        <v>280486</v>
      </c>
      <c r="L41" s="22" t="s">
        <v>1570</v>
      </c>
      <c r="M41" s="21"/>
      <c r="N41"/>
      <c r="O41"/>
      <c r="P41"/>
      <c r="Q41"/>
      <c r="R41"/>
      <c r="S41"/>
    </row>
    <row r="42" spans="1:20" x14ac:dyDescent="0.2">
      <c r="A42" s="20" t="s">
        <v>1482</v>
      </c>
      <c r="B42" s="20" t="s">
        <v>18</v>
      </c>
      <c r="C42" s="25">
        <v>24</v>
      </c>
      <c r="D42" s="20" t="s">
        <v>164</v>
      </c>
      <c r="E42" s="20">
        <v>85</v>
      </c>
      <c r="F42" s="20" t="s">
        <v>1404</v>
      </c>
      <c r="K42" s="22">
        <v>280356</v>
      </c>
      <c r="L42" s="22" t="s">
        <v>1489</v>
      </c>
      <c r="M42" s="21"/>
      <c r="N42" s="21"/>
      <c r="O42" s="21"/>
      <c r="P42"/>
      <c r="Q42"/>
      <c r="R42"/>
      <c r="S42"/>
    </row>
    <row r="43" spans="1:20" x14ac:dyDescent="0.2">
      <c r="B43" s="20" t="s">
        <v>15</v>
      </c>
      <c r="C43" s="25">
        <v>28</v>
      </c>
      <c r="D43" s="20" t="s">
        <v>1607</v>
      </c>
      <c r="E43" s="20"/>
      <c r="F43" s="20" t="s">
        <v>18</v>
      </c>
      <c r="K43" s="22" t="s">
        <v>1617</v>
      </c>
      <c r="L43" s="22" t="s">
        <v>1618</v>
      </c>
      <c r="T43" s="21"/>
    </row>
    <row r="44" spans="1:20" x14ac:dyDescent="0.2">
      <c r="A44" s="20" t="s">
        <v>1593</v>
      </c>
      <c r="B44" s="20" t="s">
        <v>1609</v>
      </c>
      <c r="C44" s="25">
        <v>23</v>
      </c>
      <c r="D44" s="20" t="s">
        <v>82</v>
      </c>
      <c r="E44" s="20">
        <v>65</v>
      </c>
      <c r="F44" s="20"/>
      <c r="J44" s="21"/>
      <c r="K44" s="22" t="s">
        <v>1610</v>
      </c>
      <c r="L44" s="22" t="s">
        <v>1611</v>
      </c>
      <c r="M44" s="21"/>
      <c r="N44" s="21"/>
      <c r="O44"/>
      <c r="P44"/>
      <c r="Q44"/>
      <c r="R44"/>
      <c r="S44"/>
    </row>
    <row r="45" spans="1:20" x14ac:dyDescent="0.2">
      <c r="A45" s="20" t="s">
        <v>1543</v>
      </c>
      <c r="B45" s="20" t="s">
        <v>25</v>
      </c>
      <c r="C45" s="25">
        <v>24</v>
      </c>
      <c r="D45" s="20" t="s">
        <v>82</v>
      </c>
      <c r="E45" s="20">
        <v>65</v>
      </c>
      <c r="F45" s="20"/>
      <c r="I45" s="21"/>
      <c r="J45" s="21"/>
      <c r="K45" s="22" t="s">
        <v>1544</v>
      </c>
      <c r="L45" s="22" t="s">
        <v>1545</v>
      </c>
      <c r="M45" s="21"/>
      <c r="N45"/>
      <c r="O45"/>
      <c r="P45"/>
      <c r="Q45"/>
      <c r="R45"/>
      <c r="S45"/>
    </row>
    <row r="46" spans="1:20" x14ac:dyDescent="0.2">
      <c r="B46" s="20" t="s">
        <v>15</v>
      </c>
      <c r="C46" s="25">
        <v>25</v>
      </c>
      <c r="D46" s="20" t="s">
        <v>104</v>
      </c>
      <c r="E46" s="20"/>
      <c r="F46" s="20"/>
      <c r="G46" s="23">
        <v>70</v>
      </c>
      <c r="K46" s="22" t="s">
        <v>331</v>
      </c>
      <c r="L46" s="22" t="s">
        <v>225</v>
      </c>
      <c r="O46" s="21"/>
      <c r="P46" s="21"/>
      <c r="S46"/>
    </row>
    <row r="47" spans="1:20" x14ac:dyDescent="0.2">
      <c r="A47" s="20" t="s">
        <v>1560</v>
      </c>
      <c r="B47" s="20" t="s">
        <v>25</v>
      </c>
      <c r="C47" s="25">
        <v>24</v>
      </c>
      <c r="D47" s="20" t="s">
        <v>82</v>
      </c>
      <c r="E47" s="20">
        <v>65</v>
      </c>
      <c r="F47" s="20"/>
      <c r="I47" s="21"/>
      <c r="J47" s="21"/>
      <c r="K47" s="22" t="s">
        <v>1561</v>
      </c>
      <c r="L47" s="22" t="s">
        <v>1562</v>
      </c>
      <c r="M47" s="21"/>
      <c r="N47"/>
      <c r="O47"/>
      <c r="P47"/>
      <c r="Q47"/>
      <c r="R47"/>
      <c r="S47"/>
    </row>
    <row r="48" spans="1:20" x14ac:dyDescent="0.2">
      <c r="B48" s="20"/>
      <c r="C48" s="25">
        <v>24</v>
      </c>
      <c r="D48" s="20" t="s">
        <v>82</v>
      </c>
      <c r="E48" s="20">
        <v>65</v>
      </c>
      <c r="F48" s="20"/>
      <c r="H48" s="24"/>
      <c r="K48" s="22" t="s">
        <v>1583</v>
      </c>
      <c r="L48" s="22" t="s">
        <v>1584</v>
      </c>
      <c r="M48" s="21"/>
      <c r="N48" s="21"/>
      <c r="O48" s="21"/>
      <c r="P48" s="21"/>
      <c r="R48"/>
      <c r="S48"/>
    </row>
    <row r="49" spans="1:20" x14ac:dyDescent="0.2">
      <c r="A49" s="20" t="s">
        <v>1399</v>
      </c>
      <c r="B49" s="20" t="s">
        <v>1400</v>
      </c>
      <c r="C49" s="25">
        <v>26</v>
      </c>
      <c r="D49" s="20" t="s">
        <v>164</v>
      </c>
      <c r="E49" s="20">
        <v>85</v>
      </c>
      <c r="F49" s="20" t="s">
        <v>68</v>
      </c>
      <c r="I49" s="21"/>
      <c r="J49" s="21"/>
      <c r="K49" s="22">
        <v>100645</v>
      </c>
      <c r="L49" s="22" t="s">
        <v>1401</v>
      </c>
      <c r="M49" s="21"/>
      <c r="N49"/>
      <c r="O49"/>
      <c r="P49"/>
      <c r="Q49"/>
      <c r="R49"/>
      <c r="S49"/>
    </row>
    <row r="50" spans="1:20" x14ac:dyDescent="0.2">
      <c r="A50" s="20" t="s">
        <v>1587</v>
      </c>
      <c r="B50" s="20"/>
      <c r="C50" s="25">
        <v>24</v>
      </c>
      <c r="D50" s="20" t="s">
        <v>82</v>
      </c>
      <c r="E50" s="20">
        <v>65</v>
      </c>
      <c r="F50" s="20"/>
      <c r="I50" s="21"/>
      <c r="J50" s="21"/>
      <c r="K50" s="22" t="s">
        <v>1588</v>
      </c>
      <c r="L50" s="22" t="s">
        <v>1589</v>
      </c>
      <c r="M50" s="21"/>
      <c r="N50"/>
      <c r="O50"/>
      <c r="P50"/>
      <c r="Q50"/>
      <c r="R50"/>
      <c r="S50"/>
    </row>
    <row r="51" spans="1:20" x14ac:dyDescent="0.2">
      <c r="A51" s="20" t="s">
        <v>1472</v>
      </c>
      <c r="B51" s="20" t="s">
        <v>15</v>
      </c>
      <c r="C51" s="25">
        <v>25</v>
      </c>
      <c r="D51" s="20" t="s">
        <v>82</v>
      </c>
      <c r="E51" s="20">
        <v>65</v>
      </c>
      <c r="F51" s="20"/>
      <c r="I51" s="21"/>
      <c r="J51" s="21"/>
      <c r="K51" s="22" t="s">
        <v>1473</v>
      </c>
      <c r="L51" s="22" t="s">
        <v>1474</v>
      </c>
      <c r="M51" s="21"/>
      <c r="N51"/>
      <c r="O51"/>
      <c r="P51"/>
      <c r="Q51"/>
      <c r="R51"/>
      <c r="S51"/>
    </row>
    <row r="52" spans="1:20" x14ac:dyDescent="0.2">
      <c r="B52" s="20" t="s">
        <v>15</v>
      </c>
      <c r="C52" s="25">
        <v>28</v>
      </c>
      <c r="D52" s="20" t="s">
        <v>115</v>
      </c>
      <c r="E52" s="20"/>
      <c r="F52" s="20" t="s">
        <v>18</v>
      </c>
      <c r="K52" s="22" t="s">
        <v>1457</v>
      </c>
      <c r="L52" s="22" t="s">
        <v>1458</v>
      </c>
    </row>
    <row r="53" spans="1:20" x14ac:dyDescent="0.2">
      <c r="B53" s="20" t="s">
        <v>15</v>
      </c>
      <c r="C53" s="25">
        <v>23</v>
      </c>
      <c r="D53" s="20" t="s">
        <v>104</v>
      </c>
      <c r="E53" s="20"/>
      <c r="F53" s="20"/>
      <c r="G53" s="23">
        <v>70</v>
      </c>
      <c r="K53" s="22">
        <v>91178</v>
      </c>
      <c r="L53" s="22" t="s">
        <v>1438</v>
      </c>
      <c r="O53" s="21"/>
      <c r="P53" s="21"/>
      <c r="S53"/>
    </row>
    <row r="54" spans="1:20" x14ac:dyDescent="0.2">
      <c r="B54" s="20" t="s">
        <v>15</v>
      </c>
      <c r="C54" s="25">
        <v>26</v>
      </c>
      <c r="D54" s="20" t="s">
        <v>104</v>
      </c>
      <c r="E54" s="20"/>
      <c r="F54" s="20"/>
      <c r="G54" s="23">
        <v>70</v>
      </c>
      <c r="K54" s="22" t="s">
        <v>1424</v>
      </c>
      <c r="L54" s="22" t="s">
        <v>1425</v>
      </c>
      <c r="S54"/>
    </row>
    <row r="55" spans="1:20" x14ac:dyDescent="0.2">
      <c r="B55" s="20" t="s">
        <v>107</v>
      </c>
      <c r="C55" s="25">
        <v>28</v>
      </c>
      <c r="D55" s="20" t="s">
        <v>1540</v>
      </c>
      <c r="E55" s="20"/>
      <c r="F55" s="20" t="s">
        <v>18</v>
      </c>
      <c r="K55" s="22" t="s">
        <v>1541</v>
      </c>
      <c r="L55" s="22" t="s">
        <v>1542</v>
      </c>
      <c r="T55" s="21"/>
    </row>
    <row r="56" spans="1:20" x14ac:dyDescent="0.2">
      <c r="B56" s="20" t="s">
        <v>190</v>
      </c>
      <c r="C56" s="25">
        <v>24</v>
      </c>
      <c r="D56" s="20" t="s">
        <v>97</v>
      </c>
      <c r="E56" s="20"/>
      <c r="F56" s="20"/>
      <c r="G56" s="23" t="s">
        <v>96</v>
      </c>
      <c r="K56" s="22">
        <v>71253</v>
      </c>
      <c r="L56" s="22" t="s">
        <v>297</v>
      </c>
      <c r="P56" s="21"/>
    </row>
    <row r="57" spans="1:20" x14ac:dyDescent="0.2">
      <c r="B57" s="20" t="s">
        <v>15</v>
      </c>
      <c r="C57" s="25">
        <v>28</v>
      </c>
      <c r="D57" s="20" t="s">
        <v>1535</v>
      </c>
      <c r="E57" s="20"/>
      <c r="F57" s="20" t="s">
        <v>18</v>
      </c>
      <c r="K57" s="22" t="s">
        <v>1536</v>
      </c>
      <c r="L57" s="22" t="s">
        <v>1537</v>
      </c>
    </row>
    <row r="58" spans="1:20" x14ac:dyDescent="0.2">
      <c r="B58" s="20" t="s">
        <v>11</v>
      </c>
      <c r="C58" s="25">
        <v>23</v>
      </c>
      <c r="D58" s="20" t="s">
        <v>1605</v>
      </c>
      <c r="E58" s="20"/>
      <c r="F58" s="20"/>
      <c r="G58" s="23" t="s">
        <v>1604</v>
      </c>
      <c r="K58" s="22">
        <v>170576</v>
      </c>
      <c r="L58" s="22" t="s">
        <v>1606</v>
      </c>
      <c r="P58" s="21"/>
    </row>
    <row r="59" spans="1:20" x14ac:dyDescent="0.2">
      <c r="B59" s="20" t="s">
        <v>15</v>
      </c>
      <c r="C59" s="25">
        <v>23</v>
      </c>
      <c r="D59" s="20" t="s">
        <v>104</v>
      </c>
      <c r="E59" s="20"/>
      <c r="F59" s="20"/>
      <c r="G59" s="23">
        <v>70</v>
      </c>
      <c r="K59" s="22" t="s">
        <v>1441</v>
      </c>
      <c r="L59" s="22" t="s">
        <v>1442</v>
      </c>
      <c r="O59" s="21"/>
      <c r="P59" s="21"/>
      <c r="S59"/>
    </row>
    <row r="60" spans="1:20" x14ac:dyDescent="0.2">
      <c r="A60" s="20" t="s">
        <v>1593</v>
      </c>
      <c r="B60" s="20" t="s">
        <v>11</v>
      </c>
      <c r="C60" s="25">
        <v>23</v>
      </c>
      <c r="D60" s="20" t="s">
        <v>82</v>
      </c>
      <c r="E60" s="20">
        <v>65</v>
      </c>
      <c r="F60" s="20"/>
      <c r="J60" s="21"/>
      <c r="K60" s="22">
        <v>281170</v>
      </c>
      <c r="L60" s="22" t="s">
        <v>1595</v>
      </c>
      <c r="M60" s="21"/>
      <c r="N60" s="21"/>
      <c r="O60"/>
      <c r="P60"/>
      <c r="Q60"/>
      <c r="R60"/>
      <c r="S60"/>
    </row>
    <row r="61" spans="1:20" x14ac:dyDescent="0.2">
      <c r="B61" s="20" t="s">
        <v>15</v>
      </c>
      <c r="C61" s="25">
        <v>28</v>
      </c>
      <c r="D61" s="20" t="s">
        <v>1528</v>
      </c>
      <c r="E61" s="20"/>
      <c r="F61" s="20" t="s">
        <v>18</v>
      </c>
      <c r="K61" s="22" t="s">
        <v>1660</v>
      </c>
      <c r="L61" s="22" t="s">
        <v>1661</v>
      </c>
      <c r="S61"/>
    </row>
    <row r="62" spans="1:20" x14ac:dyDescent="0.2">
      <c r="A62" s="20" t="s">
        <v>1624</v>
      </c>
      <c r="B62" s="20" t="s">
        <v>1629</v>
      </c>
      <c r="C62" s="25">
        <v>23</v>
      </c>
      <c r="D62" s="20" t="s">
        <v>95</v>
      </c>
      <c r="E62" s="20">
        <v>65</v>
      </c>
      <c r="F62" s="20"/>
      <c r="I62" s="21"/>
      <c r="J62" s="21"/>
      <c r="K62" s="22" t="s">
        <v>1630</v>
      </c>
      <c r="L62" s="22" t="s">
        <v>1631</v>
      </c>
      <c r="M62" s="21"/>
      <c r="N62"/>
      <c r="O62"/>
      <c r="P62"/>
      <c r="Q62"/>
      <c r="R62"/>
      <c r="S62"/>
    </row>
    <row r="63" spans="1:20" x14ac:dyDescent="0.2">
      <c r="A63" s="20" t="s">
        <v>1459</v>
      </c>
      <c r="B63" s="20" t="s">
        <v>1403</v>
      </c>
      <c r="C63" s="25">
        <v>24</v>
      </c>
      <c r="D63" s="20" t="s">
        <v>95</v>
      </c>
      <c r="E63" s="20">
        <v>65</v>
      </c>
      <c r="F63" s="20"/>
      <c r="I63" s="21"/>
      <c r="J63" s="21"/>
      <c r="K63" s="22">
        <v>230546</v>
      </c>
      <c r="L63" s="22" t="s">
        <v>1460</v>
      </c>
      <c r="M63" s="21"/>
      <c r="N63"/>
      <c r="O63"/>
      <c r="P63"/>
      <c r="Q63"/>
      <c r="R63"/>
      <c r="S63"/>
    </row>
    <row r="64" spans="1:20" x14ac:dyDescent="0.2">
      <c r="B64" s="20" t="s">
        <v>15</v>
      </c>
      <c r="C64" s="25">
        <v>28</v>
      </c>
      <c r="D64" s="20" t="s">
        <v>1523</v>
      </c>
      <c r="E64" s="20"/>
      <c r="F64" s="20" t="s">
        <v>18</v>
      </c>
      <c r="G64" s="23">
        <v>250</v>
      </c>
      <c r="K64" s="22">
        <v>10288</v>
      </c>
      <c r="L64" s="22" t="s">
        <v>1524</v>
      </c>
      <c r="S64"/>
    </row>
    <row r="65" spans="1:20" x14ac:dyDescent="0.2">
      <c r="B65" s="20" t="s">
        <v>15</v>
      </c>
      <c r="C65" s="25">
        <v>28</v>
      </c>
      <c r="D65" s="20" t="s">
        <v>1530</v>
      </c>
      <c r="E65" s="20"/>
      <c r="F65" s="20" t="s">
        <v>18</v>
      </c>
      <c r="K65" s="22" t="s">
        <v>433</v>
      </c>
      <c r="L65" s="22" t="s">
        <v>1531</v>
      </c>
      <c r="T65" s="21"/>
    </row>
    <row r="66" spans="1:20" x14ac:dyDescent="0.2">
      <c r="A66" s="20" t="s">
        <v>1571</v>
      </c>
      <c r="B66" s="20" t="s">
        <v>18</v>
      </c>
      <c r="C66" s="25">
        <v>24</v>
      </c>
      <c r="D66" s="20" t="s">
        <v>164</v>
      </c>
      <c r="E66" s="20">
        <v>85</v>
      </c>
      <c r="F66" s="20" t="s">
        <v>1404</v>
      </c>
      <c r="I66" s="21"/>
      <c r="J66" s="21"/>
      <c r="K66" s="22" t="s">
        <v>1572</v>
      </c>
      <c r="L66" s="22" t="s">
        <v>1573</v>
      </c>
      <c r="M66" s="21"/>
      <c r="N66"/>
      <c r="O66"/>
      <c r="P66"/>
      <c r="Q66"/>
      <c r="R66"/>
      <c r="S66"/>
    </row>
    <row r="67" spans="1:20" x14ac:dyDescent="0.2">
      <c r="A67" s="20" t="s">
        <v>1613</v>
      </c>
      <c r="B67" s="20" t="s">
        <v>15</v>
      </c>
      <c r="C67" s="25">
        <v>28</v>
      </c>
      <c r="D67" s="20" t="s">
        <v>112</v>
      </c>
      <c r="E67" s="20"/>
      <c r="F67" s="20" t="s">
        <v>18</v>
      </c>
      <c r="I67" s="21"/>
      <c r="J67" s="21"/>
      <c r="L67" s="22" t="s">
        <v>1614</v>
      </c>
      <c r="Q67"/>
      <c r="R67"/>
      <c r="S67"/>
    </row>
    <row r="68" spans="1:20" x14ac:dyDescent="0.2">
      <c r="B68" s="20" t="s">
        <v>107</v>
      </c>
      <c r="C68" s="25">
        <v>28</v>
      </c>
      <c r="D68" s="20" t="s">
        <v>112</v>
      </c>
      <c r="E68" s="20"/>
      <c r="F68" s="20" t="s">
        <v>18</v>
      </c>
      <c r="K68" s="22" t="s">
        <v>1538</v>
      </c>
      <c r="L68" s="22" t="s">
        <v>1539</v>
      </c>
      <c r="M68" s="21"/>
      <c r="N68" s="21"/>
      <c r="O68" s="21"/>
      <c r="P68" s="21"/>
      <c r="Q68"/>
      <c r="R68"/>
      <c r="S68"/>
    </row>
    <row r="69" spans="1:20" x14ac:dyDescent="0.2">
      <c r="B69" s="20" t="s">
        <v>107</v>
      </c>
      <c r="C69" s="25">
        <v>28</v>
      </c>
      <c r="D69" s="20" t="s">
        <v>117</v>
      </c>
      <c r="E69" s="20"/>
      <c r="F69" s="20" t="s">
        <v>18</v>
      </c>
      <c r="K69" s="22" t="s">
        <v>147</v>
      </c>
      <c r="L69" s="22" t="s">
        <v>1431</v>
      </c>
      <c r="P69" s="21"/>
    </row>
    <row r="70" spans="1:20" x14ac:dyDescent="0.2">
      <c r="B70" s="20" t="s">
        <v>107</v>
      </c>
      <c r="C70" s="25">
        <v>28</v>
      </c>
      <c r="D70" s="20" t="s">
        <v>117</v>
      </c>
      <c r="E70" s="20"/>
      <c r="F70" s="20" t="s">
        <v>18</v>
      </c>
      <c r="K70" s="22" t="s">
        <v>146</v>
      </c>
      <c r="L70" s="22" t="s">
        <v>1431</v>
      </c>
      <c r="P70" s="21"/>
    </row>
    <row r="71" spans="1:20" x14ac:dyDescent="0.2">
      <c r="B71" s="20" t="s">
        <v>15</v>
      </c>
      <c r="C71" s="25">
        <v>24</v>
      </c>
      <c r="D71" s="20" t="s">
        <v>104</v>
      </c>
      <c r="E71" s="20"/>
      <c r="F71" s="20"/>
      <c r="G71" s="23">
        <v>70</v>
      </c>
      <c r="K71" s="22" t="s">
        <v>1501</v>
      </c>
      <c r="L71" s="22" t="s">
        <v>1502</v>
      </c>
      <c r="O71" s="21"/>
      <c r="P71" s="21"/>
      <c r="S71"/>
    </row>
    <row r="72" spans="1:20" x14ac:dyDescent="0.2">
      <c r="B72" s="20" t="s">
        <v>15</v>
      </c>
      <c r="C72" s="25">
        <v>23</v>
      </c>
      <c r="D72" s="20" t="s">
        <v>103</v>
      </c>
      <c r="E72" s="20"/>
      <c r="F72" s="20"/>
      <c r="G72" s="23">
        <v>65</v>
      </c>
      <c r="K72" s="22">
        <v>151182</v>
      </c>
      <c r="L72" s="22" t="s">
        <v>1443</v>
      </c>
      <c r="P72" s="21"/>
    </row>
    <row r="73" spans="1:20" x14ac:dyDescent="0.2">
      <c r="B73" s="20" t="s">
        <v>15</v>
      </c>
      <c r="C73" s="25">
        <v>24</v>
      </c>
      <c r="D73" s="20" t="s">
        <v>106</v>
      </c>
      <c r="E73" s="20"/>
      <c r="F73" s="20"/>
      <c r="G73" s="23">
        <v>138</v>
      </c>
      <c r="K73" s="22" t="s">
        <v>1654</v>
      </c>
      <c r="L73" s="22" t="s">
        <v>1655</v>
      </c>
      <c r="N73" s="21"/>
      <c r="O73" s="21"/>
      <c r="P73" s="21"/>
      <c r="R73"/>
      <c r="S73"/>
    </row>
    <row r="74" spans="1:20" x14ac:dyDescent="0.2">
      <c r="B74" s="20" t="s">
        <v>11</v>
      </c>
      <c r="C74" s="25">
        <v>23</v>
      </c>
      <c r="D74" s="20" t="s">
        <v>1598</v>
      </c>
      <c r="E74" s="20"/>
      <c r="F74" s="20"/>
      <c r="G74" s="23" t="s">
        <v>1597</v>
      </c>
      <c r="K74" s="22">
        <v>180573</v>
      </c>
      <c r="L74" s="22" t="s">
        <v>1599</v>
      </c>
      <c r="O74" s="21"/>
      <c r="P74" s="21"/>
      <c r="S74"/>
    </row>
    <row r="75" spans="1:20" x14ac:dyDescent="0.2">
      <c r="B75" s="20" t="s">
        <v>15</v>
      </c>
      <c r="C75" s="25">
        <v>25</v>
      </c>
      <c r="D75" s="20" t="s">
        <v>1639</v>
      </c>
      <c r="E75" s="20"/>
      <c r="F75" s="20"/>
      <c r="G75" s="23">
        <v>144</v>
      </c>
      <c r="K75" s="22">
        <v>40972</v>
      </c>
      <c r="L75" s="22" t="s">
        <v>1640</v>
      </c>
    </row>
    <row r="76" spans="1:20" x14ac:dyDescent="0.2">
      <c r="B76" s="20" t="s">
        <v>15</v>
      </c>
      <c r="C76" s="25">
        <v>28</v>
      </c>
      <c r="D76" s="20" t="s">
        <v>1621</v>
      </c>
      <c r="E76" s="20"/>
      <c r="F76" s="20" t="s">
        <v>18</v>
      </c>
      <c r="K76" s="22" t="s">
        <v>1622</v>
      </c>
      <c r="L76" s="22" t="s">
        <v>1623</v>
      </c>
      <c r="S76"/>
    </row>
    <row r="77" spans="1:20" x14ac:dyDescent="0.2">
      <c r="A77" s="20" t="s">
        <v>1624</v>
      </c>
      <c r="B77" s="20" t="s">
        <v>25</v>
      </c>
      <c r="C77" s="25">
        <v>23</v>
      </c>
      <c r="D77" s="20" t="s">
        <v>82</v>
      </c>
      <c r="E77" s="20">
        <v>65</v>
      </c>
      <c r="F77" s="20"/>
      <c r="I77" s="21"/>
      <c r="J77" s="21"/>
      <c r="K77" s="22" t="s">
        <v>1636</v>
      </c>
      <c r="L77" s="22" t="s">
        <v>1637</v>
      </c>
      <c r="M77" s="21"/>
      <c r="N77"/>
      <c r="O77"/>
      <c r="P77"/>
      <c r="Q77"/>
      <c r="R77"/>
      <c r="S77"/>
    </row>
    <row r="78" spans="1:20" x14ac:dyDescent="0.2">
      <c r="A78" s="20" t="s">
        <v>1590</v>
      </c>
      <c r="B78" s="20" t="s">
        <v>68</v>
      </c>
      <c r="C78" s="25">
        <v>24</v>
      </c>
      <c r="D78" s="20" t="s">
        <v>82</v>
      </c>
      <c r="E78" s="20">
        <v>65</v>
      </c>
      <c r="F78" s="20"/>
      <c r="J78" s="21"/>
      <c r="K78" s="22" t="s">
        <v>1591</v>
      </c>
      <c r="L78" s="22" t="s">
        <v>1592</v>
      </c>
      <c r="M78" s="21"/>
      <c r="N78" s="21"/>
      <c r="O78"/>
      <c r="P78"/>
      <c r="Q78"/>
      <c r="R78"/>
      <c r="S78"/>
    </row>
    <row r="79" spans="1:20" x14ac:dyDescent="0.2">
      <c r="B79" s="20" t="s">
        <v>15</v>
      </c>
      <c r="C79" s="25">
        <v>28</v>
      </c>
      <c r="D79" s="20" t="s">
        <v>122</v>
      </c>
      <c r="E79" s="20"/>
      <c r="F79" s="20" t="s">
        <v>18</v>
      </c>
      <c r="K79" s="22" t="s">
        <v>314</v>
      </c>
      <c r="L79" s="22" t="s">
        <v>315</v>
      </c>
    </row>
    <row r="80" spans="1:20" x14ac:dyDescent="0.2">
      <c r="A80" s="20" t="s">
        <v>1475</v>
      </c>
      <c r="B80" s="20" t="s">
        <v>15</v>
      </c>
      <c r="C80" s="25">
        <v>25</v>
      </c>
      <c r="D80" s="20" t="s">
        <v>82</v>
      </c>
      <c r="E80" s="20">
        <v>65</v>
      </c>
      <c r="F80" s="20"/>
      <c r="I80" s="21"/>
      <c r="J80" s="21"/>
      <c r="K80" s="22" t="s">
        <v>1476</v>
      </c>
      <c r="L80" s="22" t="s">
        <v>1477</v>
      </c>
      <c r="M80" s="21"/>
      <c r="N80"/>
      <c r="O80"/>
      <c r="P80"/>
      <c r="Q80"/>
      <c r="R80"/>
      <c r="S80"/>
    </row>
    <row r="81" spans="1:20" x14ac:dyDescent="0.2">
      <c r="A81" s="20" t="s">
        <v>1624</v>
      </c>
      <c r="B81" s="20" t="s">
        <v>1641</v>
      </c>
      <c r="C81" s="25">
        <v>28</v>
      </c>
      <c r="D81" s="20" t="s">
        <v>82</v>
      </c>
      <c r="E81" s="20"/>
      <c r="F81" s="20" t="s">
        <v>18</v>
      </c>
      <c r="I81" s="21"/>
      <c r="J81" s="21"/>
      <c r="K81" s="22" t="s">
        <v>1642</v>
      </c>
      <c r="L81" s="22" t="s">
        <v>1643</v>
      </c>
      <c r="M81" s="21"/>
      <c r="N81"/>
      <c r="O81"/>
      <c r="P81"/>
      <c r="Q81"/>
      <c r="R81"/>
      <c r="S81"/>
    </row>
    <row r="82" spans="1:20" x14ac:dyDescent="0.2">
      <c r="A82" s="20" t="s">
        <v>1399</v>
      </c>
      <c r="B82" s="20" t="s">
        <v>18</v>
      </c>
      <c r="C82" s="25">
        <v>24</v>
      </c>
      <c r="D82" s="20" t="s">
        <v>82</v>
      </c>
      <c r="E82" s="20">
        <v>65</v>
      </c>
      <c r="F82" s="20"/>
      <c r="I82" s="21"/>
      <c r="J82" s="21"/>
      <c r="K82" s="22" t="s">
        <v>1407</v>
      </c>
      <c r="L82" s="22" t="s">
        <v>1408</v>
      </c>
      <c r="M82" s="21"/>
      <c r="N82"/>
      <c r="O82"/>
      <c r="P82"/>
      <c r="Q82"/>
      <c r="R82"/>
      <c r="S82"/>
    </row>
    <row r="83" spans="1:20" x14ac:dyDescent="0.2">
      <c r="B83" s="20" t="s">
        <v>15</v>
      </c>
      <c r="C83" s="25">
        <v>28</v>
      </c>
      <c r="D83" s="20" t="s">
        <v>1525</v>
      </c>
      <c r="E83" s="20"/>
      <c r="F83" s="20" t="s">
        <v>18</v>
      </c>
      <c r="G83" s="23">
        <v>257</v>
      </c>
      <c r="K83" s="22" t="s">
        <v>1526</v>
      </c>
      <c r="L83" s="22" t="s">
        <v>1527</v>
      </c>
    </row>
    <row r="84" spans="1:20" x14ac:dyDescent="0.2">
      <c r="B84" s="20" t="s">
        <v>15</v>
      </c>
      <c r="C84" s="25">
        <v>28</v>
      </c>
      <c r="D84" s="20" t="s">
        <v>122</v>
      </c>
      <c r="E84" s="20"/>
      <c r="F84" s="20" t="s">
        <v>18</v>
      </c>
      <c r="K84" s="22" t="s">
        <v>124</v>
      </c>
      <c r="L84" s="22" t="s">
        <v>118</v>
      </c>
    </row>
    <row r="85" spans="1:20" x14ac:dyDescent="0.2">
      <c r="A85" s="20" t="s">
        <v>1560</v>
      </c>
      <c r="B85" s="20" t="s">
        <v>1565</v>
      </c>
      <c r="C85" s="25">
        <v>25</v>
      </c>
      <c r="D85" s="20" t="s">
        <v>82</v>
      </c>
      <c r="E85" s="20">
        <v>65</v>
      </c>
      <c r="F85" s="20"/>
      <c r="I85" s="21"/>
      <c r="J85" s="21"/>
      <c r="K85" s="22" t="s">
        <v>1566</v>
      </c>
      <c r="L85" s="22" t="s">
        <v>118</v>
      </c>
      <c r="M85" s="21"/>
      <c r="N85"/>
      <c r="O85"/>
      <c r="P85"/>
      <c r="Q85"/>
      <c r="R85"/>
      <c r="S85"/>
    </row>
    <row r="86" spans="1:20" x14ac:dyDescent="0.2">
      <c r="A86" s="20" t="s">
        <v>1459</v>
      </c>
      <c r="B86" s="20" t="s">
        <v>18</v>
      </c>
      <c r="C86" s="25">
        <v>24</v>
      </c>
      <c r="D86" s="20" t="s">
        <v>82</v>
      </c>
      <c r="E86" s="20">
        <v>65</v>
      </c>
      <c r="F86" s="20"/>
      <c r="I86" s="21"/>
      <c r="J86" s="21"/>
      <c r="K86" s="22" t="s">
        <v>1463</v>
      </c>
      <c r="L86" s="22" t="s">
        <v>1464</v>
      </c>
      <c r="M86" s="21"/>
      <c r="N86"/>
      <c r="O86"/>
      <c r="P86"/>
      <c r="Q86"/>
      <c r="R86"/>
      <c r="S86"/>
    </row>
    <row r="87" spans="1:20" x14ac:dyDescent="0.2">
      <c r="B87" s="20" t="s">
        <v>15</v>
      </c>
      <c r="C87" s="25">
        <v>25</v>
      </c>
      <c r="D87" s="20" t="s">
        <v>1448</v>
      </c>
      <c r="E87" s="20"/>
      <c r="F87" s="20" t="s">
        <v>18</v>
      </c>
      <c r="G87" s="23">
        <v>215</v>
      </c>
      <c r="K87" s="22">
        <v>10485</v>
      </c>
      <c r="L87" s="22" t="s">
        <v>1449</v>
      </c>
      <c r="O87" s="21"/>
      <c r="P87" s="21"/>
      <c r="S87"/>
    </row>
    <row r="88" spans="1:20" x14ac:dyDescent="0.2">
      <c r="A88" s="20" t="s">
        <v>1644</v>
      </c>
      <c r="B88" s="20" t="s">
        <v>15</v>
      </c>
      <c r="C88" s="25">
        <v>25</v>
      </c>
      <c r="D88" s="20" t="s">
        <v>82</v>
      </c>
      <c r="E88" s="20">
        <v>65</v>
      </c>
      <c r="F88" s="20"/>
      <c r="J88" s="21"/>
      <c r="K88" s="22">
        <v>310172</v>
      </c>
      <c r="L88" s="22" t="s">
        <v>1645</v>
      </c>
      <c r="M88" s="21"/>
      <c r="N88" s="21"/>
      <c r="O88"/>
      <c r="P88"/>
      <c r="Q88"/>
      <c r="R88"/>
      <c r="S88"/>
    </row>
    <row r="89" spans="1:20" x14ac:dyDescent="0.2">
      <c r="B89" s="20" t="s">
        <v>1565</v>
      </c>
      <c r="C89" s="25">
        <v>25</v>
      </c>
      <c r="D89" s="20" t="s">
        <v>117</v>
      </c>
      <c r="E89" s="20"/>
      <c r="F89" s="20"/>
      <c r="L89" s="22" t="s">
        <v>1567</v>
      </c>
      <c r="T89" s="21"/>
    </row>
    <row r="90" spans="1:20" x14ac:dyDescent="0.2">
      <c r="B90" s="20" t="s">
        <v>1409</v>
      </c>
      <c r="C90" s="25">
        <v>24</v>
      </c>
      <c r="D90" s="20" t="s">
        <v>104</v>
      </c>
      <c r="E90" s="20"/>
      <c r="F90" s="20"/>
      <c r="G90" s="23">
        <v>70</v>
      </c>
      <c r="K90" s="22">
        <v>111258</v>
      </c>
      <c r="L90" s="22" t="s">
        <v>1410</v>
      </c>
      <c r="O90" s="21"/>
      <c r="P90" s="21"/>
      <c r="S90"/>
    </row>
    <row r="91" spans="1:20" x14ac:dyDescent="0.2">
      <c r="B91" s="20" t="s">
        <v>81</v>
      </c>
      <c r="C91" s="25">
        <v>26</v>
      </c>
      <c r="D91" s="20" t="s">
        <v>83</v>
      </c>
      <c r="E91" s="20"/>
      <c r="F91" s="2"/>
      <c r="G91" s="23">
        <v>8</v>
      </c>
      <c r="K91" s="22">
        <v>200541</v>
      </c>
      <c r="L91" s="22" t="s">
        <v>1396</v>
      </c>
      <c r="O91" s="21"/>
      <c r="P91" s="21"/>
      <c r="S91"/>
    </row>
    <row r="92" spans="1:20" x14ac:dyDescent="0.2">
      <c r="B92" s="20" t="s">
        <v>107</v>
      </c>
      <c r="C92" s="25">
        <v>28</v>
      </c>
      <c r="D92" s="20" t="s">
        <v>122</v>
      </c>
      <c r="E92" s="20"/>
      <c r="F92" s="20" t="s">
        <v>18</v>
      </c>
      <c r="K92" s="22" t="s">
        <v>123</v>
      </c>
      <c r="L92" s="22" t="s">
        <v>399</v>
      </c>
      <c r="P92" s="21"/>
    </row>
    <row r="93" spans="1:20" x14ac:dyDescent="0.2">
      <c r="B93" s="20" t="s">
        <v>15</v>
      </c>
      <c r="C93" s="25">
        <v>26</v>
      </c>
      <c r="D93" s="20" t="s">
        <v>1664</v>
      </c>
      <c r="E93" s="20"/>
      <c r="F93" s="20" t="s">
        <v>18</v>
      </c>
      <c r="G93" s="23">
        <v>255</v>
      </c>
      <c r="K93" s="22">
        <v>40388</v>
      </c>
      <c r="L93" s="22" t="s">
        <v>1665</v>
      </c>
      <c r="S93"/>
    </row>
    <row r="94" spans="1:20" x14ac:dyDescent="0.2">
      <c r="B94" s="20" t="s">
        <v>15</v>
      </c>
      <c r="C94" s="25">
        <v>28</v>
      </c>
      <c r="D94" s="20" t="s">
        <v>1532</v>
      </c>
      <c r="E94" s="20"/>
      <c r="F94" s="20" t="s">
        <v>18</v>
      </c>
      <c r="K94" s="22" t="s">
        <v>1533</v>
      </c>
      <c r="L94" s="22" t="s">
        <v>1534</v>
      </c>
      <c r="S94"/>
    </row>
    <row r="95" spans="1:20" x14ac:dyDescent="0.2">
      <c r="A95" s="20" t="s">
        <v>1434</v>
      </c>
      <c r="B95" s="20" t="s">
        <v>15</v>
      </c>
      <c r="C95" s="25">
        <v>25</v>
      </c>
      <c r="D95" s="20" t="s">
        <v>82</v>
      </c>
      <c r="E95" s="20">
        <v>65</v>
      </c>
      <c r="F95" s="20"/>
      <c r="I95" s="21"/>
      <c r="J95" s="21"/>
      <c r="K95" s="22">
        <v>20172</v>
      </c>
      <c r="L95" s="22" t="s">
        <v>1435</v>
      </c>
      <c r="M95" s="21"/>
      <c r="N95"/>
      <c r="O95"/>
      <c r="P95"/>
      <c r="Q95"/>
      <c r="R95"/>
      <c r="S95"/>
    </row>
    <row r="96" spans="1:20" x14ac:dyDescent="0.2">
      <c r="A96" s="20" t="s">
        <v>1399</v>
      </c>
      <c r="B96" s="20" t="s">
        <v>11</v>
      </c>
      <c r="C96" s="25">
        <v>23</v>
      </c>
      <c r="D96" s="20" t="s">
        <v>82</v>
      </c>
      <c r="E96" s="20">
        <v>65</v>
      </c>
      <c r="F96" s="20"/>
      <c r="I96" s="21"/>
      <c r="J96" s="21"/>
      <c r="K96" s="22" t="s">
        <v>1421</v>
      </c>
      <c r="L96" s="22" t="s">
        <v>1422</v>
      </c>
      <c r="M96" s="21"/>
      <c r="N96"/>
      <c r="O96"/>
      <c r="P96"/>
      <c r="Q96"/>
      <c r="R96"/>
      <c r="S96"/>
    </row>
    <row r="97" spans="1:20" x14ac:dyDescent="0.2">
      <c r="A97" s="20" t="s">
        <v>1547</v>
      </c>
      <c r="B97" s="20" t="s">
        <v>15</v>
      </c>
      <c r="C97" s="25">
        <v>24</v>
      </c>
      <c r="D97" s="20" t="s">
        <v>82</v>
      </c>
      <c r="E97" s="20">
        <v>65</v>
      </c>
      <c r="F97" s="20"/>
      <c r="J97" s="21"/>
      <c r="K97" s="22" t="s">
        <v>1548</v>
      </c>
      <c r="L97" s="22" t="s">
        <v>33</v>
      </c>
      <c r="M97" s="21"/>
      <c r="N97" s="21"/>
      <c r="O97"/>
      <c r="P97"/>
      <c r="Q97"/>
      <c r="R97"/>
      <c r="S97"/>
    </row>
    <row r="98" spans="1:20" x14ac:dyDescent="0.2">
      <c r="A98" s="20" t="s">
        <v>1571</v>
      </c>
      <c r="B98" s="20" t="s">
        <v>11</v>
      </c>
      <c r="C98" s="25">
        <v>24</v>
      </c>
      <c r="D98" s="20" t="s">
        <v>164</v>
      </c>
      <c r="E98" s="20">
        <v>85</v>
      </c>
      <c r="F98" s="20" t="s">
        <v>1404</v>
      </c>
      <c r="I98" s="21"/>
      <c r="J98" s="21"/>
      <c r="K98" s="22">
        <v>231262</v>
      </c>
      <c r="L98" s="22" t="s">
        <v>1575</v>
      </c>
      <c r="M98" s="21"/>
      <c r="N98"/>
      <c r="O98"/>
      <c r="P98"/>
      <c r="Q98"/>
      <c r="R98"/>
      <c r="S98"/>
    </row>
    <row r="99" spans="1:20" x14ac:dyDescent="0.2">
      <c r="A99" s="20" t="s">
        <v>1550</v>
      </c>
      <c r="B99" s="23" t="s">
        <v>1551</v>
      </c>
      <c r="C99" s="20">
        <v>24</v>
      </c>
      <c r="D99" s="20" t="s">
        <v>95</v>
      </c>
      <c r="E99" s="20">
        <v>65</v>
      </c>
      <c r="F99"/>
      <c r="G99"/>
      <c r="I99" s="21"/>
      <c r="J99" s="21"/>
      <c r="K99" s="22" t="s">
        <v>1552</v>
      </c>
      <c r="L99" s="22" t="s">
        <v>1553</v>
      </c>
      <c r="M99" s="21"/>
      <c r="N99"/>
      <c r="O99"/>
      <c r="P99"/>
      <c r="Q99"/>
      <c r="R99"/>
      <c r="S99"/>
    </row>
    <row r="100" spans="1:20" x14ac:dyDescent="0.2">
      <c r="B100" s="20" t="s">
        <v>15</v>
      </c>
      <c r="C100" s="25">
        <v>28</v>
      </c>
      <c r="D100" s="20" t="s">
        <v>1619</v>
      </c>
      <c r="E100" s="20"/>
      <c r="F100" s="20" t="s">
        <v>18</v>
      </c>
      <c r="K100" s="22" t="s">
        <v>1501</v>
      </c>
      <c r="L100" s="22" t="s">
        <v>1620</v>
      </c>
      <c r="T100" s="21"/>
    </row>
    <row r="101" spans="1:20" x14ac:dyDescent="0.2">
      <c r="B101" s="20" t="s">
        <v>107</v>
      </c>
      <c r="C101" s="25">
        <v>28</v>
      </c>
      <c r="D101" s="20" t="s">
        <v>1428</v>
      </c>
      <c r="E101" s="20"/>
      <c r="F101" s="20" t="s">
        <v>18</v>
      </c>
      <c r="K101" s="22" t="s">
        <v>1429</v>
      </c>
      <c r="L101" s="22" t="s">
        <v>1430</v>
      </c>
      <c r="O101" s="21"/>
      <c r="P101" s="21"/>
      <c r="S101"/>
    </row>
    <row r="102" spans="1:20" x14ac:dyDescent="0.2">
      <c r="A102" s="20" t="s">
        <v>1624</v>
      </c>
      <c r="B102" s="20" t="s">
        <v>190</v>
      </c>
      <c r="C102" s="25">
        <v>24</v>
      </c>
      <c r="D102" s="20" t="s">
        <v>95</v>
      </c>
      <c r="E102" s="20">
        <v>65</v>
      </c>
      <c r="F102" s="20"/>
      <c r="I102" s="21"/>
      <c r="J102" s="21"/>
      <c r="K102" s="22" t="s">
        <v>1634</v>
      </c>
      <c r="L102" s="22" t="s">
        <v>1635</v>
      </c>
      <c r="M102" s="21"/>
      <c r="N102"/>
      <c r="O102"/>
      <c r="P102"/>
      <c r="Q102"/>
      <c r="R102"/>
      <c r="S102"/>
    </row>
    <row r="103" spans="1:20" x14ac:dyDescent="0.2">
      <c r="A103" s="20" t="s">
        <v>1571</v>
      </c>
      <c r="B103" s="20" t="s">
        <v>15</v>
      </c>
      <c r="C103" s="25">
        <v>26</v>
      </c>
      <c r="D103" s="20" t="s">
        <v>164</v>
      </c>
      <c r="E103" s="20">
        <v>85</v>
      </c>
      <c r="F103" s="20" t="s">
        <v>68</v>
      </c>
      <c r="I103" s="21"/>
      <c r="J103" s="21"/>
      <c r="K103" s="22" t="s">
        <v>1576</v>
      </c>
      <c r="L103" s="22" t="s">
        <v>1577</v>
      </c>
      <c r="Q103"/>
      <c r="R103"/>
      <c r="S103"/>
    </row>
    <row r="104" spans="1:20" x14ac:dyDescent="0.2">
      <c r="B104" s="20" t="s">
        <v>15</v>
      </c>
      <c r="C104" s="25">
        <v>24</v>
      </c>
      <c r="D104" s="20" t="s">
        <v>104</v>
      </c>
      <c r="E104" s="20"/>
      <c r="F104" s="20"/>
      <c r="G104" s="23">
        <v>70</v>
      </c>
      <c r="K104" s="22" t="s">
        <v>1497</v>
      </c>
      <c r="L104" s="22" t="s">
        <v>1498</v>
      </c>
      <c r="O104" s="21"/>
      <c r="P104" s="21"/>
      <c r="S104"/>
    </row>
    <row r="105" spans="1:20" x14ac:dyDescent="0.2">
      <c r="B105" s="20" t="s">
        <v>81</v>
      </c>
      <c r="C105" s="25">
        <v>26</v>
      </c>
      <c r="D105" s="20" t="s">
        <v>89</v>
      </c>
      <c r="E105" s="20"/>
      <c r="F105" s="2"/>
      <c r="G105" s="23">
        <v>14</v>
      </c>
      <c r="K105" s="22" t="s">
        <v>1397</v>
      </c>
      <c r="L105" s="22" t="s">
        <v>1398</v>
      </c>
      <c r="P105" s="21"/>
    </row>
    <row r="106" spans="1:20" x14ac:dyDescent="0.2">
      <c r="A106" s="20" t="s">
        <v>1550</v>
      </c>
      <c r="B106" s="20" t="s">
        <v>25</v>
      </c>
      <c r="C106" s="25">
        <v>23</v>
      </c>
      <c r="D106" s="20" t="s">
        <v>82</v>
      </c>
      <c r="E106" s="20">
        <v>65</v>
      </c>
      <c r="F106" s="20"/>
      <c r="I106" s="21"/>
      <c r="J106" s="21"/>
      <c r="K106" s="22">
        <v>90463</v>
      </c>
      <c r="L106" s="22" t="s">
        <v>1555</v>
      </c>
      <c r="M106" s="21"/>
      <c r="N106"/>
      <c r="O106"/>
      <c r="P106"/>
      <c r="Q106"/>
      <c r="R106"/>
      <c r="S106"/>
    </row>
    <row r="107" spans="1:20" x14ac:dyDescent="0.2">
      <c r="A107" s="20" t="s">
        <v>1550</v>
      </c>
      <c r="B107" s="20" t="s">
        <v>15</v>
      </c>
      <c r="C107" s="25">
        <v>25</v>
      </c>
      <c r="D107" s="20" t="s">
        <v>82</v>
      </c>
      <c r="E107" s="20">
        <v>65</v>
      </c>
      <c r="F107" s="20"/>
      <c r="I107" s="21"/>
      <c r="J107" s="21"/>
      <c r="K107" s="22" t="s">
        <v>1556</v>
      </c>
      <c r="L107" s="22" t="s">
        <v>1557</v>
      </c>
      <c r="M107" s="21"/>
      <c r="N107"/>
      <c r="O107"/>
      <c r="P107"/>
      <c r="Q107"/>
      <c r="R107"/>
      <c r="S107"/>
    </row>
    <row r="108" spans="1:20" x14ac:dyDescent="0.2">
      <c r="A108" s="20" t="s">
        <v>1478</v>
      </c>
      <c r="B108" s="20" t="s">
        <v>1479</v>
      </c>
      <c r="C108" s="25">
        <v>24</v>
      </c>
      <c r="D108" s="20" t="s">
        <v>191</v>
      </c>
      <c r="E108" s="20">
        <v>65</v>
      </c>
      <c r="F108" s="20"/>
      <c r="K108" s="22">
        <v>201134</v>
      </c>
      <c r="L108" s="22" t="s">
        <v>1480</v>
      </c>
      <c r="M108" s="21"/>
      <c r="N108" s="21"/>
      <c r="O108" s="21"/>
      <c r="P108"/>
      <c r="Q108"/>
      <c r="R108"/>
      <c r="S108"/>
    </row>
    <row r="109" spans="1:20" x14ac:dyDescent="0.2">
      <c r="B109" s="20" t="s">
        <v>1479</v>
      </c>
      <c r="C109" s="25">
        <v>24</v>
      </c>
      <c r="D109" s="20" t="s">
        <v>87</v>
      </c>
      <c r="E109" s="20"/>
      <c r="F109" s="20"/>
      <c r="G109" s="23">
        <v>12</v>
      </c>
      <c r="K109" s="22">
        <v>210343</v>
      </c>
      <c r="L109" s="22" t="s">
        <v>364</v>
      </c>
      <c r="N109" s="21"/>
      <c r="O109" s="21"/>
      <c r="P109" s="21"/>
      <c r="R109"/>
      <c r="S109"/>
    </row>
    <row r="110" spans="1:20" x14ac:dyDescent="0.2">
      <c r="B110" s="20" t="s">
        <v>15</v>
      </c>
      <c r="C110" s="25">
        <v>26</v>
      </c>
      <c r="D110" s="20" t="s">
        <v>82</v>
      </c>
      <c r="E110" s="20">
        <v>60</v>
      </c>
      <c r="F110" s="20"/>
      <c r="K110" s="22">
        <v>230277</v>
      </c>
      <c r="L110" s="22" t="s">
        <v>1493</v>
      </c>
      <c r="Q110"/>
      <c r="R110"/>
      <c r="S110"/>
    </row>
    <row r="111" spans="1:20" x14ac:dyDescent="0.2">
      <c r="B111" s="20" t="s">
        <v>25</v>
      </c>
      <c r="C111" s="25">
        <v>24</v>
      </c>
      <c r="D111" s="20" t="s">
        <v>103</v>
      </c>
      <c r="E111" s="20"/>
      <c r="F111" s="20"/>
      <c r="G111" s="23">
        <v>65</v>
      </c>
      <c r="K111" s="22">
        <v>61260</v>
      </c>
      <c r="L111" s="22" t="s">
        <v>1491</v>
      </c>
      <c r="P111" s="21"/>
    </row>
    <row r="112" spans="1:20" x14ac:dyDescent="0.2">
      <c r="A112" s="20" t="s">
        <v>1669</v>
      </c>
      <c r="B112" s="20" t="s">
        <v>15</v>
      </c>
      <c r="C112" s="25">
        <v>25</v>
      </c>
      <c r="D112" s="20" t="s">
        <v>82</v>
      </c>
      <c r="E112" s="20">
        <v>65</v>
      </c>
      <c r="F112" s="20"/>
      <c r="I112" s="21"/>
      <c r="J112" s="21"/>
      <c r="K112" s="22">
        <v>201071</v>
      </c>
      <c r="L112" s="22" t="s">
        <v>1670</v>
      </c>
      <c r="M112" s="21"/>
      <c r="N112"/>
      <c r="O112"/>
      <c r="P112"/>
      <c r="Q112"/>
      <c r="R112"/>
      <c r="S112"/>
    </row>
    <row r="113" spans="1:20" x14ac:dyDescent="0.2">
      <c r="B113" s="20"/>
      <c r="C113" s="25">
        <v>25</v>
      </c>
      <c r="D113" s="20" t="s">
        <v>82</v>
      </c>
      <c r="E113" s="20">
        <v>65</v>
      </c>
      <c r="F113" s="20"/>
      <c r="H113" s="24"/>
      <c r="K113" s="22">
        <v>121272</v>
      </c>
      <c r="L113" s="22">
        <v>311281</v>
      </c>
      <c r="M113" s="21"/>
      <c r="N113" s="21"/>
      <c r="O113" s="21"/>
      <c r="P113" s="21"/>
      <c r="R113"/>
      <c r="S113"/>
    </row>
    <row r="114" spans="1:20" x14ac:dyDescent="0.2">
      <c r="B114" s="20" t="s">
        <v>15</v>
      </c>
      <c r="C114" s="25">
        <v>23</v>
      </c>
      <c r="D114" s="20" t="s">
        <v>109</v>
      </c>
      <c r="E114" s="20"/>
      <c r="F114" s="20"/>
      <c r="G114" s="23">
        <v>184</v>
      </c>
      <c r="K114" s="22" t="s">
        <v>244</v>
      </c>
      <c r="L114" s="22">
        <v>311277</v>
      </c>
      <c r="P114" s="21"/>
    </row>
    <row r="115" spans="1:20" x14ac:dyDescent="0.2">
      <c r="B115" s="20" t="s">
        <v>11</v>
      </c>
      <c r="C115" s="25">
        <v>24</v>
      </c>
      <c r="D115" s="20" t="s">
        <v>105</v>
      </c>
      <c r="E115" s="20"/>
      <c r="F115" s="20"/>
      <c r="G115" s="23">
        <v>131</v>
      </c>
      <c r="K115" s="22">
        <v>270571</v>
      </c>
      <c r="L115" s="22">
        <v>311271</v>
      </c>
      <c r="T115" s="21"/>
    </row>
    <row r="116" spans="1:20" x14ac:dyDescent="0.2">
      <c r="B116" s="20" t="s">
        <v>15</v>
      </c>
      <c r="C116" s="25">
        <v>25</v>
      </c>
      <c r="D116" s="20" t="s">
        <v>1507</v>
      </c>
      <c r="E116" s="20"/>
      <c r="F116" s="20" t="s">
        <v>18</v>
      </c>
      <c r="G116" s="23">
        <v>204</v>
      </c>
      <c r="K116" s="22">
        <v>141183</v>
      </c>
      <c r="L116" s="22">
        <v>310887</v>
      </c>
      <c r="P116" s="21"/>
    </row>
    <row r="117" spans="1:20" x14ac:dyDescent="0.2">
      <c r="B117" s="20" t="s">
        <v>15</v>
      </c>
      <c r="C117" s="25">
        <v>28</v>
      </c>
      <c r="D117" s="20" t="s">
        <v>1615</v>
      </c>
      <c r="E117" s="20"/>
      <c r="F117" s="20" t="s">
        <v>18</v>
      </c>
      <c r="G117" s="23">
        <v>251</v>
      </c>
      <c r="K117" s="22" t="s">
        <v>1616</v>
      </c>
      <c r="L117" s="22">
        <v>310788</v>
      </c>
      <c r="S117"/>
    </row>
    <row r="118" spans="1:20" x14ac:dyDescent="0.2">
      <c r="B118" s="20" t="s">
        <v>15</v>
      </c>
      <c r="C118" s="25">
        <v>28</v>
      </c>
      <c r="D118" s="20" t="s">
        <v>1615</v>
      </c>
      <c r="E118" s="20"/>
      <c r="F118" s="20" t="s">
        <v>18</v>
      </c>
      <c r="K118" s="22" t="s">
        <v>1616</v>
      </c>
      <c r="L118" s="22">
        <v>310788</v>
      </c>
      <c r="S118"/>
    </row>
    <row r="119" spans="1:20" x14ac:dyDescent="0.2">
      <c r="B119" s="20" t="s">
        <v>15</v>
      </c>
      <c r="C119" s="25">
        <v>25</v>
      </c>
      <c r="D119" s="20" t="s">
        <v>1504</v>
      </c>
      <c r="E119" s="20"/>
      <c r="F119" s="20" t="s">
        <v>18</v>
      </c>
      <c r="G119" s="23">
        <v>201</v>
      </c>
      <c r="K119" s="22">
        <v>180684</v>
      </c>
      <c r="L119" s="22">
        <v>310787</v>
      </c>
      <c r="T119" s="21"/>
    </row>
    <row r="120" spans="1:20" x14ac:dyDescent="0.2">
      <c r="B120" s="20" t="s">
        <v>1403</v>
      </c>
      <c r="C120" s="25">
        <v>24</v>
      </c>
      <c r="D120" s="20" t="s">
        <v>371</v>
      </c>
      <c r="E120" s="20"/>
      <c r="F120" s="20" t="s">
        <v>68</v>
      </c>
      <c r="G120" s="23">
        <v>31</v>
      </c>
      <c r="K120" s="22">
        <v>190450</v>
      </c>
      <c r="L120" s="22">
        <v>310550</v>
      </c>
      <c r="P120" s="21"/>
    </row>
    <row r="121" spans="1:20" x14ac:dyDescent="0.2">
      <c r="B121" s="20" t="s">
        <v>15</v>
      </c>
      <c r="C121" s="25">
        <v>25</v>
      </c>
      <c r="D121" s="20" t="s">
        <v>1508</v>
      </c>
      <c r="E121" s="20"/>
      <c r="F121" s="20" t="s">
        <v>18</v>
      </c>
      <c r="G121" s="23">
        <v>208</v>
      </c>
      <c r="K121" s="22">
        <v>10484</v>
      </c>
      <c r="L121" s="22">
        <v>310386</v>
      </c>
      <c r="T121" s="21"/>
    </row>
    <row r="122" spans="1:20" x14ac:dyDescent="0.2">
      <c r="B122" s="20" t="s">
        <v>1551</v>
      </c>
      <c r="C122" s="25">
        <v>24</v>
      </c>
      <c r="D122" s="20" t="s">
        <v>91</v>
      </c>
      <c r="E122" s="20"/>
      <c r="F122" s="20"/>
      <c r="G122" s="23">
        <v>19</v>
      </c>
      <c r="K122" s="22">
        <v>231146</v>
      </c>
      <c r="L122" s="22">
        <v>301246</v>
      </c>
      <c r="T122" s="21"/>
    </row>
    <row r="123" spans="1:20" x14ac:dyDescent="0.2">
      <c r="B123" s="20" t="s">
        <v>15</v>
      </c>
      <c r="C123" s="25">
        <v>25</v>
      </c>
      <c r="D123" s="20" t="s">
        <v>1517</v>
      </c>
      <c r="E123" s="20"/>
      <c r="F123" s="20" t="s">
        <v>18</v>
      </c>
      <c r="G123" s="23">
        <v>232</v>
      </c>
      <c r="K123" s="22">
        <v>11186</v>
      </c>
      <c r="L123" s="22">
        <v>301186</v>
      </c>
      <c r="T123" s="21"/>
    </row>
    <row r="124" spans="1:20" x14ac:dyDescent="0.2">
      <c r="B124" s="20" t="s">
        <v>15</v>
      </c>
      <c r="C124" s="25">
        <v>25</v>
      </c>
      <c r="D124" s="20" t="s">
        <v>1518</v>
      </c>
      <c r="E124" s="20"/>
      <c r="F124" s="20" t="s">
        <v>18</v>
      </c>
      <c r="G124" s="23">
        <v>235</v>
      </c>
      <c r="K124" s="22" t="s">
        <v>1519</v>
      </c>
      <c r="L124" s="22">
        <v>301087</v>
      </c>
      <c r="T124" s="21"/>
    </row>
    <row r="125" spans="1:20" x14ac:dyDescent="0.2">
      <c r="B125" s="20" t="s">
        <v>15</v>
      </c>
      <c r="C125" s="25">
        <v>25</v>
      </c>
      <c r="D125" s="20" t="s">
        <v>1505</v>
      </c>
      <c r="E125" s="20"/>
      <c r="F125" s="20" t="s">
        <v>18</v>
      </c>
      <c r="G125" s="23">
        <v>202</v>
      </c>
      <c r="K125" s="22">
        <v>10983</v>
      </c>
      <c r="L125" s="22">
        <v>300983</v>
      </c>
      <c r="T125" s="21"/>
    </row>
    <row r="126" spans="1:20" x14ac:dyDescent="0.2">
      <c r="A126" s="20" t="s">
        <v>1399</v>
      </c>
      <c r="B126" s="20" t="s">
        <v>1409</v>
      </c>
      <c r="C126" s="25">
        <v>24</v>
      </c>
      <c r="D126" s="20" t="s">
        <v>82</v>
      </c>
      <c r="E126" s="20">
        <v>65</v>
      </c>
      <c r="F126" s="20"/>
      <c r="I126" s="21"/>
      <c r="J126" s="21"/>
      <c r="K126" s="22">
        <v>160758</v>
      </c>
      <c r="L126" s="22">
        <v>300965</v>
      </c>
      <c r="M126" s="21"/>
      <c r="N126"/>
      <c r="O126"/>
      <c r="P126"/>
      <c r="Q126"/>
      <c r="R126"/>
      <c r="S126"/>
    </row>
    <row r="127" spans="1:20" x14ac:dyDescent="0.2">
      <c r="B127" s="20"/>
      <c r="C127" s="25">
        <v>24</v>
      </c>
      <c r="D127" s="20" t="s">
        <v>88</v>
      </c>
      <c r="E127" s="20"/>
      <c r="F127" s="20"/>
      <c r="G127" s="23">
        <v>13</v>
      </c>
      <c r="K127" s="22">
        <v>160444</v>
      </c>
      <c r="L127" s="22">
        <v>300944</v>
      </c>
      <c r="O127" s="21"/>
      <c r="P127" s="21"/>
    </row>
    <row r="128" spans="1:20" x14ac:dyDescent="0.2">
      <c r="B128" s="20"/>
      <c r="C128" s="25">
        <v>24</v>
      </c>
      <c r="D128" s="20" t="s">
        <v>83</v>
      </c>
      <c r="E128" s="20"/>
      <c r="F128" s="20"/>
      <c r="G128" s="23">
        <v>8</v>
      </c>
      <c r="K128" s="22">
        <v>60541</v>
      </c>
      <c r="L128" s="22">
        <v>300841</v>
      </c>
      <c r="O128" s="21"/>
      <c r="P128" s="21"/>
    </row>
    <row r="129" spans="1:21" x14ac:dyDescent="0.2">
      <c r="B129" s="20" t="s">
        <v>15</v>
      </c>
      <c r="C129" s="25">
        <v>25</v>
      </c>
      <c r="D129" s="20" t="s">
        <v>1511</v>
      </c>
      <c r="E129" s="20"/>
      <c r="F129" s="20" t="s">
        <v>18</v>
      </c>
      <c r="G129" s="23">
        <v>223</v>
      </c>
      <c r="K129" s="22" t="s">
        <v>1512</v>
      </c>
      <c r="L129" s="22">
        <v>300686</v>
      </c>
      <c r="T129" s="21"/>
    </row>
    <row r="130" spans="1:21" x14ac:dyDescent="0.2">
      <c r="B130" s="20" t="s">
        <v>1479</v>
      </c>
      <c r="C130" s="25">
        <v>24</v>
      </c>
      <c r="D130" s="20" t="s">
        <v>88</v>
      </c>
      <c r="E130" s="20"/>
      <c r="F130" s="20"/>
      <c r="G130" s="23">
        <v>13</v>
      </c>
      <c r="K130" s="22">
        <v>140444</v>
      </c>
      <c r="L130" s="22">
        <v>300644</v>
      </c>
      <c r="O130" s="21"/>
      <c r="P130" s="21"/>
      <c r="S130"/>
    </row>
    <row r="131" spans="1:21" x14ac:dyDescent="0.2">
      <c r="B131" s="20"/>
      <c r="C131" s="25">
        <v>24</v>
      </c>
      <c r="D131" s="20" t="s">
        <v>85</v>
      </c>
      <c r="E131" s="20"/>
      <c r="F131" s="20"/>
      <c r="G131" s="23">
        <v>10</v>
      </c>
      <c r="K131" s="22">
        <v>130342</v>
      </c>
      <c r="L131" s="22">
        <v>300642</v>
      </c>
      <c r="T131" s="21"/>
      <c r="U131" s="21"/>
    </row>
    <row r="132" spans="1:21" x14ac:dyDescent="0.2">
      <c r="B132" s="20" t="s">
        <v>210</v>
      </c>
      <c r="C132" s="25">
        <v>23</v>
      </c>
      <c r="D132" s="20" t="s">
        <v>65</v>
      </c>
      <c r="E132" s="20"/>
      <c r="F132" s="20"/>
      <c r="G132" s="23">
        <v>33</v>
      </c>
      <c r="K132" s="22">
        <v>50551</v>
      </c>
      <c r="L132" s="22">
        <v>300153</v>
      </c>
      <c r="T132" s="21"/>
    </row>
    <row r="133" spans="1:21" x14ac:dyDescent="0.2">
      <c r="B133" s="20" t="s">
        <v>81</v>
      </c>
      <c r="C133" s="25">
        <v>26</v>
      </c>
      <c r="D133" s="20" t="s">
        <v>84</v>
      </c>
      <c r="E133" s="20"/>
      <c r="F133" s="2"/>
      <c r="G133" s="23">
        <v>9</v>
      </c>
      <c r="K133" s="22">
        <v>190941</v>
      </c>
      <c r="L133" s="22">
        <v>300142</v>
      </c>
      <c r="P133" s="21"/>
    </row>
    <row r="134" spans="1:21" x14ac:dyDescent="0.2">
      <c r="B134" s="20"/>
      <c r="C134" s="25">
        <v>24</v>
      </c>
      <c r="D134" s="20" t="s">
        <v>84</v>
      </c>
      <c r="E134" s="20"/>
      <c r="F134" s="20"/>
      <c r="G134" s="23">
        <v>9</v>
      </c>
      <c r="K134" s="22">
        <v>150941</v>
      </c>
      <c r="L134" s="22">
        <v>300142</v>
      </c>
      <c r="P134" s="21"/>
      <c r="T134" s="21"/>
    </row>
    <row r="135" spans="1:21" x14ac:dyDescent="0.2">
      <c r="A135" s="20" t="s">
        <v>1399</v>
      </c>
      <c r="B135" s="20" t="s">
        <v>15</v>
      </c>
      <c r="C135" s="25">
        <v>26</v>
      </c>
      <c r="D135" s="20" t="s">
        <v>82</v>
      </c>
      <c r="E135" s="20">
        <v>65</v>
      </c>
      <c r="F135" s="20"/>
      <c r="I135" s="21"/>
      <c r="J135" s="21"/>
      <c r="K135" s="22" t="s">
        <v>1423</v>
      </c>
      <c r="L135" s="22">
        <v>291271</v>
      </c>
      <c r="Q135"/>
      <c r="R135"/>
      <c r="S135"/>
    </row>
    <row r="136" spans="1:21" x14ac:dyDescent="0.2">
      <c r="B136" s="20" t="s">
        <v>1629</v>
      </c>
      <c r="C136" s="25">
        <v>23</v>
      </c>
      <c r="D136" s="20" t="s">
        <v>100</v>
      </c>
      <c r="E136" s="20"/>
      <c r="F136" s="20"/>
      <c r="G136" s="23">
        <v>38</v>
      </c>
      <c r="K136" s="22">
        <v>81151</v>
      </c>
      <c r="L136" s="22">
        <v>291151</v>
      </c>
      <c r="T136" s="21"/>
    </row>
    <row r="137" spans="1:21" x14ac:dyDescent="0.2">
      <c r="A137" s="20" t="s">
        <v>1482</v>
      </c>
      <c r="B137" s="20" t="s">
        <v>1487</v>
      </c>
      <c r="C137" s="25">
        <v>24</v>
      </c>
      <c r="D137" s="20" t="s">
        <v>164</v>
      </c>
      <c r="E137" s="20">
        <v>85</v>
      </c>
      <c r="F137" s="20" t="s">
        <v>68</v>
      </c>
      <c r="K137" s="22" t="s">
        <v>1488</v>
      </c>
      <c r="L137" s="22">
        <v>290760</v>
      </c>
      <c r="M137" s="21"/>
      <c r="N137" s="21"/>
      <c r="O137" s="21"/>
      <c r="P137"/>
      <c r="Q137"/>
      <c r="R137"/>
      <c r="S137"/>
    </row>
    <row r="138" spans="1:21" x14ac:dyDescent="0.2">
      <c r="B138" s="20" t="s">
        <v>81</v>
      </c>
      <c r="C138" s="25">
        <v>26</v>
      </c>
      <c r="D138" s="20" t="s">
        <v>85</v>
      </c>
      <c r="E138" s="20"/>
      <c r="F138" s="2"/>
      <c r="G138" s="23">
        <v>10</v>
      </c>
      <c r="K138" s="22">
        <v>140342</v>
      </c>
      <c r="L138" s="22">
        <v>290642</v>
      </c>
      <c r="T138" s="21"/>
    </row>
    <row r="139" spans="1:21" x14ac:dyDescent="0.2">
      <c r="B139" s="20" t="s">
        <v>11</v>
      </c>
      <c r="C139" s="25">
        <v>23</v>
      </c>
      <c r="D139" s="20" t="s">
        <v>1596</v>
      </c>
      <c r="E139" s="20"/>
      <c r="F139" s="20"/>
      <c r="G139" s="23">
        <v>128</v>
      </c>
      <c r="K139" s="22">
        <v>10670</v>
      </c>
      <c r="L139" s="22">
        <v>280870</v>
      </c>
      <c r="N139" s="21"/>
      <c r="O139" s="21"/>
      <c r="P139" s="21"/>
      <c r="R139"/>
      <c r="S139"/>
    </row>
    <row r="140" spans="1:21" x14ac:dyDescent="0.2">
      <c r="B140" s="20"/>
      <c r="C140" s="25">
        <v>25</v>
      </c>
      <c r="D140" s="20" t="s">
        <v>93</v>
      </c>
      <c r="E140" s="20"/>
      <c r="F140" s="20"/>
      <c r="G140" s="23">
        <v>24</v>
      </c>
      <c r="K140" s="22">
        <v>30647</v>
      </c>
      <c r="L140" s="22">
        <v>280647</v>
      </c>
      <c r="P140" s="21"/>
      <c r="T140" s="21"/>
    </row>
    <row r="141" spans="1:21" x14ac:dyDescent="0.2">
      <c r="B141" s="20" t="s">
        <v>15</v>
      </c>
      <c r="C141" s="25">
        <v>25</v>
      </c>
      <c r="D141" s="20" t="s">
        <v>1513</v>
      </c>
      <c r="E141" s="20"/>
      <c r="F141" s="20" t="s">
        <v>18</v>
      </c>
      <c r="G141" s="23">
        <v>228</v>
      </c>
      <c r="K141" s="22" t="s">
        <v>1514</v>
      </c>
      <c r="L141" s="22">
        <v>280287</v>
      </c>
      <c r="O141" s="21"/>
      <c r="P141" s="21"/>
      <c r="S141"/>
    </row>
    <row r="142" spans="1:21" x14ac:dyDescent="0.2">
      <c r="B142" s="20" t="s">
        <v>210</v>
      </c>
      <c r="C142" s="25">
        <v>23</v>
      </c>
      <c r="D142" s="20" t="s">
        <v>91</v>
      </c>
      <c r="E142" s="20"/>
      <c r="F142" s="20"/>
      <c r="G142" s="23">
        <v>19</v>
      </c>
      <c r="K142" s="22">
        <v>281146</v>
      </c>
      <c r="L142" s="22">
        <v>280247</v>
      </c>
      <c r="T142" s="21"/>
    </row>
    <row r="143" spans="1:21" x14ac:dyDescent="0.2">
      <c r="B143" s="20" t="s">
        <v>15</v>
      </c>
      <c r="C143" s="25">
        <v>25</v>
      </c>
      <c r="D143" s="20" t="s">
        <v>1452</v>
      </c>
      <c r="E143" s="20"/>
      <c r="F143" s="20" t="s">
        <v>18</v>
      </c>
      <c r="G143" s="23">
        <v>236</v>
      </c>
      <c r="K143" s="22" t="s">
        <v>1520</v>
      </c>
      <c r="L143" s="22">
        <v>271287</v>
      </c>
      <c r="T143" s="21"/>
    </row>
    <row r="144" spans="1:21" x14ac:dyDescent="0.2">
      <c r="A144" s="20" t="s">
        <v>1593</v>
      </c>
      <c r="B144" s="20" t="s">
        <v>15</v>
      </c>
      <c r="C144" s="25">
        <v>25</v>
      </c>
      <c r="D144" s="20" t="s">
        <v>1612</v>
      </c>
      <c r="E144" s="20"/>
      <c r="F144" s="20" t="s">
        <v>18</v>
      </c>
      <c r="G144" s="23">
        <v>206</v>
      </c>
      <c r="J144" s="21"/>
      <c r="K144" s="22">
        <v>20184</v>
      </c>
      <c r="L144" s="22">
        <v>271187</v>
      </c>
      <c r="S144"/>
    </row>
    <row r="145" spans="1:21" x14ac:dyDescent="0.2">
      <c r="B145" s="20" t="s">
        <v>15</v>
      </c>
      <c r="C145" s="25">
        <v>25</v>
      </c>
      <c r="D145" s="20" t="s">
        <v>1450</v>
      </c>
      <c r="E145" s="20"/>
      <c r="F145" s="20" t="s">
        <v>18</v>
      </c>
      <c r="G145" s="23">
        <v>220</v>
      </c>
      <c r="K145" s="22" t="s">
        <v>1451</v>
      </c>
      <c r="L145" s="22">
        <v>271085</v>
      </c>
      <c r="T145" s="21"/>
    </row>
    <row r="146" spans="1:21" x14ac:dyDescent="0.2">
      <c r="B146" s="20" t="s">
        <v>15</v>
      </c>
      <c r="C146" s="25">
        <v>26</v>
      </c>
      <c r="D146" s="20" t="s">
        <v>1436</v>
      </c>
      <c r="E146" s="20"/>
      <c r="F146" s="20"/>
      <c r="G146" s="23">
        <v>149</v>
      </c>
      <c r="K146" s="22">
        <v>90773</v>
      </c>
      <c r="L146" s="22">
        <v>270773</v>
      </c>
      <c r="S146"/>
    </row>
    <row r="147" spans="1:21" x14ac:dyDescent="0.2">
      <c r="B147" s="20" t="s">
        <v>1629</v>
      </c>
      <c r="C147" s="25">
        <v>23</v>
      </c>
      <c r="D147" s="20" t="s">
        <v>371</v>
      </c>
      <c r="E147" s="20"/>
      <c r="F147" s="20"/>
      <c r="G147" s="23">
        <v>31</v>
      </c>
      <c r="K147" s="22">
        <v>250450</v>
      </c>
      <c r="L147" s="22">
        <v>270650</v>
      </c>
      <c r="P147" s="21"/>
    </row>
    <row r="148" spans="1:21" x14ac:dyDescent="0.2">
      <c r="A148" s="20" t="s">
        <v>1482</v>
      </c>
      <c r="B148" s="20" t="s">
        <v>15</v>
      </c>
      <c r="C148" s="25">
        <v>25</v>
      </c>
      <c r="D148" s="20" t="s">
        <v>82</v>
      </c>
      <c r="E148" s="20">
        <v>65</v>
      </c>
      <c r="F148" s="20"/>
      <c r="K148" s="22">
        <v>30969</v>
      </c>
      <c r="L148" s="22">
        <v>270470</v>
      </c>
      <c r="M148" s="21"/>
      <c r="N148" s="21"/>
      <c r="O148" s="21"/>
      <c r="P148"/>
      <c r="Q148"/>
      <c r="R148"/>
      <c r="S148"/>
    </row>
    <row r="149" spans="1:21" x14ac:dyDescent="0.2">
      <c r="B149" s="20" t="s">
        <v>25</v>
      </c>
      <c r="C149" s="25">
        <v>23</v>
      </c>
      <c r="D149" s="20" t="s">
        <v>104</v>
      </c>
      <c r="E149" s="20"/>
      <c r="F149" s="20"/>
      <c r="G149" s="23">
        <v>70</v>
      </c>
      <c r="K149" s="22" t="s">
        <v>1418</v>
      </c>
      <c r="L149" s="22">
        <v>261265</v>
      </c>
      <c r="O149" s="21"/>
      <c r="P149" s="21"/>
      <c r="S149"/>
    </row>
    <row r="150" spans="1:21" x14ac:dyDescent="0.2">
      <c r="B150" s="20"/>
      <c r="C150" s="25">
        <v>25</v>
      </c>
      <c r="D150" s="20" t="s">
        <v>91</v>
      </c>
      <c r="E150" s="20"/>
      <c r="F150" s="20"/>
      <c r="G150" s="23">
        <v>19</v>
      </c>
      <c r="K150" s="22" t="s">
        <v>1581</v>
      </c>
      <c r="L150" s="22">
        <v>261246</v>
      </c>
      <c r="T150" s="21"/>
      <c r="U150" s="21"/>
    </row>
    <row r="151" spans="1:21" x14ac:dyDescent="0.2">
      <c r="B151" s="20" t="s">
        <v>11</v>
      </c>
      <c r="C151" s="25">
        <v>23</v>
      </c>
      <c r="D151" s="20" t="s">
        <v>1600</v>
      </c>
      <c r="E151" s="20"/>
      <c r="F151" s="20"/>
      <c r="G151" s="23">
        <v>163</v>
      </c>
      <c r="K151" s="22">
        <v>50575</v>
      </c>
      <c r="L151" s="22">
        <v>260775</v>
      </c>
      <c r="T151" s="21"/>
    </row>
    <row r="152" spans="1:21" x14ac:dyDescent="0.2">
      <c r="B152" s="20" t="s">
        <v>15</v>
      </c>
      <c r="C152" s="25">
        <v>25</v>
      </c>
      <c r="D152" s="20" t="s">
        <v>111</v>
      </c>
      <c r="E152" s="20"/>
      <c r="F152" s="20" t="s">
        <v>18</v>
      </c>
      <c r="G152" s="23">
        <v>207</v>
      </c>
      <c r="K152" s="22">
        <v>20484</v>
      </c>
      <c r="L152" s="22">
        <v>260484</v>
      </c>
      <c r="P152" s="21"/>
    </row>
    <row r="153" spans="1:21" x14ac:dyDescent="0.2">
      <c r="B153" s="20" t="s">
        <v>11</v>
      </c>
      <c r="C153" s="25">
        <v>23</v>
      </c>
      <c r="D153" s="20" t="s">
        <v>104</v>
      </c>
      <c r="E153" s="20"/>
      <c r="F153" s="20"/>
      <c r="G153" s="23">
        <v>70</v>
      </c>
      <c r="K153" s="22">
        <v>271167</v>
      </c>
      <c r="L153" s="22">
        <v>251270</v>
      </c>
      <c r="O153" s="21"/>
      <c r="P153" s="21"/>
      <c r="S153"/>
    </row>
    <row r="154" spans="1:21" x14ac:dyDescent="0.2">
      <c r="B154" s="20" t="s">
        <v>15</v>
      </c>
      <c r="C154" s="25">
        <v>26</v>
      </c>
      <c r="D154" s="20" t="s">
        <v>104</v>
      </c>
      <c r="E154" s="20"/>
      <c r="F154" s="20"/>
      <c r="G154" s="23">
        <v>70</v>
      </c>
      <c r="K154" s="22">
        <v>281172</v>
      </c>
      <c r="L154" s="22">
        <v>241276</v>
      </c>
      <c r="S154"/>
    </row>
    <row r="155" spans="1:21" x14ac:dyDescent="0.2">
      <c r="B155" s="20"/>
      <c r="C155" s="25">
        <v>24</v>
      </c>
      <c r="D155" s="20" t="s">
        <v>89</v>
      </c>
      <c r="E155" s="20"/>
      <c r="F155" s="20"/>
      <c r="G155" s="23">
        <v>14</v>
      </c>
      <c r="K155" s="22">
        <v>161044</v>
      </c>
      <c r="L155" s="22">
        <v>241146</v>
      </c>
      <c r="P155" s="21"/>
      <c r="T155" s="21"/>
    </row>
    <row r="156" spans="1:21" x14ac:dyDescent="0.2">
      <c r="B156" s="20" t="s">
        <v>15</v>
      </c>
      <c r="C156" s="25">
        <v>25</v>
      </c>
      <c r="D156" s="20" t="s">
        <v>1607</v>
      </c>
      <c r="E156" s="20"/>
      <c r="F156" s="20" t="s">
        <v>18</v>
      </c>
      <c r="G156" s="23">
        <v>210</v>
      </c>
      <c r="K156" s="22">
        <v>10584</v>
      </c>
      <c r="L156" s="22">
        <v>240987</v>
      </c>
      <c r="T156" s="21"/>
    </row>
    <row r="157" spans="1:21" x14ac:dyDescent="0.2">
      <c r="B157" s="20" t="s">
        <v>1629</v>
      </c>
      <c r="C157" s="25">
        <v>23</v>
      </c>
      <c r="D157" s="20" t="s">
        <v>1632</v>
      </c>
      <c r="E157" s="20"/>
      <c r="F157" s="20"/>
      <c r="G157" s="23">
        <v>30</v>
      </c>
      <c r="K157" s="22">
        <v>140150</v>
      </c>
      <c r="L157" s="22">
        <v>240250</v>
      </c>
      <c r="P157" s="21"/>
    </row>
    <row r="158" spans="1:21" x14ac:dyDescent="0.2">
      <c r="B158" s="20" t="s">
        <v>190</v>
      </c>
      <c r="C158" s="25">
        <v>24</v>
      </c>
      <c r="D158" s="20" t="s">
        <v>103</v>
      </c>
      <c r="E158" s="20"/>
      <c r="F158" s="20"/>
      <c r="G158" s="23">
        <v>65</v>
      </c>
      <c r="K158" s="22">
        <v>71257</v>
      </c>
      <c r="L158" s="22">
        <v>231258</v>
      </c>
      <c r="P158" s="21"/>
    </row>
    <row r="159" spans="1:21" x14ac:dyDescent="0.2">
      <c r="B159" s="20" t="s">
        <v>1629</v>
      </c>
      <c r="C159" s="25">
        <v>23</v>
      </c>
      <c r="D159" s="20" t="s">
        <v>101</v>
      </c>
      <c r="E159" s="20"/>
      <c r="F159" s="20"/>
      <c r="G159" s="23">
        <v>40</v>
      </c>
      <c r="K159" s="22">
        <v>291151</v>
      </c>
      <c r="L159" s="22">
        <v>231253</v>
      </c>
      <c r="T159" s="21"/>
    </row>
    <row r="160" spans="1:21" x14ac:dyDescent="0.2">
      <c r="B160" s="20" t="s">
        <v>1609</v>
      </c>
      <c r="C160" s="25">
        <v>23</v>
      </c>
      <c r="D160" s="20" t="s">
        <v>1607</v>
      </c>
      <c r="E160" s="20"/>
      <c r="F160" s="20"/>
      <c r="G160" s="23">
        <v>178</v>
      </c>
      <c r="K160" s="22">
        <v>10583</v>
      </c>
      <c r="L160" s="22">
        <v>231085</v>
      </c>
      <c r="T160" s="21"/>
    </row>
    <row r="161" spans="1:21" x14ac:dyDescent="0.2">
      <c r="B161" s="20" t="s">
        <v>15</v>
      </c>
      <c r="C161" s="25">
        <v>25</v>
      </c>
      <c r="D161" s="20" t="s">
        <v>1504</v>
      </c>
      <c r="E161" s="20"/>
      <c r="F161" s="20" t="s">
        <v>18</v>
      </c>
      <c r="G161" s="23">
        <v>201</v>
      </c>
      <c r="K161" s="22">
        <v>150683</v>
      </c>
      <c r="L161" s="22">
        <v>230883</v>
      </c>
      <c r="T161" s="21"/>
    </row>
    <row r="162" spans="1:21" x14ac:dyDescent="0.2">
      <c r="B162" s="20" t="s">
        <v>1403</v>
      </c>
      <c r="C162" s="25">
        <v>24</v>
      </c>
      <c r="D162" s="20" t="s">
        <v>1461</v>
      </c>
      <c r="E162" s="20"/>
      <c r="F162" s="20"/>
      <c r="G162" s="23">
        <v>50</v>
      </c>
      <c r="K162" s="22" t="s">
        <v>1462</v>
      </c>
      <c r="L162" s="22">
        <v>230756</v>
      </c>
      <c r="T162" s="21"/>
    </row>
    <row r="163" spans="1:21" x14ac:dyDescent="0.2">
      <c r="B163" s="20" t="s">
        <v>1479</v>
      </c>
      <c r="C163" s="25">
        <v>24</v>
      </c>
      <c r="D163" s="20" t="s">
        <v>85</v>
      </c>
      <c r="E163" s="20"/>
      <c r="F163" s="20"/>
      <c r="G163" s="23">
        <v>10</v>
      </c>
      <c r="K163" s="22">
        <v>120342</v>
      </c>
      <c r="L163" s="22">
        <v>230642</v>
      </c>
      <c r="T163" s="21"/>
    </row>
    <row r="164" spans="1:21" x14ac:dyDescent="0.2">
      <c r="B164" s="20"/>
      <c r="C164" s="25">
        <v>25</v>
      </c>
      <c r="D164" s="20" t="s">
        <v>292</v>
      </c>
      <c r="E164" s="20"/>
      <c r="F164" s="20"/>
      <c r="G164" s="23">
        <v>21</v>
      </c>
      <c r="K164" s="22">
        <v>240347</v>
      </c>
      <c r="L164" s="22">
        <v>230547</v>
      </c>
      <c r="T164" s="21"/>
      <c r="U164" s="21"/>
    </row>
    <row r="165" spans="1:21" x14ac:dyDescent="0.2">
      <c r="B165" s="20" t="s">
        <v>15</v>
      </c>
      <c r="C165" s="25">
        <v>25</v>
      </c>
      <c r="D165" s="20" t="s">
        <v>104</v>
      </c>
      <c r="E165" s="20"/>
      <c r="F165" s="20"/>
      <c r="G165" s="23">
        <v>70</v>
      </c>
      <c r="K165" s="22">
        <v>271172</v>
      </c>
      <c r="L165" s="22">
        <v>221277</v>
      </c>
      <c r="O165" s="21"/>
      <c r="P165" s="21"/>
      <c r="S165"/>
    </row>
    <row r="166" spans="1:21" x14ac:dyDescent="0.2">
      <c r="A166" s="20" t="s">
        <v>1543</v>
      </c>
      <c r="B166" s="20" t="s">
        <v>15</v>
      </c>
      <c r="C166" s="25">
        <v>23</v>
      </c>
      <c r="D166" s="20" t="s">
        <v>82</v>
      </c>
      <c r="E166" s="20">
        <v>65</v>
      </c>
      <c r="F166" s="20"/>
      <c r="I166" s="21"/>
      <c r="J166" s="21"/>
      <c r="K166" s="22">
        <v>190578</v>
      </c>
      <c r="L166" s="22">
        <v>220385</v>
      </c>
      <c r="M166" s="21"/>
      <c r="N166"/>
      <c r="O166"/>
      <c r="P166"/>
      <c r="Q166"/>
      <c r="R166"/>
      <c r="S166"/>
    </row>
    <row r="167" spans="1:21" x14ac:dyDescent="0.2">
      <c r="B167" s="20" t="s">
        <v>11</v>
      </c>
      <c r="C167" s="25">
        <v>23</v>
      </c>
      <c r="D167" s="20" t="s">
        <v>104</v>
      </c>
      <c r="E167" s="20"/>
      <c r="F167" s="20"/>
      <c r="G167" s="23">
        <v>70</v>
      </c>
      <c r="K167" s="22" t="s">
        <v>230</v>
      </c>
      <c r="L167" s="22">
        <v>211281</v>
      </c>
      <c r="O167" s="21"/>
      <c r="P167" s="21"/>
      <c r="S167"/>
    </row>
    <row r="168" spans="1:21" x14ac:dyDescent="0.2">
      <c r="B168" s="20"/>
      <c r="C168" s="25">
        <v>24</v>
      </c>
      <c r="D168" s="20" t="s">
        <v>164</v>
      </c>
      <c r="E168" s="20">
        <v>85</v>
      </c>
      <c r="F168" s="20" t="s">
        <v>68</v>
      </c>
      <c r="H168" s="24"/>
      <c r="K168" s="22" t="s">
        <v>1582</v>
      </c>
      <c r="L168" s="22">
        <v>211263</v>
      </c>
      <c r="M168" s="21"/>
      <c r="N168" s="21"/>
      <c r="O168" s="21"/>
      <c r="P168" s="21"/>
      <c r="R168"/>
      <c r="S168"/>
    </row>
    <row r="169" spans="1:21" x14ac:dyDescent="0.2">
      <c r="B169" s="20" t="s">
        <v>1403</v>
      </c>
      <c r="C169" s="25">
        <v>24</v>
      </c>
      <c r="D169" s="20" t="s">
        <v>97</v>
      </c>
      <c r="E169" s="20"/>
      <c r="F169" s="20" t="s">
        <v>68</v>
      </c>
      <c r="G169" s="23" t="s">
        <v>96</v>
      </c>
      <c r="K169" s="22">
        <v>301150</v>
      </c>
      <c r="L169" s="22">
        <v>211256</v>
      </c>
      <c r="P169" s="21"/>
    </row>
    <row r="170" spans="1:21" x14ac:dyDescent="0.2">
      <c r="B170" s="20" t="s">
        <v>210</v>
      </c>
      <c r="C170" s="25">
        <v>23</v>
      </c>
      <c r="D170" s="20" t="s">
        <v>89</v>
      </c>
      <c r="E170" s="20"/>
      <c r="F170" s="20"/>
      <c r="G170" s="23">
        <v>14</v>
      </c>
      <c r="K170" s="22" t="s">
        <v>1485</v>
      </c>
      <c r="L170" s="22">
        <v>211146</v>
      </c>
      <c r="P170" s="21"/>
    </row>
    <row r="171" spans="1:21" x14ac:dyDescent="0.2">
      <c r="B171" s="20"/>
      <c r="C171" s="25">
        <v>24</v>
      </c>
      <c r="D171" s="20" t="s">
        <v>92</v>
      </c>
      <c r="E171" s="20"/>
      <c r="F171" s="20"/>
      <c r="G171" s="23">
        <v>20</v>
      </c>
      <c r="K171" s="22" t="s">
        <v>212</v>
      </c>
      <c r="L171" s="22">
        <v>210547</v>
      </c>
      <c r="T171" s="21"/>
      <c r="U171" s="21"/>
    </row>
    <row r="172" spans="1:21" x14ac:dyDescent="0.2">
      <c r="B172" s="20" t="s">
        <v>15</v>
      </c>
      <c r="C172" s="25">
        <v>28</v>
      </c>
      <c r="D172" s="20" t="s">
        <v>113</v>
      </c>
      <c r="E172" s="20"/>
      <c r="F172" s="20" t="s">
        <v>18</v>
      </c>
      <c r="G172" s="23">
        <v>250</v>
      </c>
      <c r="K172" s="22">
        <v>10288</v>
      </c>
      <c r="L172" s="22">
        <v>210388</v>
      </c>
      <c r="T172" s="21"/>
    </row>
    <row r="173" spans="1:21" x14ac:dyDescent="0.2">
      <c r="A173" s="20" t="s">
        <v>1568</v>
      </c>
      <c r="B173" s="20" t="s">
        <v>15</v>
      </c>
      <c r="C173" s="25">
        <v>25</v>
      </c>
      <c r="D173" s="20" t="s">
        <v>82</v>
      </c>
      <c r="E173" s="20">
        <v>65</v>
      </c>
      <c r="F173" s="20"/>
      <c r="I173" s="21"/>
      <c r="J173" s="21"/>
      <c r="K173" s="22" t="s">
        <v>1569</v>
      </c>
      <c r="L173" s="22">
        <v>201285</v>
      </c>
      <c r="M173" s="21"/>
      <c r="N173"/>
      <c r="O173"/>
      <c r="P173"/>
      <c r="Q173"/>
      <c r="R173"/>
      <c r="S173"/>
    </row>
    <row r="174" spans="1:21" x14ac:dyDescent="0.2">
      <c r="B174" s="20" t="s">
        <v>15</v>
      </c>
      <c r="C174" s="25">
        <v>23</v>
      </c>
      <c r="D174" s="20" t="s">
        <v>104</v>
      </c>
      <c r="E174" s="20"/>
      <c r="F174" s="20"/>
      <c r="G174" s="23">
        <v>70</v>
      </c>
      <c r="K174" s="22" t="s">
        <v>1647</v>
      </c>
      <c r="L174" s="22">
        <v>201279</v>
      </c>
      <c r="O174" s="21"/>
      <c r="P174" s="21"/>
      <c r="S174"/>
    </row>
    <row r="175" spans="1:21" x14ac:dyDescent="0.2">
      <c r="B175" s="20" t="s">
        <v>11</v>
      </c>
      <c r="C175" s="25">
        <v>23</v>
      </c>
      <c r="D175" s="20" t="s">
        <v>106</v>
      </c>
      <c r="E175" s="20"/>
      <c r="F175" s="20"/>
      <c r="G175" s="23">
        <v>138</v>
      </c>
      <c r="K175" s="22">
        <v>70272</v>
      </c>
      <c r="L175" s="22">
        <v>201272</v>
      </c>
      <c r="N175" s="21"/>
      <c r="O175" s="21"/>
      <c r="P175" s="21"/>
      <c r="R175"/>
      <c r="S175"/>
    </row>
    <row r="176" spans="1:21" x14ac:dyDescent="0.2">
      <c r="B176" s="20" t="s">
        <v>1403</v>
      </c>
      <c r="C176" s="25">
        <v>24</v>
      </c>
      <c r="D176" s="20" t="s">
        <v>103</v>
      </c>
      <c r="E176" s="20"/>
      <c r="F176" s="20" t="s">
        <v>68</v>
      </c>
      <c r="G176" s="23">
        <v>65</v>
      </c>
      <c r="K176" s="22">
        <v>81257</v>
      </c>
      <c r="L176" s="22">
        <v>201257</v>
      </c>
      <c r="P176" s="21"/>
    </row>
    <row r="177" spans="1:20" x14ac:dyDescent="0.2">
      <c r="B177" s="20" t="s">
        <v>1403</v>
      </c>
      <c r="C177" s="25">
        <v>24</v>
      </c>
      <c r="D177" s="20" t="s">
        <v>65</v>
      </c>
      <c r="E177" s="20"/>
      <c r="F177" s="20" t="s">
        <v>68</v>
      </c>
      <c r="G177" s="23">
        <v>33</v>
      </c>
      <c r="K177" s="22">
        <v>20651</v>
      </c>
      <c r="L177" s="22">
        <v>200851</v>
      </c>
      <c r="T177" s="21"/>
    </row>
    <row r="178" spans="1:20" x14ac:dyDescent="0.2">
      <c r="B178" s="20" t="s">
        <v>1400</v>
      </c>
      <c r="C178" s="25">
        <v>26</v>
      </c>
      <c r="D178" s="20" t="s">
        <v>1402</v>
      </c>
      <c r="E178" s="20"/>
      <c r="F178" s="20"/>
      <c r="G178" s="23">
        <v>27</v>
      </c>
      <c r="K178" s="22">
        <v>260148</v>
      </c>
      <c r="L178" s="22">
        <v>200548</v>
      </c>
      <c r="P178" s="21"/>
    </row>
    <row r="179" spans="1:20" x14ac:dyDescent="0.2">
      <c r="B179" s="20" t="s">
        <v>25</v>
      </c>
      <c r="C179" s="25">
        <v>23</v>
      </c>
      <c r="D179" s="20" t="s">
        <v>104</v>
      </c>
      <c r="E179" s="20"/>
      <c r="F179" s="20"/>
      <c r="G179" s="23">
        <v>70</v>
      </c>
      <c r="K179" s="22">
        <v>11266</v>
      </c>
      <c r="L179" s="22">
        <v>191266</v>
      </c>
      <c r="O179" s="21"/>
      <c r="P179" s="21"/>
      <c r="S179"/>
    </row>
    <row r="180" spans="1:20" x14ac:dyDescent="0.2">
      <c r="B180" s="20" t="s">
        <v>18</v>
      </c>
      <c r="C180" s="25">
        <v>24</v>
      </c>
      <c r="D180" s="20" t="s">
        <v>103</v>
      </c>
      <c r="E180" s="20"/>
      <c r="F180" s="20"/>
      <c r="G180" s="23">
        <v>65</v>
      </c>
      <c r="K180" s="22">
        <v>21257</v>
      </c>
      <c r="L180" s="22">
        <v>191259</v>
      </c>
      <c r="P180" s="21"/>
    </row>
    <row r="181" spans="1:20" x14ac:dyDescent="0.2">
      <c r="B181" s="20" t="s">
        <v>210</v>
      </c>
      <c r="C181" s="25">
        <v>23</v>
      </c>
      <c r="D181" s="20" t="s">
        <v>1402</v>
      </c>
      <c r="E181" s="20"/>
      <c r="F181" s="20"/>
      <c r="G181" s="23">
        <v>27</v>
      </c>
      <c r="K181" s="22">
        <v>230248</v>
      </c>
      <c r="L181" s="22">
        <v>190548</v>
      </c>
      <c r="P181" s="21"/>
    </row>
    <row r="182" spans="1:20" x14ac:dyDescent="0.2">
      <c r="A182" s="20" t="s">
        <v>1434</v>
      </c>
      <c r="B182" s="20" t="s">
        <v>15</v>
      </c>
      <c r="C182" s="25">
        <v>23</v>
      </c>
      <c r="D182" s="20" t="s">
        <v>82</v>
      </c>
      <c r="E182" s="20">
        <v>65</v>
      </c>
      <c r="F182" s="20"/>
      <c r="I182" s="21"/>
      <c r="J182" s="21"/>
      <c r="K182" s="22" t="s">
        <v>1437</v>
      </c>
      <c r="L182" s="22">
        <v>190379</v>
      </c>
      <c r="M182" s="21"/>
      <c r="N182"/>
      <c r="O182"/>
      <c r="P182"/>
      <c r="Q182"/>
      <c r="R182"/>
      <c r="S182"/>
    </row>
    <row r="183" spans="1:20" x14ac:dyDescent="0.2">
      <c r="B183" s="20" t="s">
        <v>25</v>
      </c>
      <c r="C183" s="25">
        <v>23</v>
      </c>
      <c r="D183" s="20" t="s">
        <v>104</v>
      </c>
      <c r="E183" s="20"/>
      <c r="F183" s="20"/>
      <c r="G183" s="23">
        <v>70</v>
      </c>
      <c r="K183" s="22">
        <v>71259</v>
      </c>
      <c r="L183" s="22">
        <v>181269</v>
      </c>
      <c r="O183" s="21"/>
      <c r="P183" s="21"/>
      <c r="S183"/>
    </row>
    <row r="184" spans="1:20" x14ac:dyDescent="0.2">
      <c r="A184" s="20" t="s">
        <v>1571</v>
      </c>
      <c r="B184" s="20" t="s">
        <v>25</v>
      </c>
      <c r="C184" s="25">
        <v>24</v>
      </c>
      <c r="D184" s="20" t="s">
        <v>164</v>
      </c>
      <c r="E184" s="20">
        <v>85</v>
      </c>
      <c r="F184" s="20" t="s">
        <v>1404</v>
      </c>
      <c r="I184" s="21"/>
      <c r="J184" s="21"/>
      <c r="K184" s="22" t="s">
        <v>1574</v>
      </c>
      <c r="L184" s="22">
        <v>181262</v>
      </c>
      <c r="M184" s="21"/>
      <c r="N184"/>
      <c r="O184"/>
      <c r="P184"/>
      <c r="Q184"/>
      <c r="R184"/>
      <c r="S184"/>
    </row>
    <row r="185" spans="1:20" x14ac:dyDescent="0.2">
      <c r="B185" s="20" t="s">
        <v>1487</v>
      </c>
      <c r="C185" s="25">
        <v>24</v>
      </c>
      <c r="D185" s="20" t="s">
        <v>97</v>
      </c>
      <c r="E185" s="20"/>
      <c r="F185" s="20"/>
      <c r="G185" s="23" t="s">
        <v>96</v>
      </c>
      <c r="K185" s="22">
        <v>81253</v>
      </c>
      <c r="L185" s="22">
        <v>181256</v>
      </c>
      <c r="P185" s="21"/>
    </row>
    <row r="186" spans="1:20" x14ac:dyDescent="0.2">
      <c r="B186" s="20" t="s">
        <v>81</v>
      </c>
      <c r="C186" s="25">
        <v>26</v>
      </c>
      <c r="D186" s="20" t="s">
        <v>88</v>
      </c>
      <c r="E186" s="20"/>
      <c r="F186" s="2"/>
      <c r="G186" s="23">
        <v>13</v>
      </c>
      <c r="K186" s="22">
        <v>130444</v>
      </c>
      <c r="L186" s="22">
        <v>181044</v>
      </c>
      <c r="O186" s="21"/>
      <c r="P186" s="21"/>
      <c r="S186"/>
    </row>
    <row r="187" spans="1:20" x14ac:dyDescent="0.2">
      <c r="B187" s="20" t="s">
        <v>1400</v>
      </c>
      <c r="C187" s="25">
        <v>26</v>
      </c>
      <c r="D187" s="20" t="s">
        <v>94</v>
      </c>
      <c r="E187" s="20"/>
      <c r="F187" s="20"/>
      <c r="G187" s="23">
        <v>28</v>
      </c>
      <c r="K187" s="22">
        <v>210548</v>
      </c>
      <c r="L187" s="22">
        <v>180948</v>
      </c>
      <c r="T187" s="21"/>
    </row>
    <row r="188" spans="1:20" x14ac:dyDescent="0.2">
      <c r="A188" s="20" t="s">
        <v>1644</v>
      </c>
      <c r="B188" s="20" t="s">
        <v>15</v>
      </c>
      <c r="C188" s="25">
        <v>23</v>
      </c>
      <c r="D188" s="20" t="s">
        <v>82</v>
      </c>
      <c r="E188" s="20">
        <v>65</v>
      </c>
      <c r="F188" s="20"/>
      <c r="J188" s="21"/>
      <c r="K188" s="22" t="s">
        <v>1646</v>
      </c>
      <c r="L188" s="22">
        <v>180480</v>
      </c>
      <c r="M188" s="21"/>
      <c r="N188" s="21"/>
      <c r="O188"/>
      <c r="P188"/>
      <c r="Q188"/>
      <c r="R188"/>
      <c r="S188"/>
    </row>
    <row r="189" spans="1:20" x14ac:dyDescent="0.2">
      <c r="A189" s="20" t="s">
        <v>1492</v>
      </c>
      <c r="B189" s="20" t="s">
        <v>15</v>
      </c>
      <c r="C189" s="25">
        <v>25</v>
      </c>
      <c r="D189" s="20" t="s">
        <v>82</v>
      </c>
      <c r="E189" s="20">
        <v>65</v>
      </c>
      <c r="F189" s="20"/>
      <c r="K189" s="22" t="s">
        <v>330</v>
      </c>
      <c r="L189" s="22">
        <v>180281</v>
      </c>
      <c r="M189" s="21"/>
      <c r="N189" s="21"/>
      <c r="O189" s="21"/>
      <c r="P189"/>
      <c r="Q189"/>
      <c r="R189"/>
      <c r="S189"/>
    </row>
    <row r="190" spans="1:20" x14ac:dyDescent="0.2">
      <c r="B190" s="20" t="s">
        <v>1609</v>
      </c>
      <c r="C190" s="25">
        <v>23</v>
      </c>
      <c r="D190" s="20" t="s">
        <v>104</v>
      </c>
      <c r="E190" s="20"/>
      <c r="F190" s="20"/>
      <c r="G190" s="23">
        <v>70</v>
      </c>
      <c r="K190" s="22">
        <v>21182</v>
      </c>
      <c r="L190" s="22">
        <v>171282</v>
      </c>
      <c r="O190" s="21"/>
      <c r="P190" s="21"/>
      <c r="S190"/>
    </row>
    <row r="191" spans="1:20" x14ac:dyDescent="0.2">
      <c r="B191" s="20" t="s">
        <v>15</v>
      </c>
      <c r="C191" s="25">
        <v>25</v>
      </c>
      <c r="D191" s="20" t="s">
        <v>1509</v>
      </c>
      <c r="E191" s="20"/>
      <c r="F191" s="20" t="s">
        <v>18</v>
      </c>
      <c r="G191" s="23">
        <v>211</v>
      </c>
      <c r="K191" s="22">
        <v>280584</v>
      </c>
      <c r="L191" s="22">
        <v>170684</v>
      </c>
      <c r="T191" s="21"/>
    </row>
    <row r="192" spans="1:20" x14ac:dyDescent="0.2">
      <c r="B192" s="20" t="s">
        <v>1403</v>
      </c>
      <c r="C192" s="25">
        <v>24</v>
      </c>
      <c r="D192" s="20" t="s">
        <v>1406</v>
      </c>
      <c r="E192" s="20"/>
      <c r="F192" s="20" t="s">
        <v>68</v>
      </c>
      <c r="G192" s="23">
        <v>67</v>
      </c>
      <c r="K192" s="22">
        <v>80458</v>
      </c>
      <c r="L192" s="22">
        <v>170458</v>
      </c>
      <c r="O192" s="21"/>
      <c r="P192" s="21"/>
      <c r="S192"/>
    </row>
    <row r="193" spans="1:20" x14ac:dyDescent="0.2">
      <c r="B193" s="20" t="s">
        <v>15</v>
      </c>
      <c r="C193" s="25">
        <v>25</v>
      </c>
      <c r="D193" s="20" t="s">
        <v>1452</v>
      </c>
      <c r="E193" s="20"/>
      <c r="F193" s="20" t="s">
        <v>18</v>
      </c>
      <c r="G193" s="23">
        <v>236</v>
      </c>
      <c r="K193" s="22">
        <v>200187</v>
      </c>
      <c r="L193" s="22">
        <v>161187</v>
      </c>
      <c r="T193" s="21"/>
    </row>
    <row r="194" spans="1:20" x14ac:dyDescent="0.2">
      <c r="A194" s="20" t="s">
        <v>1482</v>
      </c>
      <c r="B194" s="20" t="s">
        <v>25</v>
      </c>
      <c r="C194" s="25">
        <v>24</v>
      </c>
      <c r="D194" s="20" t="s">
        <v>164</v>
      </c>
      <c r="E194" s="20">
        <v>85</v>
      </c>
      <c r="F194" s="20" t="s">
        <v>68</v>
      </c>
      <c r="K194" s="22" t="s">
        <v>1490</v>
      </c>
      <c r="L194" s="22">
        <v>150964</v>
      </c>
      <c r="M194" s="21"/>
      <c r="N194" s="21"/>
      <c r="O194" s="21"/>
      <c r="P194"/>
      <c r="Q194"/>
      <c r="R194"/>
      <c r="S194"/>
    </row>
    <row r="195" spans="1:20" x14ac:dyDescent="0.2">
      <c r="B195" s="20" t="s">
        <v>1403</v>
      </c>
      <c r="C195" s="25">
        <v>24</v>
      </c>
      <c r="D195" s="20" t="s">
        <v>102</v>
      </c>
      <c r="E195" s="20"/>
      <c r="F195" s="20" t="s">
        <v>68</v>
      </c>
      <c r="G195" s="23">
        <v>43</v>
      </c>
      <c r="K195" s="22">
        <v>100652</v>
      </c>
      <c r="L195" s="22">
        <v>150752</v>
      </c>
      <c r="T195" s="21"/>
    </row>
    <row r="196" spans="1:20" x14ac:dyDescent="0.2">
      <c r="B196" s="20" t="s">
        <v>11</v>
      </c>
      <c r="C196" s="25">
        <v>23</v>
      </c>
      <c r="D196" s="20" t="s">
        <v>1602</v>
      </c>
      <c r="E196" s="20"/>
      <c r="F196" s="20"/>
      <c r="G196" s="23" t="s">
        <v>1601</v>
      </c>
      <c r="K196" s="22" t="s">
        <v>1603</v>
      </c>
      <c r="L196" s="22">
        <v>150576</v>
      </c>
      <c r="P196" s="21"/>
    </row>
    <row r="197" spans="1:20" x14ac:dyDescent="0.2">
      <c r="B197" s="20" t="s">
        <v>15</v>
      </c>
      <c r="C197" s="25">
        <v>25</v>
      </c>
      <c r="D197" s="20" t="s">
        <v>104</v>
      </c>
      <c r="E197" s="20"/>
      <c r="F197" s="20"/>
      <c r="G197" s="23">
        <v>70</v>
      </c>
      <c r="K197" s="22">
        <v>301170</v>
      </c>
      <c r="L197" s="22">
        <v>141271</v>
      </c>
      <c r="O197" s="21"/>
      <c r="P197" s="21"/>
      <c r="S197"/>
    </row>
    <row r="198" spans="1:20" x14ac:dyDescent="0.2">
      <c r="B198" s="20" t="s">
        <v>11</v>
      </c>
      <c r="C198" s="25">
        <v>24</v>
      </c>
      <c r="D198" s="20" t="s">
        <v>104</v>
      </c>
      <c r="E198" s="20"/>
      <c r="F198" s="20"/>
      <c r="G198" s="23">
        <v>70</v>
      </c>
      <c r="K198" s="22">
        <v>281167</v>
      </c>
      <c r="L198" s="22">
        <v>141271</v>
      </c>
      <c r="O198" s="21"/>
      <c r="P198" s="21"/>
      <c r="S198"/>
    </row>
    <row r="199" spans="1:20" x14ac:dyDescent="0.2">
      <c r="B199" s="20" t="s">
        <v>1403</v>
      </c>
      <c r="C199" s="25">
        <v>24</v>
      </c>
      <c r="D199" s="20" t="s">
        <v>98</v>
      </c>
      <c r="E199" s="20"/>
      <c r="F199" s="20" t="s">
        <v>68</v>
      </c>
      <c r="G199" s="23">
        <v>35</v>
      </c>
      <c r="K199" s="22">
        <v>290551</v>
      </c>
      <c r="L199" s="22">
        <v>140651</v>
      </c>
      <c r="T199" s="21"/>
    </row>
    <row r="200" spans="1:20" x14ac:dyDescent="0.2">
      <c r="A200" s="20" t="s">
        <v>1482</v>
      </c>
      <c r="B200" s="20" t="s">
        <v>11</v>
      </c>
      <c r="C200" s="25">
        <v>24</v>
      </c>
      <c r="D200" s="20" t="s">
        <v>82</v>
      </c>
      <c r="E200" s="20">
        <v>65</v>
      </c>
      <c r="F200" s="20"/>
      <c r="K200" s="22" t="s">
        <v>142</v>
      </c>
      <c r="L200" s="22">
        <v>140571</v>
      </c>
      <c r="M200" s="21"/>
      <c r="N200" s="21"/>
      <c r="O200" s="21"/>
      <c r="P200"/>
      <c r="Q200"/>
      <c r="R200"/>
      <c r="S200"/>
    </row>
    <row r="201" spans="1:20" x14ac:dyDescent="0.2">
      <c r="B201" s="20" t="s">
        <v>15</v>
      </c>
      <c r="C201" s="25">
        <v>28</v>
      </c>
      <c r="D201" s="20" t="s">
        <v>114</v>
      </c>
      <c r="E201" s="20"/>
      <c r="F201" s="20" t="s">
        <v>18</v>
      </c>
      <c r="G201" s="23">
        <v>256</v>
      </c>
      <c r="K201" s="22">
        <v>10488</v>
      </c>
      <c r="L201" s="22">
        <v>140488</v>
      </c>
      <c r="S201"/>
    </row>
    <row r="202" spans="1:20" x14ac:dyDescent="0.2">
      <c r="B202" s="20" t="s">
        <v>15</v>
      </c>
      <c r="C202" s="25">
        <v>25</v>
      </c>
      <c r="D202" s="20" t="s">
        <v>1510</v>
      </c>
      <c r="E202" s="20"/>
      <c r="F202" s="20" t="s">
        <v>18</v>
      </c>
      <c r="G202" s="23">
        <v>212</v>
      </c>
      <c r="K202" s="22">
        <v>190884</v>
      </c>
      <c r="L202" s="22">
        <v>140185</v>
      </c>
      <c r="O202" s="21"/>
      <c r="P202" s="21"/>
      <c r="S202"/>
    </row>
    <row r="203" spans="1:20" x14ac:dyDescent="0.2">
      <c r="B203" s="20" t="s">
        <v>15</v>
      </c>
      <c r="C203" s="25">
        <v>25</v>
      </c>
      <c r="D203" s="20" t="s">
        <v>1505</v>
      </c>
      <c r="E203" s="20"/>
      <c r="F203" s="20" t="s">
        <v>18</v>
      </c>
      <c r="G203" s="23">
        <v>202</v>
      </c>
      <c r="K203" s="22">
        <v>150984</v>
      </c>
      <c r="L203" s="22">
        <v>131085</v>
      </c>
      <c r="T203" s="21"/>
    </row>
    <row r="204" spans="1:20" x14ac:dyDescent="0.2">
      <c r="B204" s="20" t="s">
        <v>11</v>
      </c>
      <c r="C204" s="25">
        <v>23</v>
      </c>
      <c r="D204" s="20" t="s">
        <v>1607</v>
      </c>
      <c r="E204" s="20"/>
      <c r="F204" s="20"/>
      <c r="G204" s="23">
        <v>178</v>
      </c>
      <c r="K204" s="22" t="s">
        <v>1608</v>
      </c>
      <c r="L204" s="22">
        <v>130882</v>
      </c>
      <c r="T204" s="21"/>
    </row>
    <row r="205" spans="1:20" x14ac:dyDescent="0.2">
      <c r="B205" s="20" t="s">
        <v>81</v>
      </c>
      <c r="C205" s="25">
        <v>26</v>
      </c>
      <c r="D205" s="20" t="s">
        <v>87</v>
      </c>
      <c r="E205" s="20"/>
      <c r="F205" s="2"/>
      <c r="G205" s="23">
        <v>12</v>
      </c>
      <c r="K205" s="22">
        <v>230343</v>
      </c>
      <c r="L205" s="22">
        <v>130444</v>
      </c>
      <c r="N205" s="21"/>
      <c r="O205" s="21"/>
      <c r="P205" s="21"/>
      <c r="R205"/>
      <c r="S205"/>
    </row>
    <row r="206" spans="1:20" x14ac:dyDescent="0.2">
      <c r="B206" s="20" t="s">
        <v>15</v>
      </c>
      <c r="C206" s="25">
        <v>25</v>
      </c>
      <c r="D206" s="20" t="s">
        <v>1447</v>
      </c>
      <c r="E206" s="20"/>
      <c r="F206" s="20" t="s">
        <v>18</v>
      </c>
      <c r="G206" s="23">
        <v>212</v>
      </c>
      <c r="K206" s="22">
        <v>260784</v>
      </c>
      <c r="L206" s="22">
        <v>120685</v>
      </c>
      <c r="P206" s="21"/>
    </row>
    <row r="207" spans="1:20" x14ac:dyDescent="0.2">
      <c r="B207" s="20" t="s">
        <v>15</v>
      </c>
      <c r="C207" s="25">
        <v>25</v>
      </c>
      <c r="D207" s="20" t="s">
        <v>1446</v>
      </c>
      <c r="E207" s="20"/>
      <c r="F207" s="20" t="s">
        <v>18</v>
      </c>
      <c r="G207" s="23">
        <v>200</v>
      </c>
      <c r="K207" s="22">
        <v>300583</v>
      </c>
      <c r="L207" s="22">
        <v>120683</v>
      </c>
      <c r="R207"/>
      <c r="S207"/>
    </row>
    <row r="208" spans="1:20" x14ac:dyDescent="0.2">
      <c r="B208" s="20" t="s">
        <v>15</v>
      </c>
      <c r="C208" s="25">
        <v>25</v>
      </c>
      <c r="D208" s="20" t="s">
        <v>106</v>
      </c>
      <c r="E208" s="20"/>
      <c r="F208" s="20"/>
      <c r="G208" s="23">
        <v>138</v>
      </c>
      <c r="K208" s="22">
        <v>100272</v>
      </c>
      <c r="L208" s="22">
        <v>111072</v>
      </c>
      <c r="N208" s="21"/>
      <c r="O208" s="21"/>
      <c r="P208" s="21"/>
      <c r="R208"/>
      <c r="S208"/>
    </row>
    <row r="209" spans="1:21" x14ac:dyDescent="0.2">
      <c r="B209" s="20" t="s">
        <v>1479</v>
      </c>
      <c r="C209" s="25">
        <v>24</v>
      </c>
      <c r="D209" s="20" t="s">
        <v>83</v>
      </c>
      <c r="E209" s="20"/>
      <c r="F209" s="20"/>
      <c r="G209" s="23">
        <v>8</v>
      </c>
      <c r="K209" s="22">
        <v>60541</v>
      </c>
      <c r="L209" s="22">
        <v>110841</v>
      </c>
      <c r="O209" s="21"/>
      <c r="P209" s="21"/>
      <c r="S209"/>
    </row>
    <row r="210" spans="1:21" x14ac:dyDescent="0.2">
      <c r="A210" s="20" t="s">
        <v>1593</v>
      </c>
      <c r="B210" s="20" t="s">
        <v>15</v>
      </c>
      <c r="C210" s="25">
        <v>25</v>
      </c>
      <c r="D210" s="20" t="s">
        <v>1607</v>
      </c>
      <c r="E210" s="20"/>
      <c r="F210" s="20"/>
      <c r="G210" s="23">
        <v>178</v>
      </c>
      <c r="J210" s="21"/>
      <c r="K210" s="22">
        <v>90683</v>
      </c>
      <c r="L210" s="22">
        <v>110686</v>
      </c>
      <c r="S210"/>
    </row>
    <row r="211" spans="1:21" x14ac:dyDescent="0.2">
      <c r="A211" s="20" t="s">
        <v>1624</v>
      </c>
      <c r="B211" s="20" t="s">
        <v>15</v>
      </c>
      <c r="C211" s="25">
        <v>25</v>
      </c>
      <c r="D211" s="20" t="s">
        <v>82</v>
      </c>
      <c r="E211" s="20">
        <v>65</v>
      </c>
      <c r="F211" s="20"/>
      <c r="I211" s="21"/>
      <c r="J211" s="21"/>
      <c r="K211" s="22" t="s">
        <v>1638</v>
      </c>
      <c r="L211" s="22">
        <v>110172</v>
      </c>
      <c r="M211" s="21"/>
      <c r="N211"/>
      <c r="O211"/>
      <c r="P211"/>
      <c r="Q211"/>
      <c r="R211"/>
      <c r="S211"/>
    </row>
    <row r="212" spans="1:21" x14ac:dyDescent="0.2">
      <c r="B212" s="20" t="s">
        <v>15</v>
      </c>
      <c r="C212" s="25">
        <v>24</v>
      </c>
      <c r="D212" s="20" t="s">
        <v>1496</v>
      </c>
      <c r="E212" s="20"/>
      <c r="F212" s="20"/>
      <c r="G212" s="23">
        <v>189</v>
      </c>
      <c r="K212" s="22">
        <v>110681</v>
      </c>
      <c r="L212" s="22">
        <v>100781</v>
      </c>
      <c r="T212" s="21"/>
    </row>
    <row r="213" spans="1:21" x14ac:dyDescent="0.2">
      <c r="B213" s="20"/>
      <c r="C213" s="25">
        <v>24</v>
      </c>
      <c r="D213" s="20" t="s">
        <v>91</v>
      </c>
      <c r="E213" s="20"/>
      <c r="F213" s="20"/>
      <c r="G213" s="23">
        <v>19</v>
      </c>
      <c r="K213" s="22">
        <v>191146</v>
      </c>
      <c r="L213" s="22">
        <v>100347</v>
      </c>
      <c r="T213" s="21"/>
      <c r="U213" s="21"/>
    </row>
    <row r="214" spans="1:21" x14ac:dyDescent="0.2">
      <c r="B214" s="20" t="s">
        <v>81</v>
      </c>
      <c r="C214" s="25">
        <v>26</v>
      </c>
      <c r="D214" s="20" t="s">
        <v>1394</v>
      </c>
      <c r="E214" s="20"/>
      <c r="F214" s="2"/>
      <c r="G214" s="23">
        <v>4</v>
      </c>
      <c r="K214" s="22">
        <v>30637</v>
      </c>
      <c r="L214" s="22">
        <v>90837</v>
      </c>
      <c r="P214" s="21"/>
    </row>
    <row r="215" spans="1:21" x14ac:dyDescent="0.2">
      <c r="B215" s="20" t="s">
        <v>210</v>
      </c>
      <c r="C215" s="25">
        <v>23</v>
      </c>
      <c r="D215" s="20" t="s">
        <v>93</v>
      </c>
      <c r="E215" s="20"/>
      <c r="F215" s="20"/>
      <c r="G215" s="23">
        <v>24</v>
      </c>
      <c r="K215" s="22" t="s">
        <v>1486</v>
      </c>
      <c r="L215" s="22">
        <v>90747</v>
      </c>
      <c r="P215" s="21"/>
    </row>
    <row r="216" spans="1:21" x14ac:dyDescent="0.2">
      <c r="B216" s="20" t="s">
        <v>1400</v>
      </c>
      <c r="C216" s="25">
        <v>26</v>
      </c>
      <c r="D216" s="20" t="s">
        <v>292</v>
      </c>
      <c r="E216" s="20"/>
      <c r="F216" s="20"/>
      <c r="G216" s="23">
        <v>21</v>
      </c>
      <c r="K216" s="22">
        <v>50347</v>
      </c>
      <c r="L216" s="22">
        <v>90647</v>
      </c>
      <c r="T216" s="21"/>
    </row>
    <row r="217" spans="1:21" x14ac:dyDescent="0.2">
      <c r="B217" s="20" t="s">
        <v>210</v>
      </c>
      <c r="C217" s="25">
        <v>23</v>
      </c>
      <c r="D217" s="20" t="s">
        <v>211</v>
      </c>
      <c r="E217" s="20"/>
      <c r="F217" s="20"/>
      <c r="G217" s="23">
        <v>22</v>
      </c>
      <c r="K217" s="22">
        <v>40347</v>
      </c>
      <c r="L217" s="22">
        <v>90547</v>
      </c>
      <c r="T217" s="21"/>
    </row>
    <row r="218" spans="1:21" x14ac:dyDescent="0.2">
      <c r="B218" s="20" t="s">
        <v>1481</v>
      </c>
      <c r="C218" s="25">
        <v>24</v>
      </c>
      <c r="D218" s="20" t="s">
        <v>84</v>
      </c>
      <c r="E218" s="20"/>
      <c r="F218" s="20"/>
      <c r="G218" s="23">
        <v>9</v>
      </c>
      <c r="K218" s="22">
        <v>140941</v>
      </c>
      <c r="L218" s="22">
        <v>90242</v>
      </c>
      <c r="P218" s="21"/>
    </row>
    <row r="219" spans="1:21" x14ac:dyDescent="0.2">
      <c r="B219" s="20" t="s">
        <v>15</v>
      </c>
      <c r="C219" s="25">
        <v>23</v>
      </c>
      <c r="D219" s="20" t="s">
        <v>106</v>
      </c>
      <c r="E219" s="20"/>
      <c r="F219" s="20"/>
      <c r="G219" s="23">
        <v>138</v>
      </c>
      <c r="K219" s="22">
        <v>50678</v>
      </c>
      <c r="L219" s="22">
        <v>81281</v>
      </c>
      <c r="N219" s="21"/>
      <c r="O219" s="21"/>
      <c r="P219" s="21"/>
      <c r="R219"/>
      <c r="S219"/>
    </row>
    <row r="220" spans="1:21" x14ac:dyDescent="0.2">
      <c r="B220" s="20" t="s">
        <v>15</v>
      </c>
      <c r="C220" s="25">
        <v>25</v>
      </c>
      <c r="D220" s="20" t="s">
        <v>104</v>
      </c>
      <c r="E220" s="20"/>
      <c r="F220" s="20"/>
      <c r="G220" s="23">
        <v>70</v>
      </c>
      <c r="K220" s="22">
        <v>281169</v>
      </c>
      <c r="L220" s="22">
        <v>81269</v>
      </c>
      <c r="O220" s="21"/>
      <c r="P220" s="21"/>
      <c r="S220"/>
    </row>
    <row r="221" spans="1:21" x14ac:dyDescent="0.2">
      <c r="B221" s="20" t="s">
        <v>1551</v>
      </c>
      <c r="C221" s="25">
        <v>24</v>
      </c>
      <c r="D221" s="20" t="s">
        <v>92</v>
      </c>
      <c r="E221" s="20"/>
      <c r="F221" s="20"/>
      <c r="G221" s="23">
        <v>20</v>
      </c>
      <c r="K221" s="22" t="s">
        <v>1554</v>
      </c>
      <c r="L221" s="22">
        <v>80547</v>
      </c>
      <c r="T221" s="21"/>
    </row>
    <row r="222" spans="1:21" x14ac:dyDescent="0.2">
      <c r="B222" s="20" t="s">
        <v>1629</v>
      </c>
      <c r="C222" s="25">
        <v>23</v>
      </c>
      <c r="D222" s="20" t="s">
        <v>98</v>
      </c>
      <c r="E222" s="20"/>
      <c r="F222" s="20"/>
      <c r="G222" s="23">
        <v>35</v>
      </c>
      <c r="K222" s="22">
        <v>310551</v>
      </c>
      <c r="L222" s="22">
        <v>71151</v>
      </c>
      <c r="T222" s="21"/>
    </row>
    <row r="223" spans="1:21" x14ac:dyDescent="0.2">
      <c r="B223" s="20" t="s">
        <v>1400</v>
      </c>
      <c r="C223" s="25">
        <v>26</v>
      </c>
      <c r="D223" s="20" t="s">
        <v>93</v>
      </c>
      <c r="E223" s="20"/>
      <c r="F223" s="20"/>
      <c r="G223" s="23">
        <v>24</v>
      </c>
      <c r="K223" s="22">
        <v>230547</v>
      </c>
      <c r="L223" s="22">
        <v>70747</v>
      </c>
      <c r="P223" s="21"/>
    </row>
    <row r="224" spans="1:21" x14ac:dyDescent="0.2">
      <c r="A224" s="20" t="s">
        <v>1662</v>
      </c>
      <c r="B224" s="20" t="s">
        <v>15</v>
      </c>
      <c r="C224" s="25">
        <v>26</v>
      </c>
      <c r="D224" s="20" t="s">
        <v>151</v>
      </c>
      <c r="E224" s="20"/>
      <c r="F224" s="20" t="s">
        <v>18</v>
      </c>
      <c r="I224" s="21"/>
      <c r="J224" s="21"/>
      <c r="K224" s="22" t="s">
        <v>1663</v>
      </c>
      <c r="L224" s="22">
        <v>70587</v>
      </c>
      <c r="Q224"/>
      <c r="R224"/>
      <c r="S224"/>
    </row>
    <row r="225" spans="1:20" x14ac:dyDescent="0.2">
      <c r="B225" s="20"/>
      <c r="C225" s="25">
        <v>24</v>
      </c>
      <c r="D225" s="20" t="s">
        <v>87</v>
      </c>
      <c r="E225" s="20"/>
      <c r="F225" s="20"/>
      <c r="G225" s="23">
        <v>12</v>
      </c>
      <c r="K225" s="22">
        <v>180343</v>
      </c>
      <c r="L225" s="22">
        <v>70444</v>
      </c>
      <c r="N225" s="21"/>
      <c r="O225" s="21"/>
      <c r="P225" s="21"/>
      <c r="S225"/>
    </row>
    <row r="226" spans="1:20" x14ac:dyDescent="0.2">
      <c r="B226" s="20" t="s">
        <v>15</v>
      </c>
      <c r="C226" s="25">
        <v>25</v>
      </c>
      <c r="D226" s="20" t="s">
        <v>470</v>
      </c>
      <c r="E226" s="20"/>
      <c r="F226" s="20"/>
      <c r="G226" s="23">
        <v>189</v>
      </c>
      <c r="K226" s="22">
        <v>10779</v>
      </c>
      <c r="L226" s="22">
        <v>60780</v>
      </c>
      <c r="T226" s="21"/>
    </row>
    <row r="227" spans="1:20" x14ac:dyDescent="0.2">
      <c r="B227" s="20" t="s">
        <v>15</v>
      </c>
      <c r="C227" s="25">
        <v>25</v>
      </c>
      <c r="D227" s="20" t="s">
        <v>106</v>
      </c>
      <c r="E227" s="20"/>
      <c r="F227" s="20"/>
      <c r="G227" s="23">
        <v>138</v>
      </c>
      <c r="K227" s="22">
        <v>30272</v>
      </c>
      <c r="L227" s="22">
        <v>60474</v>
      </c>
      <c r="N227" s="21"/>
      <c r="O227" s="21"/>
      <c r="P227" s="21"/>
      <c r="R227"/>
      <c r="S227"/>
    </row>
    <row r="228" spans="1:20" x14ac:dyDescent="0.2">
      <c r="B228" s="20" t="s">
        <v>1403</v>
      </c>
      <c r="C228" s="25">
        <v>24</v>
      </c>
      <c r="D228" s="20" t="s">
        <v>1405</v>
      </c>
      <c r="E228" s="20"/>
      <c r="F228" s="20" t="s">
        <v>68</v>
      </c>
      <c r="G228" s="23">
        <v>42</v>
      </c>
      <c r="K228" s="22">
        <v>90252</v>
      </c>
      <c r="L228" s="22">
        <v>60352</v>
      </c>
      <c r="P228" s="21"/>
    </row>
    <row r="229" spans="1:20" x14ac:dyDescent="0.2">
      <c r="A229" s="20" t="s">
        <v>1668</v>
      </c>
      <c r="B229" s="20" t="s">
        <v>15</v>
      </c>
      <c r="C229" s="25">
        <v>23</v>
      </c>
      <c r="D229" s="20" t="s">
        <v>82</v>
      </c>
      <c r="E229" s="20">
        <v>65</v>
      </c>
      <c r="F229" s="20"/>
      <c r="I229" s="21"/>
      <c r="J229" s="21"/>
      <c r="K229" s="22">
        <v>130778</v>
      </c>
      <c r="L229" s="22">
        <v>50890</v>
      </c>
      <c r="M229" s="21"/>
      <c r="N229"/>
      <c r="O229"/>
      <c r="P229"/>
      <c r="Q229"/>
      <c r="R229"/>
      <c r="S229"/>
    </row>
    <row r="230" spans="1:20" x14ac:dyDescent="0.2">
      <c r="B230" s="20" t="s">
        <v>1403</v>
      </c>
      <c r="C230" s="25">
        <v>24</v>
      </c>
      <c r="D230" s="20" t="s">
        <v>101</v>
      </c>
      <c r="E230" s="20"/>
      <c r="F230" s="20" t="s">
        <v>68</v>
      </c>
      <c r="G230" s="23">
        <v>40</v>
      </c>
      <c r="K230" s="22">
        <v>31251</v>
      </c>
      <c r="L230" s="22">
        <v>50252</v>
      </c>
      <c r="T230" s="21"/>
    </row>
    <row r="231" spans="1:20" x14ac:dyDescent="0.2">
      <c r="B231" s="20" t="s">
        <v>210</v>
      </c>
      <c r="C231" s="25">
        <v>23</v>
      </c>
      <c r="D231" s="20" t="s">
        <v>98</v>
      </c>
      <c r="E231" s="20"/>
      <c r="F231" s="20"/>
      <c r="G231" s="23">
        <v>35</v>
      </c>
      <c r="K231" s="22">
        <v>290551</v>
      </c>
      <c r="L231" s="22">
        <v>40651</v>
      </c>
      <c r="T231" s="21"/>
    </row>
    <row r="232" spans="1:20" x14ac:dyDescent="0.2">
      <c r="A232" s="20" t="s">
        <v>1399</v>
      </c>
      <c r="B232" s="20" t="s">
        <v>1403</v>
      </c>
      <c r="C232" s="25">
        <v>24</v>
      </c>
      <c r="D232" s="20" t="s">
        <v>164</v>
      </c>
      <c r="E232" s="20">
        <v>85</v>
      </c>
      <c r="F232" s="20" t="s">
        <v>1404</v>
      </c>
      <c r="I232" s="21"/>
      <c r="J232" s="21"/>
      <c r="K232" s="22">
        <v>180350</v>
      </c>
      <c r="L232" s="22">
        <v>40558</v>
      </c>
      <c r="M232" s="21"/>
      <c r="N232"/>
      <c r="O232"/>
      <c r="P232"/>
      <c r="Q232"/>
      <c r="R232"/>
      <c r="S232"/>
    </row>
    <row r="233" spans="1:20" x14ac:dyDescent="0.2">
      <c r="A233" s="20" t="s">
        <v>1666</v>
      </c>
      <c r="B233" s="20" t="s">
        <v>15</v>
      </c>
      <c r="C233" s="25">
        <v>25</v>
      </c>
      <c r="D233" s="20" t="s">
        <v>82</v>
      </c>
      <c r="E233" s="20">
        <v>65</v>
      </c>
      <c r="F233" s="20"/>
      <c r="J233" s="21"/>
      <c r="K233" s="22" t="s">
        <v>1667</v>
      </c>
      <c r="L233" s="22">
        <v>40478</v>
      </c>
      <c r="M233" s="21"/>
      <c r="N233" s="21"/>
      <c r="O233"/>
      <c r="P233"/>
      <c r="Q233"/>
      <c r="R233"/>
      <c r="S233"/>
    </row>
    <row r="234" spans="1:20" x14ac:dyDescent="0.2">
      <c r="A234" s="20" t="s">
        <v>1549</v>
      </c>
      <c r="B234" s="20"/>
      <c r="C234" s="25">
        <v>25</v>
      </c>
      <c r="D234" s="20" t="s">
        <v>82</v>
      </c>
      <c r="E234" s="20">
        <v>65</v>
      </c>
      <c r="F234" s="20"/>
      <c r="J234" s="21"/>
      <c r="K234" s="22">
        <v>150873</v>
      </c>
      <c r="L234" s="22">
        <v>40475</v>
      </c>
      <c r="M234" s="21"/>
      <c r="N234" s="21"/>
      <c r="O234"/>
      <c r="P234"/>
      <c r="Q234"/>
      <c r="R234"/>
      <c r="S234"/>
    </row>
    <row r="235" spans="1:20" x14ac:dyDescent="0.2">
      <c r="B235" s="20" t="s">
        <v>15</v>
      </c>
      <c r="C235" s="25">
        <v>25</v>
      </c>
      <c r="D235" s="20" t="s">
        <v>111</v>
      </c>
      <c r="E235" s="20"/>
      <c r="F235" s="20" t="s">
        <v>18</v>
      </c>
      <c r="G235" s="23">
        <v>207</v>
      </c>
      <c r="K235" s="22">
        <v>10384</v>
      </c>
      <c r="L235" s="22">
        <v>40385</v>
      </c>
      <c r="P235" s="21"/>
    </row>
    <row r="236" spans="1:20" x14ac:dyDescent="0.2">
      <c r="B236" s="20" t="s">
        <v>81</v>
      </c>
      <c r="C236" s="25">
        <v>26</v>
      </c>
      <c r="D236" s="20" t="s">
        <v>86</v>
      </c>
      <c r="E236" s="20"/>
      <c r="F236" s="2"/>
      <c r="G236" s="23">
        <v>11</v>
      </c>
      <c r="K236" s="22">
        <v>50942</v>
      </c>
      <c r="L236" s="22">
        <v>40143</v>
      </c>
      <c r="P236" s="21"/>
    </row>
    <row r="237" spans="1:20" x14ac:dyDescent="0.2">
      <c r="B237" s="20" t="s">
        <v>15</v>
      </c>
      <c r="C237" s="25">
        <v>25</v>
      </c>
      <c r="D237" s="20" t="s">
        <v>106</v>
      </c>
      <c r="E237" s="20"/>
      <c r="F237" s="20"/>
      <c r="G237" s="23">
        <v>138</v>
      </c>
      <c r="K237" s="22">
        <v>70272</v>
      </c>
      <c r="L237" s="22">
        <v>31074</v>
      </c>
      <c r="N237" s="21"/>
      <c r="O237" s="21"/>
      <c r="P237" s="21"/>
      <c r="R237"/>
      <c r="S237"/>
    </row>
    <row r="238" spans="1:20" x14ac:dyDescent="0.2">
      <c r="B238" s="20"/>
      <c r="C238" s="25">
        <v>24</v>
      </c>
      <c r="D238" s="20" t="s">
        <v>93</v>
      </c>
      <c r="E238" s="20"/>
      <c r="F238" s="20"/>
      <c r="G238" s="23">
        <v>24</v>
      </c>
      <c r="K238" s="22">
        <v>240547</v>
      </c>
      <c r="L238" s="22">
        <v>30747</v>
      </c>
      <c r="P238" s="21"/>
      <c r="T238" s="21"/>
    </row>
    <row r="239" spans="1:20" x14ac:dyDescent="0.2">
      <c r="B239" s="20" t="s">
        <v>15</v>
      </c>
      <c r="C239" s="25">
        <v>25</v>
      </c>
      <c r="D239" s="20" t="s">
        <v>106</v>
      </c>
      <c r="E239" s="20"/>
      <c r="F239" s="20"/>
      <c r="G239" s="23">
        <v>138</v>
      </c>
      <c r="K239" s="22">
        <v>111072</v>
      </c>
      <c r="L239" s="22">
        <v>20678</v>
      </c>
      <c r="N239" s="21"/>
      <c r="O239" s="21"/>
      <c r="P239" s="21"/>
      <c r="R239"/>
      <c r="S239"/>
    </row>
    <row r="240" spans="1:20" x14ac:dyDescent="0.2">
      <c r="B240" s="20" t="s">
        <v>1400</v>
      </c>
      <c r="C240" s="25">
        <v>26</v>
      </c>
      <c r="D240" s="20" t="s">
        <v>91</v>
      </c>
      <c r="E240" s="20"/>
      <c r="F240" s="20"/>
      <c r="G240" s="23">
        <v>19</v>
      </c>
      <c r="K240" s="22">
        <v>251146</v>
      </c>
      <c r="L240" s="22">
        <v>20147</v>
      </c>
      <c r="T240" s="21"/>
    </row>
    <row r="241" spans="1:21" x14ac:dyDescent="0.2">
      <c r="A241" s="20" t="s">
        <v>1593</v>
      </c>
      <c r="B241" s="20" t="s">
        <v>25</v>
      </c>
      <c r="C241" s="25">
        <v>24</v>
      </c>
      <c r="D241" s="20" t="s">
        <v>82</v>
      </c>
      <c r="E241" s="20">
        <v>65</v>
      </c>
      <c r="F241" s="20"/>
      <c r="J241" s="21"/>
      <c r="K241" s="22" t="s">
        <v>1594</v>
      </c>
      <c r="L241" s="22">
        <v>11269</v>
      </c>
      <c r="M241" s="21"/>
      <c r="N241" s="21"/>
      <c r="O241"/>
      <c r="P241"/>
      <c r="Q241"/>
      <c r="R241"/>
      <c r="S241"/>
    </row>
    <row r="242" spans="1:21" x14ac:dyDescent="0.2">
      <c r="B242" s="20" t="s">
        <v>210</v>
      </c>
      <c r="C242" s="25">
        <v>23</v>
      </c>
      <c r="D242" s="20" t="s">
        <v>94</v>
      </c>
      <c r="E242" s="20"/>
      <c r="F242" s="20"/>
      <c r="G242" s="23">
        <v>28</v>
      </c>
      <c r="K242" s="22">
        <v>240548</v>
      </c>
      <c r="L242" s="22">
        <v>11048</v>
      </c>
      <c r="T242" s="21"/>
    </row>
    <row r="243" spans="1:21" x14ac:dyDescent="0.2">
      <c r="B243" s="20" t="s">
        <v>1551</v>
      </c>
      <c r="C243" s="25">
        <v>24</v>
      </c>
      <c r="D243" s="20" t="s">
        <v>93</v>
      </c>
      <c r="E243" s="20"/>
      <c r="F243" s="20"/>
      <c r="G243" s="23">
        <v>24</v>
      </c>
      <c r="K243" s="22">
        <v>230547</v>
      </c>
      <c r="L243" s="22">
        <v>10747</v>
      </c>
      <c r="P243" s="21"/>
    </row>
    <row r="244" spans="1:21" x14ac:dyDescent="0.2">
      <c r="B244" s="20" t="s">
        <v>25</v>
      </c>
      <c r="C244" s="25">
        <v>23</v>
      </c>
      <c r="D244" s="20" t="s">
        <v>1419</v>
      </c>
      <c r="E244" s="20"/>
      <c r="F244" s="20"/>
      <c r="G244" s="23">
        <v>96</v>
      </c>
      <c r="K244" s="22">
        <v>10265</v>
      </c>
      <c r="L244" s="22">
        <v>10365</v>
      </c>
      <c r="Q244" s="22"/>
      <c r="T244" s="21"/>
      <c r="U244" s="21"/>
    </row>
    <row r="245" spans="1:21" x14ac:dyDescent="0.2">
      <c r="B245" s="20"/>
      <c r="C245" s="25">
        <v>24</v>
      </c>
      <c r="D245" s="20" t="s">
        <v>95</v>
      </c>
      <c r="E245" s="20">
        <v>65</v>
      </c>
      <c r="F245" s="20"/>
      <c r="H245" s="24"/>
      <c r="K245" s="22" t="s">
        <v>1628</v>
      </c>
      <c r="L245" s="22">
        <v>10343</v>
      </c>
      <c r="M245" s="21"/>
      <c r="N245" s="21"/>
      <c r="O245" s="21"/>
      <c r="P245" s="21"/>
      <c r="R245"/>
      <c r="S245"/>
    </row>
    <row r="246" spans="1:21" x14ac:dyDescent="0.2">
      <c r="B246" s="20" t="s">
        <v>81</v>
      </c>
      <c r="C246" s="25">
        <v>26</v>
      </c>
      <c r="D246" s="20" t="s">
        <v>1395</v>
      </c>
      <c r="E246" s="20"/>
      <c r="F246" s="2"/>
      <c r="G246" s="23">
        <v>5</v>
      </c>
      <c r="K246" s="22">
        <v>211237</v>
      </c>
      <c r="L246" s="22">
        <v>10338</v>
      </c>
      <c r="O246" s="21"/>
      <c r="P246" s="21"/>
      <c r="S246"/>
    </row>
    <row r="247" spans="1:21" x14ac:dyDescent="0.2">
      <c r="B247" s="20"/>
      <c r="C247" s="25">
        <v>24</v>
      </c>
      <c r="D247" s="20" t="s">
        <v>86</v>
      </c>
      <c r="E247" s="20"/>
      <c r="F247" s="20"/>
      <c r="G247" s="23">
        <v>11</v>
      </c>
      <c r="K247" s="22">
        <v>191042</v>
      </c>
      <c r="L247" s="22">
        <v>10143</v>
      </c>
      <c r="P247" s="21"/>
      <c r="T247" s="21"/>
    </row>
    <row r="248" spans="1:21" x14ac:dyDescent="0.2">
      <c r="B248" s="20" t="s">
        <v>107</v>
      </c>
      <c r="C248" s="25">
        <v>28</v>
      </c>
      <c r="D248" s="20" t="s">
        <v>119</v>
      </c>
      <c r="E248" s="20"/>
      <c r="F248" s="20" t="s">
        <v>18</v>
      </c>
      <c r="K248" s="22" t="s">
        <v>120</v>
      </c>
      <c r="N248" s="21"/>
      <c r="O248" s="21"/>
      <c r="P248" s="21"/>
      <c r="R248"/>
      <c r="S248"/>
    </row>
    <row r="249" spans="1:21" x14ac:dyDescent="0.2">
      <c r="B249" s="20" t="s">
        <v>15</v>
      </c>
      <c r="C249" s="25">
        <v>24</v>
      </c>
      <c r="D249" s="20" t="s">
        <v>122</v>
      </c>
      <c r="E249" s="20"/>
      <c r="F249" s="20"/>
      <c r="K249" s="22" t="s">
        <v>315</v>
      </c>
      <c r="P249" s="21"/>
    </row>
    <row r="250" spans="1:21" x14ac:dyDescent="0.2">
      <c r="B250" s="20" t="s">
        <v>81</v>
      </c>
      <c r="C250" s="25">
        <v>26</v>
      </c>
      <c r="D250" s="20" t="s">
        <v>1392</v>
      </c>
      <c r="E250" s="20"/>
      <c r="F250" s="2"/>
      <c r="G250" s="23" t="s">
        <v>1391</v>
      </c>
      <c r="K250" s="22" t="s">
        <v>1393</v>
      </c>
      <c r="T250" s="21"/>
    </row>
    <row r="251" spans="1:21" x14ac:dyDescent="0.2">
      <c r="B251" s="20" t="s">
        <v>107</v>
      </c>
      <c r="C251" s="25">
        <v>28</v>
      </c>
      <c r="D251" s="20" t="s">
        <v>122</v>
      </c>
      <c r="E251" s="20"/>
      <c r="F251" s="20" t="s">
        <v>18</v>
      </c>
      <c r="K251" s="22" t="s">
        <v>123</v>
      </c>
      <c r="P251" s="21"/>
    </row>
    <row r="252" spans="1:21" x14ac:dyDescent="0.2">
      <c r="B252" s="20" t="s">
        <v>15</v>
      </c>
      <c r="C252" s="25">
        <v>28</v>
      </c>
      <c r="D252" s="20" t="s">
        <v>1528</v>
      </c>
      <c r="E252" s="20"/>
      <c r="F252" s="20" t="s">
        <v>18</v>
      </c>
      <c r="K252" s="22" t="s">
        <v>1529</v>
      </c>
      <c r="S252"/>
    </row>
    <row r="253" spans="1:21" x14ac:dyDescent="0.2">
      <c r="B253" s="20" t="s">
        <v>15</v>
      </c>
      <c r="C253" s="25">
        <v>25</v>
      </c>
      <c r="D253" s="20" t="s">
        <v>1515</v>
      </c>
      <c r="E253" s="20"/>
      <c r="F253" s="20" t="s">
        <v>18</v>
      </c>
      <c r="G253" s="23">
        <v>230</v>
      </c>
      <c r="K253" s="22">
        <v>311086</v>
      </c>
      <c r="R253"/>
      <c r="S253"/>
    </row>
    <row r="254" spans="1:21" x14ac:dyDescent="0.2">
      <c r="B254" s="20"/>
      <c r="E254" s="20"/>
      <c r="F254" s="20"/>
    </row>
    <row r="255" spans="1:21" x14ac:dyDescent="0.2">
      <c r="E255" s="20"/>
      <c r="F255" s="20"/>
    </row>
    <row r="256" spans="1:21" x14ac:dyDescent="0.2">
      <c r="E256" s="20"/>
      <c r="F256" s="20"/>
    </row>
  </sheetData>
  <autoFilter ref="A1:U256" xr:uid="{2232C6E3-3D2B-4AEF-B6A6-98A79B2FF463}">
    <sortState xmlns:xlrd2="http://schemas.microsoft.com/office/spreadsheetml/2017/richdata2" ref="A2:U256">
      <sortCondition descending="1" ref="H1:H256"/>
    </sortState>
  </autoFilter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DD45-2302-48F0-B8E3-A4EC63F6E73B}">
  <dimension ref="A2:AC310"/>
  <sheetViews>
    <sheetView topLeftCell="A286" workbookViewId="0">
      <selection activeCell="AA28" sqref="N28:AA28"/>
    </sheetView>
  </sheetViews>
  <sheetFormatPr defaultRowHeight="26.25" x14ac:dyDescent="0.55000000000000004"/>
  <cols>
    <col min="2" max="2" width="4" style="1" bestFit="1" customWidth="1"/>
    <col min="3" max="3" width="17.7109375" style="20" customWidth="1"/>
    <col min="4" max="4" width="6.28515625" style="20" customWidth="1"/>
    <col min="5" max="5" width="5.85546875" style="20" customWidth="1"/>
    <col min="6" max="6" width="7.140625" style="20" customWidth="1"/>
    <col min="7" max="7" width="6.85546875" style="20" customWidth="1"/>
    <col min="8" max="8" width="9.85546875" style="26" customWidth="1"/>
    <col min="9" max="9" width="5.7109375" style="20" customWidth="1"/>
    <col min="10" max="10" width="22.28515625" style="20" bestFit="1" customWidth="1"/>
    <col min="11" max="11" width="11.7109375" style="26" customWidth="1"/>
    <col min="12" max="12" width="9.85546875" style="28" bestFit="1" customWidth="1"/>
    <col min="13" max="13" width="9.85546875" style="29" bestFit="1" customWidth="1"/>
    <col min="14" max="19" width="5.28515625" style="1" customWidth="1"/>
    <col min="20" max="21" width="19.28515625" style="1" customWidth="1"/>
    <col min="22" max="23" width="10.140625" style="1" bestFit="1" customWidth="1"/>
  </cols>
  <sheetData>
    <row r="2" spans="1:29" x14ac:dyDescent="0.3">
      <c r="A2" s="30" t="s">
        <v>1934</v>
      </c>
      <c r="B2">
        <v>79</v>
      </c>
      <c r="C2" s="26" t="s">
        <v>1671</v>
      </c>
      <c r="D2" s="20" t="s">
        <v>15</v>
      </c>
      <c r="E2" s="20">
        <v>25</v>
      </c>
      <c r="F2" s="20" t="s">
        <v>82</v>
      </c>
      <c r="G2" s="20">
        <v>65</v>
      </c>
      <c r="H2" s="20"/>
      <c r="I2" s="26"/>
      <c r="K2" s="20"/>
      <c r="L2" s="28">
        <v>190875</v>
      </c>
      <c r="M2" s="28" t="s">
        <v>1672</v>
      </c>
      <c r="N2" s="14" t="str">
        <f>LEFT(L2,2)</f>
        <v>19</v>
      </c>
      <c r="O2" s="14" t="str">
        <f>LEFT(M2,2)</f>
        <v>30</v>
      </c>
      <c r="P2" s="14" t="str">
        <f>MID(L2,3,2)</f>
        <v>08</v>
      </c>
      <c r="Q2" s="14" t="str">
        <f>MID(M2,3,2)</f>
        <v>03</v>
      </c>
      <c r="R2" s="14" t="str">
        <f>MID(L2,5,2)</f>
        <v>75</v>
      </c>
      <c r="S2" s="14" t="str">
        <f>MID(M2,5,2)</f>
        <v>78</v>
      </c>
      <c r="T2" s="12" t="str">
        <f>CONCATENATE(N2,".",P2,".",19,R2)</f>
        <v>19.08.1975</v>
      </c>
      <c r="U2" s="12" t="str">
        <f>CONCATENATE(O2,".",Q2,".",19,S2)</f>
        <v>30.03.1978</v>
      </c>
      <c r="V2" s="1" t="s">
        <v>1758</v>
      </c>
      <c r="W2" t="s">
        <v>1759</v>
      </c>
      <c r="X2" s="12" t="str">
        <f>MID(L2,7,1)</f>
        <v/>
      </c>
      <c r="Y2" s="12" t="str">
        <f>MID(M2,7,1)</f>
        <v>*</v>
      </c>
      <c r="Z2" s="19" t="str">
        <f>IF(X2="*","TH","")</f>
        <v/>
      </c>
      <c r="AA2" s="19" t="str">
        <f>IF(Y2="*","TH","")</f>
        <v>TH</v>
      </c>
      <c r="AB2" t="s">
        <v>138</v>
      </c>
      <c r="AC2" t="s">
        <v>139</v>
      </c>
    </row>
    <row r="3" spans="1:29" x14ac:dyDescent="0.3">
      <c r="A3" s="31" t="s">
        <v>1935</v>
      </c>
      <c r="B3">
        <v>78</v>
      </c>
      <c r="C3" s="26" t="s">
        <v>1669</v>
      </c>
      <c r="D3" s="20" t="s">
        <v>15</v>
      </c>
      <c r="E3" s="20">
        <v>25</v>
      </c>
      <c r="F3" s="20" t="s">
        <v>82</v>
      </c>
      <c r="G3" s="20">
        <v>65</v>
      </c>
      <c r="H3" s="20"/>
      <c r="I3" s="26"/>
      <c r="K3" s="20"/>
      <c r="L3" s="28">
        <v>201071</v>
      </c>
      <c r="M3" s="28" t="s">
        <v>1670</v>
      </c>
      <c r="N3" s="14" t="str">
        <f t="shared" ref="N3:N66" si="0">LEFT(L3,2)</f>
        <v>20</v>
      </c>
      <c r="O3" s="14" t="str">
        <f t="shared" ref="O3:O66" si="1">LEFT(M3,2)</f>
        <v>01</v>
      </c>
      <c r="P3" s="14" t="str">
        <f t="shared" ref="P3:P66" si="2">MID(L3,3,2)</f>
        <v>10</v>
      </c>
      <c r="Q3" s="14" t="str">
        <f t="shared" ref="Q3:Q66" si="3">MID(M3,3,2)</f>
        <v>06</v>
      </c>
      <c r="R3" s="14" t="str">
        <f t="shared" ref="R3:R66" si="4">MID(L3,5,2)</f>
        <v>71</v>
      </c>
      <c r="S3" s="14" t="str">
        <f t="shared" ref="S3:S66" si="5">MID(M3,5,2)</f>
        <v>78</v>
      </c>
      <c r="T3" s="12" t="str">
        <f t="shared" ref="T3:T66" si="6">CONCATENATE(N3,".",P3,".",19,R3)</f>
        <v>20.10.1971</v>
      </c>
      <c r="U3" s="12" t="str">
        <f t="shared" ref="U3:U66" si="7">CONCATENATE(O3,".",Q3,".",19,S3)</f>
        <v>01.06.1978</v>
      </c>
      <c r="V3" s="1" t="s">
        <v>1760</v>
      </c>
      <c r="W3" s="1" t="s">
        <v>1761</v>
      </c>
      <c r="X3" s="12" t="str">
        <f t="shared" ref="X3:X15" si="8">MID(L3,7,1)</f>
        <v/>
      </c>
      <c r="Y3" s="12" t="str">
        <f t="shared" ref="Y3:Y15" si="9">MID(M3,7,1)</f>
        <v>*</v>
      </c>
      <c r="Z3" s="19" t="str">
        <f t="shared" ref="Z3:Z19" si="10">IF(X3="*","TH","")</f>
        <v/>
      </c>
      <c r="AA3" s="19" t="str">
        <f t="shared" ref="AA3:AA19" si="11">IF(Y3="*","TH","")</f>
        <v>TH</v>
      </c>
      <c r="AB3" t="s">
        <v>138</v>
      </c>
      <c r="AC3" t="s">
        <v>139</v>
      </c>
    </row>
    <row r="4" spans="1:29" x14ac:dyDescent="0.3">
      <c r="A4" s="30" t="s">
        <v>1936</v>
      </c>
      <c r="B4">
        <v>77</v>
      </c>
      <c r="C4" s="26" t="s">
        <v>1668</v>
      </c>
      <c r="D4" s="20" t="s">
        <v>15</v>
      </c>
      <c r="E4" s="20">
        <v>23</v>
      </c>
      <c r="F4" s="20" t="s">
        <v>82</v>
      </c>
      <c r="G4" s="20">
        <v>65</v>
      </c>
      <c r="H4" s="20"/>
      <c r="I4" s="26"/>
      <c r="K4" s="20"/>
      <c r="L4" s="28">
        <v>130778</v>
      </c>
      <c r="M4" s="28" t="s">
        <v>1742</v>
      </c>
      <c r="N4" s="14" t="str">
        <f t="shared" si="0"/>
        <v>13</v>
      </c>
      <c r="O4" s="14" t="str">
        <f t="shared" si="1"/>
        <v>05</v>
      </c>
      <c r="P4" s="14" t="str">
        <f t="shared" si="2"/>
        <v>07</v>
      </c>
      <c r="Q4" s="14" t="str">
        <f t="shared" si="3"/>
        <v>08</v>
      </c>
      <c r="R4" s="14" t="str">
        <f t="shared" si="4"/>
        <v>78</v>
      </c>
      <c r="S4" s="14" t="str">
        <f t="shared" si="5"/>
        <v>90</v>
      </c>
      <c r="T4" s="12" t="str">
        <f t="shared" si="6"/>
        <v>13.07.1978</v>
      </c>
      <c r="U4" s="12" t="str">
        <f t="shared" si="7"/>
        <v>05.08.1990</v>
      </c>
      <c r="V4" s="1" t="s">
        <v>1762</v>
      </c>
      <c r="W4" s="1" t="s">
        <v>1763</v>
      </c>
      <c r="X4" s="12" t="str">
        <f t="shared" si="8"/>
        <v/>
      </c>
      <c r="Y4" s="12" t="str">
        <f t="shared" si="9"/>
        <v/>
      </c>
      <c r="Z4" s="19" t="str">
        <f t="shared" si="10"/>
        <v/>
      </c>
      <c r="AA4" s="19" t="str">
        <f t="shared" si="11"/>
        <v/>
      </c>
      <c r="AB4" t="s">
        <v>138</v>
      </c>
      <c r="AC4" t="s">
        <v>138</v>
      </c>
    </row>
    <row r="5" spans="1:29" x14ac:dyDescent="0.3">
      <c r="A5" s="31" t="s">
        <v>1937</v>
      </c>
      <c r="B5">
        <v>76</v>
      </c>
      <c r="C5" s="26" t="s">
        <v>1666</v>
      </c>
      <c r="D5" s="20" t="s">
        <v>15</v>
      </c>
      <c r="E5" s="20">
        <v>25</v>
      </c>
      <c r="F5" s="20" t="s">
        <v>82</v>
      </c>
      <c r="G5" s="20">
        <v>65</v>
      </c>
      <c r="H5" s="20"/>
      <c r="I5" s="26"/>
      <c r="K5" s="20"/>
      <c r="L5" s="28" t="s">
        <v>1667</v>
      </c>
      <c r="M5" s="28" t="s">
        <v>1743</v>
      </c>
      <c r="N5" s="14" t="str">
        <f t="shared" si="0"/>
        <v>11</v>
      </c>
      <c r="O5" s="14" t="str">
        <f t="shared" si="1"/>
        <v>04</v>
      </c>
      <c r="P5" s="14" t="str">
        <f t="shared" si="2"/>
        <v>08</v>
      </c>
      <c r="Q5" s="14" t="str">
        <f t="shared" si="3"/>
        <v>04</v>
      </c>
      <c r="R5" s="14" t="str">
        <f t="shared" si="4"/>
        <v>74</v>
      </c>
      <c r="S5" s="14" t="str">
        <f t="shared" si="5"/>
        <v>78</v>
      </c>
      <c r="T5" s="12" t="str">
        <f t="shared" si="6"/>
        <v>11.08.1974</v>
      </c>
      <c r="U5" s="12" t="str">
        <f t="shared" si="7"/>
        <v>04.04.1978</v>
      </c>
      <c r="V5" s="1" t="s">
        <v>1764</v>
      </c>
      <c r="W5" t="s">
        <v>1765</v>
      </c>
      <c r="X5" s="12" t="str">
        <f t="shared" si="8"/>
        <v>*</v>
      </c>
      <c r="Y5" s="12" t="str">
        <f t="shared" si="9"/>
        <v/>
      </c>
      <c r="Z5" s="19" t="str">
        <f t="shared" si="10"/>
        <v>TH</v>
      </c>
      <c r="AA5" s="19" t="str">
        <f t="shared" si="11"/>
        <v/>
      </c>
      <c r="AB5" t="s">
        <v>139</v>
      </c>
      <c r="AC5" t="s">
        <v>138</v>
      </c>
    </row>
    <row r="6" spans="1:29" x14ac:dyDescent="0.3">
      <c r="A6" s="30" t="s">
        <v>1938</v>
      </c>
      <c r="B6">
        <v>75</v>
      </c>
      <c r="C6" s="26" t="s">
        <v>1662</v>
      </c>
      <c r="D6" s="20" t="s">
        <v>15</v>
      </c>
      <c r="E6" s="20">
        <v>26</v>
      </c>
      <c r="F6" s="20" t="s">
        <v>151</v>
      </c>
      <c r="H6" s="20" t="s">
        <v>18</v>
      </c>
      <c r="I6" s="26"/>
      <c r="K6" s="20"/>
      <c r="L6" s="28" t="s">
        <v>1663</v>
      </c>
      <c r="M6" s="28" t="s">
        <v>1744</v>
      </c>
      <c r="N6" s="14" t="str">
        <f t="shared" si="0"/>
        <v>25</v>
      </c>
      <c r="O6" s="14" t="str">
        <f t="shared" si="1"/>
        <v>07</v>
      </c>
      <c r="P6" s="14" t="str">
        <f t="shared" si="2"/>
        <v>03</v>
      </c>
      <c r="Q6" s="14" t="str">
        <f t="shared" si="3"/>
        <v>05</v>
      </c>
      <c r="R6" s="14" t="str">
        <f t="shared" si="4"/>
        <v>87</v>
      </c>
      <c r="S6" s="14" t="str">
        <f t="shared" si="5"/>
        <v>87</v>
      </c>
      <c r="T6" s="12" t="str">
        <f t="shared" si="6"/>
        <v>25.03.1987</v>
      </c>
      <c r="U6" s="12" t="str">
        <f t="shared" si="7"/>
        <v>07.05.1987</v>
      </c>
      <c r="V6" s="1" t="s">
        <v>1766</v>
      </c>
      <c r="W6" s="1" t="s">
        <v>1767</v>
      </c>
      <c r="X6" s="12" t="str">
        <f t="shared" si="8"/>
        <v>*</v>
      </c>
      <c r="Y6" s="12" t="str">
        <f t="shared" si="9"/>
        <v/>
      </c>
      <c r="Z6" s="19" t="str">
        <f t="shared" si="10"/>
        <v>TH</v>
      </c>
      <c r="AA6" s="19" t="str">
        <f t="shared" si="11"/>
        <v/>
      </c>
      <c r="AB6" t="s">
        <v>139</v>
      </c>
      <c r="AC6" t="s">
        <v>138</v>
      </c>
    </row>
    <row r="7" spans="1:29" x14ac:dyDescent="0.3">
      <c r="A7" s="31" t="s">
        <v>1939</v>
      </c>
      <c r="B7">
        <v>68</v>
      </c>
      <c r="C7" s="26" t="s">
        <v>1644</v>
      </c>
      <c r="D7" s="20" t="s">
        <v>15</v>
      </c>
      <c r="E7" s="20">
        <v>25</v>
      </c>
      <c r="F7" s="20" t="s">
        <v>82</v>
      </c>
      <c r="G7" s="20">
        <v>65</v>
      </c>
      <c r="H7" s="20"/>
      <c r="I7" s="26"/>
      <c r="K7" s="20"/>
      <c r="L7" s="28">
        <v>310172</v>
      </c>
      <c r="M7" s="28" t="s">
        <v>1645</v>
      </c>
      <c r="N7" s="14" t="str">
        <f t="shared" si="0"/>
        <v>31</v>
      </c>
      <c r="O7" s="14" t="str">
        <f t="shared" si="1"/>
        <v>15</v>
      </c>
      <c r="P7" s="14" t="str">
        <f t="shared" si="2"/>
        <v>01</v>
      </c>
      <c r="Q7" s="14" t="str">
        <f t="shared" si="3"/>
        <v>02</v>
      </c>
      <c r="R7" s="14" t="str">
        <f t="shared" si="4"/>
        <v>72</v>
      </c>
      <c r="S7" s="14" t="str">
        <f t="shared" si="5"/>
        <v>74</v>
      </c>
      <c r="T7" s="12" t="str">
        <f t="shared" si="6"/>
        <v>31.01.1972</v>
      </c>
      <c r="U7" s="12" t="str">
        <f t="shared" si="7"/>
        <v>15.02.1974</v>
      </c>
      <c r="V7" s="1" t="s">
        <v>1768</v>
      </c>
      <c r="W7" s="1" t="s">
        <v>1769</v>
      </c>
      <c r="X7" s="12" t="str">
        <f t="shared" si="8"/>
        <v/>
      </c>
      <c r="Y7" s="12" t="str">
        <f t="shared" si="9"/>
        <v>*</v>
      </c>
      <c r="Z7" s="19" t="str">
        <f t="shared" si="10"/>
        <v/>
      </c>
      <c r="AA7" s="19" t="str">
        <f t="shared" si="11"/>
        <v>TH</v>
      </c>
      <c r="AB7" t="s">
        <v>138</v>
      </c>
      <c r="AC7" t="s">
        <v>139</v>
      </c>
    </row>
    <row r="8" spans="1:29" x14ac:dyDescent="0.3">
      <c r="A8" s="30" t="s">
        <v>1940</v>
      </c>
      <c r="B8">
        <v>69</v>
      </c>
      <c r="C8" s="26" t="s">
        <v>1644</v>
      </c>
      <c r="D8" s="20" t="s">
        <v>15</v>
      </c>
      <c r="E8" s="20">
        <v>23</v>
      </c>
      <c r="F8" s="20" t="s">
        <v>82</v>
      </c>
      <c r="G8" s="20">
        <v>65</v>
      </c>
      <c r="H8" s="20"/>
      <c r="I8" s="26"/>
      <c r="K8" s="20"/>
      <c r="L8" s="28" t="s">
        <v>1646</v>
      </c>
      <c r="M8" s="28">
        <v>180480</v>
      </c>
      <c r="N8" s="14" t="str">
        <f t="shared" si="0"/>
        <v>18</v>
      </c>
      <c r="O8" s="14" t="str">
        <f t="shared" si="1"/>
        <v>18</v>
      </c>
      <c r="P8" s="14" t="str">
        <f t="shared" si="2"/>
        <v>01</v>
      </c>
      <c r="Q8" s="14" t="str">
        <f t="shared" si="3"/>
        <v>04</v>
      </c>
      <c r="R8" s="14" t="str">
        <f t="shared" si="4"/>
        <v>80</v>
      </c>
      <c r="S8" s="14" t="str">
        <f t="shared" si="5"/>
        <v>80</v>
      </c>
      <c r="T8" s="12" t="str">
        <f t="shared" si="6"/>
        <v>18.01.1980</v>
      </c>
      <c r="U8" s="12" t="str">
        <f t="shared" si="7"/>
        <v>18.04.1980</v>
      </c>
      <c r="V8" s="1" t="s">
        <v>1770</v>
      </c>
      <c r="W8" s="1" t="s">
        <v>1771</v>
      </c>
      <c r="X8" s="12" t="str">
        <f t="shared" si="8"/>
        <v>*</v>
      </c>
      <c r="Y8" s="12" t="str">
        <f t="shared" si="9"/>
        <v/>
      </c>
      <c r="Z8" s="19" t="str">
        <f t="shared" si="10"/>
        <v>TH</v>
      </c>
      <c r="AA8" s="19" t="str">
        <f t="shared" si="11"/>
        <v/>
      </c>
      <c r="AB8" t="s">
        <v>139</v>
      </c>
      <c r="AC8" t="s">
        <v>138</v>
      </c>
    </row>
    <row r="9" spans="1:29" x14ac:dyDescent="0.3">
      <c r="A9" s="31" t="s">
        <v>1941</v>
      </c>
      <c r="B9">
        <v>70</v>
      </c>
      <c r="C9" s="26" t="s">
        <v>1644</v>
      </c>
      <c r="D9" s="20" t="s">
        <v>15</v>
      </c>
      <c r="E9" s="20">
        <v>24</v>
      </c>
      <c r="F9" s="20" t="s">
        <v>106</v>
      </c>
      <c r="H9" s="20"/>
      <c r="I9" s="26">
        <v>138</v>
      </c>
      <c r="J9" s="20" t="s">
        <v>1648</v>
      </c>
      <c r="K9" s="20"/>
      <c r="L9" s="28">
        <v>250380</v>
      </c>
      <c r="M9" s="28">
        <v>180182</v>
      </c>
      <c r="N9" s="14" t="str">
        <f t="shared" si="0"/>
        <v>25</v>
      </c>
      <c r="O9" s="14" t="str">
        <f t="shared" si="1"/>
        <v>18</v>
      </c>
      <c r="P9" s="14" t="str">
        <f t="shared" si="2"/>
        <v>03</v>
      </c>
      <c r="Q9" s="14" t="str">
        <f t="shared" si="3"/>
        <v>01</v>
      </c>
      <c r="R9" s="14" t="str">
        <f t="shared" si="4"/>
        <v>80</v>
      </c>
      <c r="S9" s="14" t="str">
        <f t="shared" si="5"/>
        <v>82</v>
      </c>
      <c r="T9" s="12" t="str">
        <f t="shared" si="6"/>
        <v>25.03.1980</v>
      </c>
      <c r="U9" s="12" t="str">
        <f t="shared" si="7"/>
        <v>18.01.1982</v>
      </c>
      <c r="V9" s="1" t="s">
        <v>1772</v>
      </c>
      <c r="W9" s="1" t="s">
        <v>1773</v>
      </c>
      <c r="X9" s="12" t="str">
        <f t="shared" si="8"/>
        <v/>
      </c>
      <c r="Y9" s="12" t="str">
        <f t="shared" si="9"/>
        <v/>
      </c>
      <c r="Z9" s="19" t="str">
        <f t="shared" si="10"/>
        <v/>
      </c>
      <c r="AA9" s="19" t="str">
        <f t="shared" si="11"/>
        <v/>
      </c>
      <c r="AB9" t="s">
        <v>138</v>
      </c>
      <c r="AC9" t="s">
        <v>138</v>
      </c>
    </row>
    <row r="10" spans="1:29" x14ac:dyDescent="0.3">
      <c r="A10" s="30" t="s">
        <v>1942</v>
      </c>
      <c r="B10">
        <v>71</v>
      </c>
      <c r="C10" s="26" t="s">
        <v>1644</v>
      </c>
      <c r="D10" s="20" t="s">
        <v>15</v>
      </c>
      <c r="E10" s="20">
        <v>24</v>
      </c>
      <c r="F10" s="20" t="s">
        <v>106</v>
      </c>
      <c r="H10" s="20"/>
      <c r="I10" s="26">
        <v>138</v>
      </c>
      <c r="J10" s="20" t="s">
        <v>1649</v>
      </c>
      <c r="K10" s="20"/>
      <c r="L10" s="28">
        <v>250182</v>
      </c>
      <c r="M10" s="28">
        <v>210684</v>
      </c>
      <c r="N10" s="14" t="str">
        <f t="shared" si="0"/>
        <v>25</v>
      </c>
      <c r="O10" s="14" t="str">
        <f t="shared" si="1"/>
        <v>21</v>
      </c>
      <c r="P10" s="14" t="str">
        <f t="shared" si="2"/>
        <v>01</v>
      </c>
      <c r="Q10" s="14" t="str">
        <f t="shared" si="3"/>
        <v>06</v>
      </c>
      <c r="R10" s="14" t="str">
        <f t="shared" si="4"/>
        <v>82</v>
      </c>
      <c r="S10" s="14" t="str">
        <f t="shared" si="5"/>
        <v>84</v>
      </c>
      <c r="T10" s="12" t="str">
        <f t="shared" si="6"/>
        <v>25.01.1982</v>
      </c>
      <c r="U10" s="12" t="str">
        <f t="shared" si="7"/>
        <v>21.06.1984</v>
      </c>
      <c r="V10" s="1" t="s">
        <v>1774</v>
      </c>
      <c r="W10" s="1" t="s">
        <v>1775</v>
      </c>
      <c r="X10" s="12" t="str">
        <f t="shared" si="8"/>
        <v/>
      </c>
      <c r="Y10" s="12" t="str">
        <f t="shared" si="9"/>
        <v/>
      </c>
      <c r="Z10" s="19" t="str">
        <f t="shared" si="10"/>
        <v/>
      </c>
      <c r="AA10" s="19" t="str">
        <f t="shared" si="11"/>
        <v/>
      </c>
      <c r="AB10" t="s">
        <v>138</v>
      </c>
      <c r="AC10" t="s">
        <v>138</v>
      </c>
    </row>
    <row r="11" spans="1:29" x14ac:dyDescent="0.3">
      <c r="A11" s="31" t="s">
        <v>1943</v>
      </c>
      <c r="B11">
        <v>72</v>
      </c>
      <c r="C11" s="26" t="s">
        <v>1644</v>
      </c>
      <c r="D11" s="20" t="s">
        <v>15</v>
      </c>
      <c r="E11" s="20">
        <v>24</v>
      </c>
      <c r="F11" s="20" t="s">
        <v>82</v>
      </c>
      <c r="G11" s="20">
        <v>65</v>
      </c>
      <c r="H11" s="20"/>
      <c r="I11" s="26"/>
      <c r="J11" s="20" t="s">
        <v>1652</v>
      </c>
      <c r="K11" s="20"/>
      <c r="L11" s="28" t="s">
        <v>1653</v>
      </c>
      <c r="M11" s="28"/>
      <c r="N11" s="14" t="str">
        <f t="shared" si="0"/>
        <v>18</v>
      </c>
      <c r="O11" s="14" t="str">
        <f t="shared" si="1"/>
        <v/>
      </c>
      <c r="P11" s="14" t="str">
        <f t="shared" si="2"/>
        <v>12</v>
      </c>
      <c r="Q11" s="14" t="str">
        <f t="shared" si="3"/>
        <v/>
      </c>
      <c r="R11" s="14" t="str">
        <f t="shared" si="4"/>
        <v>85</v>
      </c>
      <c r="S11" s="14" t="str">
        <f t="shared" si="5"/>
        <v/>
      </c>
      <c r="T11" s="12" t="str">
        <f t="shared" si="6"/>
        <v>18.12.1985</v>
      </c>
      <c r="U11" s="12" t="str">
        <f t="shared" si="7"/>
        <v>..19</v>
      </c>
      <c r="V11" s="1" t="s">
        <v>1776</v>
      </c>
      <c r="X11" s="12" t="str">
        <f t="shared" si="8"/>
        <v>*</v>
      </c>
      <c r="Y11" s="12" t="str">
        <f t="shared" si="9"/>
        <v/>
      </c>
      <c r="Z11" s="19" t="str">
        <f t="shared" si="10"/>
        <v>TH</v>
      </c>
      <c r="AA11" s="19" t="str">
        <f t="shared" si="11"/>
        <v/>
      </c>
      <c r="AB11" t="s">
        <v>139</v>
      </c>
      <c r="AC11" t="s">
        <v>138</v>
      </c>
    </row>
    <row r="12" spans="1:29" x14ac:dyDescent="0.3">
      <c r="A12" s="30" t="s">
        <v>1944</v>
      </c>
      <c r="B12">
        <v>73</v>
      </c>
      <c r="C12" s="26" t="s">
        <v>1644</v>
      </c>
      <c r="D12" s="20" t="s">
        <v>15</v>
      </c>
      <c r="E12" s="20">
        <v>25</v>
      </c>
      <c r="F12" s="20" t="s">
        <v>82</v>
      </c>
      <c r="H12" s="20" t="s">
        <v>18</v>
      </c>
      <c r="I12" s="26"/>
      <c r="K12" s="20" t="s">
        <v>110</v>
      </c>
      <c r="L12" s="28">
        <v>171281</v>
      </c>
      <c r="M12" s="28">
        <v>240483</v>
      </c>
      <c r="N12" s="14" t="str">
        <f t="shared" si="0"/>
        <v>17</v>
      </c>
      <c r="O12" s="14" t="str">
        <f t="shared" si="1"/>
        <v>24</v>
      </c>
      <c r="P12" s="14" t="str">
        <f t="shared" si="2"/>
        <v>12</v>
      </c>
      <c r="Q12" s="14" t="str">
        <f t="shared" si="3"/>
        <v>04</v>
      </c>
      <c r="R12" s="14" t="str">
        <f t="shared" si="4"/>
        <v>81</v>
      </c>
      <c r="S12" s="14" t="str">
        <f t="shared" si="5"/>
        <v>83</v>
      </c>
      <c r="T12" s="12" t="str">
        <f t="shared" si="6"/>
        <v>17.12.1981</v>
      </c>
      <c r="U12" s="12" t="str">
        <f t="shared" si="7"/>
        <v>24.04.1983</v>
      </c>
      <c r="V12" s="1" t="s">
        <v>1777</v>
      </c>
      <c r="W12" t="s">
        <v>1778</v>
      </c>
      <c r="X12" s="12" t="str">
        <f t="shared" si="8"/>
        <v/>
      </c>
      <c r="Y12" s="12" t="str">
        <f t="shared" si="9"/>
        <v/>
      </c>
      <c r="Z12" s="19" t="str">
        <f t="shared" si="10"/>
        <v/>
      </c>
      <c r="AA12" s="19" t="str">
        <f t="shared" si="11"/>
        <v/>
      </c>
      <c r="AB12" t="s">
        <v>138</v>
      </c>
      <c r="AC12" t="s">
        <v>138</v>
      </c>
    </row>
    <row r="13" spans="1:29" x14ac:dyDescent="0.3">
      <c r="A13" s="31" t="s">
        <v>1945</v>
      </c>
      <c r="B13">
        <v>62</v>
      </c>
      <c r="C13" s="26" t="s">
        <v>1624</v>
      </c>
      <c r="E13" s="20">
        <v>24</v>
      </c>
      <c r="F13" s="20" t="s">
        <v>164</v>
      </c>
      <c r="G13" s="20">
        <v>65</v>
      </c>
      <c r="H13" s="20"/>
      <c r="I13" s="26"/>
      <c r="J13" s="20" t="s">
        <v>1625</v>
      </c>
      <c r="K13" s="20"/>
      <c r="L13" s="28" t="s">
        <v>1626</v>
      </c>
      <c r="M13" s="28" t="s">
        <v>1627</v>
      </c>
      <c r="N13" s="14" t="str">
        <f t="shared" si="0"/>
        <v>23</v>
      </c>
      <c r="O13" s="14" t="str">
        <f t="shared" si="1"/>
        <v>29</v>
      </c>
      <c r="P13" s="14" t="str">
        <f t="shared" si="2"/>
        <v>08</v>
      </c>
      <c r="Q13" s="14" t="str">
        <f t="shared" si="3"/>
        <v>12</v>
      </c>
      <c r="R13" s="14" t="str">
        <f t="shared" si="4"/>
        <v>35</v>
      </c>
      <c r="S13" s="14" t="str">
        <f t="shared" si="5"/>
        <v>42</v>
      </c>
      <c r="T13" s="12" t="str">
        <f t="shared" si="6"/>
        <v>23.08.1935</v>
      </c>
      <c r="U13" s="12" t="str">
        <f t="shared" si="7"/>
        <v>29.12.1942</v>
      </c>
      <c r="V13" t="s">
        <v>1779</v>
      </c>
      <c r="W13" t="s">
        <v>1780</v>
      </c>
      <c r="X13" s="12" t="str">
        <f t="shared" si="8"/>
        <v>*</v>
      </c>
      <c r="Y13" s="12" t="str">
        <f t="shared" si="9"/>
        <v>*</v>
      </c>
      <c r="Z13" s="19" t="str">
        <f t="shared" si="10"/>
        <v>TH</v>
      </c>
      <c r="AA13" s="19" t="str">
        <f t="shared" si="11"/>
        <v>TH</v>
      </c>
      <c r="AB13" t="s">
        <v>139</v>
      </c>
      <c r="AC13" t="s">
        <v>139</v>
      </c>
    </row>
    <row r="14" spans="1:29" x14ac:dyDescent="0.3">
      <c r="A14" s="30" t="s">
        <v>1946</v>
      </c>
      <c r="B14">
        <v>63</v>
      </c>
      <c r="C14" s="26" t="s">
        <v>1624</v>
      </c>
      <c r="D14" s="20" t="s">
        <v>1629</v>
      </c>
      <c r="E14" s="20">
        <v>23</v>
      </c>
      <c r="F14" s="20" t="s">
        <v>95</v>
      </c>
      <c r="G14" s="20">
        <v>65</v>
      </c>
      <c r="H14" s="20"/>
      <c r="I14" s="26"/>
      <c r="K14" s="20"/>
      <c r="L14" s="28" t="s">
        <v>1630</v>
      </c>
      <c r="M14" s="28" t="s">
        <v>1631</v>
      </c>
      <c r="N14" s="14" t="str">
        <f t="shared" si="0"/>
        <v>20</v>
      </c>
      <c r="O14" s="14" t="str">
        <f t="shared" si="1"/>
        <v>19</v>
      </c>
      <c r="P14" s="14" t="str">
        <f t="shared" si="2"/>
        <v>12</v>
      </c>
      <c r="Q14" s="14" t="str">
        <f t="shared" si="3"/>
        <v>03</v>
      </c>
      <c r="R14" s="14" t="str">
        <f t="shared" si="4"/>
        <v>47</v>
      </c>
      <c r="S14" s="14" t="str">
        <f t="shared" si="5"/>
        <v>51</v>
      </c>
      <c r="T14" s="12" t="str">
        <f t="shared" si="6"/>
        <v>20.12.1947</v>
      </c>
      <c r="U14" s="12" t="str">
        <f t="shared" si="7"/>
        <v>19.03.1951</v>
      </c>
      <c r="V14" s="1" t="s">
        <v>1781</v>
      </c>
      <c r="W14" s="1" t="s">
        <v>1782</v>
      </c>
      <c r="X14" s="12" t="str">
        <f t="shared" si="8"/>
        <v>*</v>
      </c>
      <c r="Y14" s="12" t="str">
        <f t="shared" si="9"/>
        <v>*</v>
      </c>
      <c r="Z14" s="19" t="str">
        <f t="shared" si="10"/>
        <v>TH</v>
      </c>
      <c r="AA14" s="19" t="str">
        <f t="shared" si="11"/>
        <v>TH</v>
      </c>
      <c r="AB14" t="s">
        <v>139</v>
      </c>
      <c r="AC14" t="s">
        <v>139</v>
      </c>
    </row>
    <row r="15" spans="1:29" x14ac:dyDescent="0.3">
      <c r="A15" s="31" t="s">
        <v>1947</v>
      </c>
      <c r="B15">
        <v>64</v>
      </c>
      <c r="C15" s="26" t="s">
        <v>1624</v>
      </c>
      <c r="D15" s="20" t="s">
        <v>190</v>
      </c>
      <c r="E15" s="20">
        <v>24</v>
      </c>
      <c r="F15" s="20" t="s">
        <v>95</v>
      </c>
      <c r="G15" s="20">
        <v>65</v>
      </c>
      <c r="H15" s="20"/>
      <c r="I15" s="26"/>
      <c r="K15" s="20"/>
      <c r="L15" s="28" t="s">
        <v>1634</v>
      </c>
      <c r="M15" s="28" t="s">
        <v>1635</v>
      </c>
      <c r="N15" s="14" t="str">
        <f t="shared" si="0"/>
        <v>23</v>
      </c>
      <c r="O15" s="14" t="str">
        <f t="shared" si="1"/>
        <v>10</v>
      </c>
      <c r="P15" s="14" t="str">
        <f t="shared" si="2"/>
        <v>10</v>
      </c>
      <c r="Q15" s="14" t="str">
        <f t="shared" si="3"/>
        <v>05</v>
      </c>
      <c r="R15" s="14" t="str">
        <f t="shared" si="4"/>
        <v>53</v>
      </c>
      <c r="S15" s="14" t="str">
        <f t="shared" si="5"/>
        <v>59</v>
      </c>
      <c r="T15" s="12" t="str">
        <f t="shared" si="6"/>
        <v>23.10.1953</v>
      </c>
      <c r="U15" s="12" t="str">
        <f t="shared" si="7"/>
        <v>10.05.1959</v>
      </c>
      <c r="V15" s="1" t="s">
        <v>1783</v>
      </c>
      <c r="W15" s="1" t="s">
        <v>1784</v>
      </c>
      <c r="X15" s="12" t="str">
        <f t="shared" si="8"/>
        <v>*</v>
      </c>
      <c r="Y15" s="12" t="str">
        <f t="shared" si="9"/>
        <v>*</v>
      </c>
      <c r="Z15" s="19" t="str">
        <f t="shared" si="10"/>
        <v>TH</v>
      </c>
      <c r="AA15" s="19" t="str">
        <f t="shared" si="11"/>
        <v>TH</v>
      </c>
      <c r="AB15" t="s">
        <v>139</v>
      </c>
      <c r="AC15" t="s">
        <v>139</v>
      </c>
    </row>
    <row r="16" spans="1:29" x14ac:dyDescent="0.3">
      <c r="A16" s="30" t="s">
        <v>1948</v>
      </c>
      <c r="B16">
        <v>65</v>
      </c>
      <c r="C16" s="26" t="s">
        <v>1624</v>
      </c>
      <c r="D16" s="20" t="s">
        <v>25</v>
      </c>
      <c r="E16" s="20">
        <v>23</v>
      </c>
      <c r="F16" s="20" t="s">
        <v>82</v>
      </c>
      <c r="G16" s="20">
        <v>65</v>
      </c>
      <c r="H16" s="20"/>
      <c r="I16" s="26"/>
      <c r="K16" s="20"/>
      <c r="L16" s="28" t="s">
        <v>1636</v>
      </c>
      <c r="M16" s="28" t="s">
        <v>1637</v>
      </c>
      <c r="N16" s="14" t="str">
        <f t="shared" si="0"/>
        <v>30</v>
      </c>
      <c r="O16" s="14" t="str">
        <f t="shared" si="1"/>
        <v>17</v>
      </c>
      <c r="P16" s="14" t="str">
        <f t="shared" si="2"/>
        <v>07</v>
      </c>
      <c r="Q16" s="14" t="str">
        <f t="shared" si="3"/>
        <v>04</v>
      </c>
      <c r="R16" s="14" t="str">
        <f t="shared" si="4"/>
        <v>59</v>
      </c>
      <c r="S16" s="14" t="str">
        <f t="shared" si="5"/>
        <v>70</v>
      </c>
      <c r="T16" s="12" t="str">
        <f t="shared" si="6"/>
        <v>30.07.1959</v>
      </c>
      <c r="U16" s="12" t="str">
        <f t="shared" si="7"/>
        <v>17.04.1970</v>
      </c>
      <c r="V16" t="s">
        <v>1785</v>
      </c>
      <c r="W16" t="s">
        <v>1786</v>
      </c>
      <c r="X16" s="12" t="str">
        <f t="shared" ref="X16:X79" si="12">MID(L16,7,1)</f>
        <v>*</v>
      </c>
      <c r="Y16" s="12" t="str">
        <f t="shared" ref="Y16:Y79" si="13">MID(M16,7,1)</f>
        <v>*</v>
      </c>
      <c r="Z16" s="19" t="str">
        <f t="shared" si="10"/>
        <v>TH</v>
      </c>
      <c r="AA16" s="19" t="str">
        <f t="shared" si="11"/>
        <v>TH</v>
      </c>
      <c r="AB16" t="s">
        <v>139</v>
      </c>
      <c r="AC16" t="s">
        <v>139</v>
      </c>
    </row>
    <row r="17" spans="1:29" x14ac:dyDescent="0.3">
      <c r="A17" s="31" t="s">
        <v>1949</v>
      </c>
      <c r="B17">
        <v>66</v>
      </c>
      <c r="C17" s="26" t="s">
        <v>1624</v>
      </c>
      <c r="D17" s="20" t="s">
        <v>15</v>
      </c>
      <c r="E17" s="20">
        <v>25</v>
      </c>
      <c r="F17" s="20" t="s">
        <v>82</v>
      </c>
      <c r="G17" s="20">
        <v>65</v>
      </c>
      <c r="H17" s="20"/>
      <c r="I17" s="26"/>
      <c r="K17" s="20"/>
      <c r="L17" s="28" t="s">
        <v>1638</v>
      </c>
      <c r="M17" s="28">
        <v>110172</v>
      </c>
      <c r="N17" s="14" t="str">
        <f t="shared" si="0"/>
        <v>20</v>
      </c>
      <c r="O17" s="14" t="str">
        <f t="shared" si="1"/>
        <v>11</v>
      </c>
      <c r="P17" s="14" t="str">
        <f t="shared" si="2"/>
        <v>04</v>
      </c>
      <c r="Q17" s="14" t="str">
        <f t="shared" si="3"/>
        <v>01</v>
      </c>
      <c r="R17" s="14" t="str">
        <f t="shared" si="4"/>
        <v>70</v>
      </c>
      <c r="S17" s="14" t="str">
        <f t="shared" si="5"/>
        <v>72</v>
      </c>
      <c r="T17" s="12" t="str">
        <f t="shared" si="6"/>
        <v>20.04.1970</v>
      </c>
      <c r="U17" s="12" t="str">
        <f t="shared" si="7"/>
        <v>11.01.1972</v>
      </c>
      <c r="V17" s="1" t="s">
        <v>1787</v>
      </c>
      <c r="W17" s="1" t="s">
        <v>1788</v>
      </c>
      <c r="X17" s="12" t="str">
        <f t="shared" si="12"/>
        <v>*</v>
      </c>
      <c r="Y17" s="12" t="str">
        <f t="shared" si="13"/>
        <v/>
      </c>
      <c r="Z17" s="19" t="str">
        <f t="shared" si="10"/>
        <v>TH</v>
      </c>
      <c r="AA17" s="19" t="str">
        <f t="shared" si="11"/>
        <v/>
      </c>
      <c r="AB17" t="s">
        <v>139</v>
      </c>
      <c r="AC17" t="s">
        <v>138</v>
      </c>
    </row>
    <row r="18" spans="1:29" x14ac:dyDescent="0.3">
      <c r="A18" s="30" t="s">
        <v>1950</v>
      </c>
      <c r="B18">
        <v>67</v>
      </c>
      <c r="C18" s="26" t="s">
        <v>1624</v>
      </c>
      <c r="D18" s="20" t="s">
        <v>1641</v>
      </c>
      <c r="E18" s="20">
        <v>28</v>
      </c>
      <c r="F18" s="20" t="s">
        <v>82</v>
      </c>
      <c r="H18" s="20" t="s">
        <v>18</v>
      </c>
      <c r="I18" s="26"/>
      <c r="K18" s="20"/>
      <c r="L18" s="28" t="s">
        <v>1642</v>
      </c>
      <c r="M18" s="28" t="s">
        <v>1643</v>
      </c>
      <c r="N18" s="14" t="str">
        <f t="shared" si="0"/>
        <v>14</v>
      </c>
      <c r="O18" s="14" t="str">
        <f t="shared" si="1"/>
        <v>16</v>
      </c>
      <c r="P18" s="14" t="str">
        <f t="shared" si="2"/>
        <v>12</v>
      </c>
      <c r="Q18" s="14" t="str">
        <f t="shared" si="3"/>
        <v>12</v>
      </c>
      <c r="R18" s="14" t="str">
        <f t="shared" si="4"/>
        <v>09</v>
      </c>
      <c r="S18" s="14" t="str">
        <f t="shared" si="5"/>
        <v>10</v>
      </c>
      <c r="T18" s="12" t="str">
        <f t="shared" si="6"/>
        <v>14.12.1909</v>
      </c>
      <c r="U18" s="12" t="str">
        <f t="shared" si="7"/>
        <v>16.12.1910</v>
      </c>
      <c r="V18" s="1" t="s">
        <v>1789</v>
      </c>
      <c r="W18" s="1" t="s">
        <v>1790</v>
      </c>
      <c r="X18" s="12" t="str">
        <f t="shared" si="12"/>
        <v>*</v>
      </c>
      <c r="Y18" s="12" t="str">
        <f t="shared" si="13"/>
        <v>*</v>
      </c>
      <c r="Z18" s="19" t="str">
        <f t="shared" si="10"/>
        <v>TH</v>
      </c>
      <c r="AA18" s="19" t="str">
        <f t="shared" si="11"/>
        <v>TH</v>
      </c>
      <c r="AB18" t="s">
        <v>139</v>
      </c>
      <c r="AC18" t="s">
        <v>139</v>
      </c>
    </row>
    <row r="19" spans="1:29" x14ac:dyDescent="0.3">
      <c r="A19" s="31" t="s">
        <v>1951</v>
      </c>
      <c r="B19">
        <v>56</v>
      </c>
      <c r="C19" s="26" t="s">
        <v>1593</v>
      </c>
      <c r="D19" s="20" t="s">
        <v>25</v>
      </c>
      <c r="E19" s="20">
        <v>24</v>
      </c>
      <c r="F19" s="20" t="s">
        <v>82</v>
      </c>
      <c r="G19" s="20">
        <v>65</v>
      </c>
      <c r="H19" s="20"/>
      <c r="I19" s="26"/>
      <c r="K19" s="20"/>
      <c r="L19" s="28" t="s">
        <v>1594</v>
      </c>
      <c r="M19" s="28" t="s">
        <v>1745</v>
      </c>
      <c r="N19" s="14" t="str">
        <f t="shared" si="0"/>
        <v>24</v>
      </c>
      <c r="O19" s="14" t="str">
        <f t="shared" si="1"/>
        <v>01</v>
      </c>
      <c r="P19" s="14" t="str">
        <f t="shared" si="2"/>
        <v>07</v>
      </c>
      <c r="Q19" s="14" t="str">
        <f t="shared" si="3"/>
        <v>12</v>
      </c>
      <c r="R19" s="14" t="str">
        <f t="shared" si="4"/>
        <v>62</v>
      </c>
      <c r="S19" s="14" t="str">
        <f t="shared" si="5"/>
        <v>69</v>
      </c>
      <c r="T19" s="12" t="str">
        <f t="shared" si="6"/>
        <v>24.07.1962</v>
      </c>
      <c r="U19" s="12" t="str">
        <f t="shared" si="7"/>
        <v>01.12.1969</v>
      </c>
      <c r="V19" s="1" t="s">
        <v>1791</v>
      </c>
      <c r="W19" s="1" t="s">
        <v>1792</v>
      </c>
      <c r="X19" s="12" t="str">
        <f t="shared" si="12"/>
        <v>*</v>
      </c>
      <c r="Y19" s="12" t="str">
        <f t="shared" si="13"/>
        <v/>
      </c>
      <c r="Z19" s="19" t="str">
        <f t="shared" si="10"/>
        <v>TH</v>
      </c>
      <c r="AA19" s="19" t="str">
        <f t="shared" si="11"/>
        <v/>
      </c>
      <c r="AB19" t="s">
        <v>139</v>
      </c>
      <c r="AC19" t="s">
        <v>138</v>
      </c>
    </row>
    <row r="20" spans="1:29" x14ac:dyDescent="0.3">
      <c r="A20" s="30" t="s">
        <v>1952</v>
      </c>
      <c r="B20">
        <v>57</v>
      </c>
      <c r="C20" s="26" t="s">
        <v>1593</v>
      </c>
      <c r="D20" s="20" t="s">
        <v>11</v>
      </c>
      <c r="E20" s="20">
        <v>23</v>
      </c>
      <c r="F20" s="20" t="s">
        <v>82</v>
      </c>
      <c r="G20" s="20">
        <v>65</v>
      </c>
      <c r="H20" s="20"/>
      <c r="I20" s="26"/>
      <c r="K20" s="20"/>
      <c r="L20" s="28">
        <v>281170</v>
      </c>
      <c r="M20" s="28" t="s">
        <v>1595</v>
      </c>
      <c r="N20" s="14" t="str">
        <f t="shared" si="0"/>
        <v>28</v>
      </c>
      <c r="O20" s="14" t="str">
        <f t="shared" si="1"/>
        <v>19</v>
      </c>
      <c r="P20" s="14" t="str">
        <f t="shared" si="2"/>
        <v>11</v>
      </c>
      <c r="Q20" s="14" t="str">
        <f t="shared" si="3"/>
        <v>10</v>
      </c>
      <c r="R20" s="14" t="str">
        <f t="shared" si="4"/>
        <v>70</v>
      </c>
      <c r="S20" s="14" t="str">
        <f t="shared" si="5"/>
        <v>81</v>
      </c>
      <c r="T20" s="12" t="str">
        <f t="shared" si="6"/>
        <v>28.11.1970</v>
      </c>
      <c r="U20" s="12" t="str">
        <f t="shared" si="7"/>
        <v>19.10.1981</v>
      </c>
      <c r="V20" s="1" t="s">
        <v>1793</v>
      </c>
      <c r="W20" t="s">
        <v>1794</v>
      </c>
      <c r="X20" s="12" t="str">
        <f t="shared" si="12"/>
        <v/>
      </c>
      <c r="Y20" s="12" t="str">
        <f t="shared" si="13"/>
        <v>*</v>
      </c>
      <c r="Z20" s="19" t="str">
        <f t="shared" ref="Z20:Z83" si="14">IF(X20="*","TH","")</f>
        <v/>
      </c>
      <c r="AA20" s="19" t="str">
        <f t="shared" ref="AA20:AA83" si="15">IF(Y20="*","TH","")</f>
        <v>TH</v>
      </c>
      <c r="AB20" t="s">
        <v>138</v>
      </c>
      <c r="AC20" t="s">
        <v>139</v>
      </c>
    </row>
    <row r="21" spans="1:29" x14ac:dyDescent="0.3">
      <c r="A21" s="31" t="s">
        <v>1953</v>
      </c>
      <c r="B21">
        <v>58</v>
      </c>
      <c r="C21" s="26" t="s">
        <v>1593</v>
      </c>
      <c r="D21" s="20" t="s">
        <v>1609</v>
      </c>
      <c r="E21" s="20">
        <v>23</v>
      </c>
      <c r="F21" s="20" t="s">
        <v>82</v>
      </c>
      <c r="G21" s="20">
        <v>65</v>
      </c>
      <c r="H21" s="20"/>
      <c r="I21" s="26"/>
      <c r="K21" s="20"/>
      <c r="L21" s="28" t="s">
        <v>1610</v>
      </c>
      <c r="M21" s="28" t="s">
        <v>1611</v>
      </c>
      <c r="N21" s="14" t="str">
        <f t="shared" si="0"/>
        <v>08</v>
      </c>
      <c r="O21" s="14" t="str">
        <f t="shared" si="1"/>
        <v>24</v>
      </c>
      <c r="P21" s="14" t="str">
        <f t="shared" si="2"/>
        <v>03</v>
      </c>
      <c r="Q21" s="14" t="str">
        <f t="shared" si="3"/>
        <v>03</v>
      </c>
      <c r="R21" s="14" t="str">
        <f t="shared" si="4"/>
        <v>83</v>
      </c>
      <c r="S21" s="14" t="str">
        <f t="shared" si="5"/>
        <v>83</v>
      </c>
      <c r="T21" s="12" t="str">
        <f t="shared" si="6"/>
        <v>08.03.1983</v>
      </c>
      <c r="U21" s="12" t="str">
        <f t="shared" si="7"/>
        <v>24.03.1983</v>
      </c>
      <c r="V21" s="1" t="s">
        <v>1795</v>
      </c>
      <c r="W21" s="1" t="s">
        <v>1796</v>
      </c>
      <c r="X21" s="12" t="str">
        <f t="shared" si="12"/>
        <v>*</v>
      </c>
      <c r="Y21" s="12" t="str">
        <f t="shared" si="13"/>
        <v>*</v>
      </c>
      <c r="Z21" s="19" t="str">
        <f t="shared" si="14"/>
        <v>TH</v>
      </c>
      <c r="AA21" s="19" t="str">
        <f t="shared" si="15"/>
        <v>TH</v>
      </c>
      <c r="AB21" t="s">
        <v>139</v>
      </c>
      <c r="AC21" t="s">
        <v>139</v>
      </c>
    </row>
    <row r="22" spans="1:29" x14ac:dyDescent="0.3">
      <c r="A22" s="30" t="s">
        <v>1954</v>
      </c>
      <c r="B22">
        <v>59</v>
      </c>
      <c r="C22" s="26" t="s">
        <v>1593</v>
      </c>
      <c r="D22" s="20" t="s">
        <v>15</v>
      </c>
      <c r="E22" s="20">
        <v>25</v>
      </c>
      <c r="F22" s="20" t="s">
        <v>1607</v>
      </c>
      <c r="H22" s="20"/>
      <c r="I22" s="26">
        <v>178</v>
      </c>
      <c r="K22" s="20"/>
      <c r="L22" s="28" t="s">
        <v>1746</v>
      </c>
      <c r="M22" s="28">
        <v>110686</v>
      </c>
      <c r="N22" s="14" t="str">
        <f t="shared" si="0"/>
        <v>09</v>
      </c>
      <c r="O22" s="14" t="str">
        <f t="shared" si="1"/>
        <v>11</v>
      </c>
      <c r="P22" s="14" t="str">
        <f t="shared" si="2"/>
        <v>06</v>
      </c>
      <c r="Q22" s="14" t="str">
        <f t="shared" si="3"/>
        <v>06</v>
      </c>
      <c r="R22" s="14" t="str">
        <f t="shared" si="4"/>
        <v>83</v>
      </c>
      <c r="S22" s="14" t="str">
        <f t="shared" si="5"/>
        <v>86</v>
      </c>
      <c r="T22" s="12" t="str">
        <f t="shared" si="6"/>
        <v>09.06.1983</v>
      </c>
      <c r="U22" s="12" t="str">
        <f t="shared" si="7"/>
        <v>11.06.1986</v>
      </c>
      <c r="V22" s="1" t="s">
        <v>1797</v>
      </c>
      <c r="W22" s="1" t="s">
        <v>1798</v>
      </c>
      <c r="X22" s="12" t="str">
        <f t="shared" si="12"/>
        <v/>
      </c>
      <c r="Y22" s="12" t="str">
        <f t="shared" si="13"/>
        <v/>
      </c>
      <c r="Z22" s="19" t="str">
        <f t="shared" si="14"/>
        <v/>
      </c>
      <c r="AA22" s="19" t="str">
        <f t="shared" si="15"/>
        <v/>
      </c>
      <c r="AB22" t="s">
        <v>138</v>
      </c>
      <c r="AC22" t="s">
        <v>138</v>
      </c>
    </row>
    <row r="23" spans="1:29" x14ac:dyDescent="0.3">
      <c r="A23" s="31" t="s">
        <v>1955</v>
      </c>
      <c r="B23">
        <v>60</v>
      </c>
      <c r="C23" s="26" t="s">
        <v>1593</v>
      </c>
      <c r="D23" s="20" t="s">
        <v>15</v>
      </c>
      <c r="E23" s="20">
        <v>25</v>
      </c>
      <c r="F23" s="20" t="s">
        <v>1612</v>
      </c>
      <c r="H23" s="20" t="s">
        <v>18</v>
      </c>
      <c r="I23" s="26">
        <v>206</v>
      </c>
      <c r="K23" s="20"/>
      <c r="L23" s="28" t="s">
        <v>1747</v>
      </c>
      <c r="M23" s="28">
        <v>271187</v>
      </c>
      <c r="N23" s="14" t="str">
        <f t="shared" si="0"/>
        <v>02</v>
      </c>
      <c r="O23" s="14" t="str">
        <f t="shared" si="1"/>
        <v>27</v>
      </c>
      <c r="P23" s="14" t="str">
        <f t="shared" si="2"/>
        <v>01</v>
      </c>
      <c r="Q23" s="14" t="str">
        <f t="shared" si="3"/>
        <v>11</v>
      </c>
      <c r="R23" s="14" t="str">
        <f t="shared" si="4"/>
        <v>84</v>
      </c>
      <c r="S23" s="14" t="str">
        <f t="shared" si="5"/>
        <v>87</v>
      </c>
      <c r="T23" s="12" t="str">
        <f t="shared" si="6"/>
        <v>02.01.1984</v>
      </c>
      <c r="U23" s="12" t="str">
        <f t="shared" si="7"/>
        <v>27.11.1987</v>
      </c>
      <c r="V23" s="1" t="s">
        <v>1799</v>
      </c>
      <c r="W23" s="1" t="s">
        <v>1800</v>
      </c>
      <c r="X23" s="12" t="str">
        <f t="shared" si="12"/>
        <v/>
      </c>
      <c r="Y23" s="12" t="str">
        <f t="shared" si="13"/>
        <v/>
      </c>
      <c r="Z23" s="19" t="str">
        <f t="shared" si="14"/>
        <v/>
      </c>
      <c r="AA23" s="19" t="str">
        <f t="shared" si="15"/>
        <v/>
      </c>
      <c r="AB23" t="s">
        <v>138</v>
      </c>
      <c r="AC23" t="s">
        <v>138</v>
      </c>
    </row>
    <row r="24" spans="1:29" x14ac:dyDescent="0.3">
      <c r="A24" s="30" t="s">
        <v>1956</v>
      </c>
      <c r="B24">
        <v>55</v>
      </c>
      <c r="C24" s="26" t="s">
        <v>1590</v>
      </c>
      <c r="D24" s="20" t="s">
        <v>68</v>
      </c>
      <c r="E24" s="20">
        <v>24</v>
      </c>
      <c r="F24" s="20" t="s">
        <v>82</v>
      </c>
      <c r="G24" s="20">
        <v>65</v>
      </c>
      <c r="H24" s="20"/>
      <c r="I24" s="26"/>
      <c r="K24" s="20"/>
      <c r="L24" s="28" t="s">
        <v>1591</v>
      </c>
      <c r="M24" s="28" t="s">
        <v>1592</v>
      </c>
      <c r="N24" s="14" t="str">
        <f t="shared" si="0"/>
        <v>14</v>
      </c>
      <c r="O24" s="14" t="str">
        <f t="shared" si="1"/>
        <v>17</v>
      </c>
      <c r="P24" s="14" t="str">
        <f t="shared" si="2"/>
        <v>04</v>
      </c>
      <c r="Q24" s="14" t="str">
        <f t="shared" si="3"/>
        <v>01</v>
      </c>
      <c r="R24" s="14" t="str">
        <f t="shared" si="4"/>
        <v>56</v>
      </c>
      <c r="S24" s="14" t="str">
        <f t="shared" si="5"/>
        <v>62</v>
      </c>
      <c r="T24" s="12" t="str">
        <f t="shared" si="6"/>
        <v>14.04.1956</v>
      </c>
      <c r="U24" s="12" t="str">
        <f t="shared" si="7"/>
        <v>17.01.1962</v>
      </c>
      <c r="V24" s="1" t="s">
        <v>1801</v>
      </c>
      <c r="W24" s="1" t="s">
        <v>1802</v>
      </c>
      <c r="X24" s="12" t="str">
        <f t="shared" si="12"/>
        <v>*</v>
      </c>
      <c r="Y24" s="12" t="str">
        <f t="shared" si="13"/>
        <v>*</v>
      </c>
      <c r="Z24" s="19" t="str">
        <f t="shared" si="14"/>
        <v>TH</v>
      </c>
      <c r="AA24" s="19" t="str">
        <f t="shared" si="15"/>
        <v>TH</v>
      </c>
      <c r="AB24" t="s">
        <v>139</v>
      </c>
      <c r="AC24" t="s">
        <v>139</v>
      </c>
    </row>
    <row r="25" spans="1:29" x14ac:dyDescent="0.3">
      <c r="A25" s="31" t="s">
        <v>1957</v>
      </c>
      <c r="B25">
        <v>53</v>
      </c>
      <c r="C25" s="26" t="s">
        <v>1578</v>
      </c>
      <c r="E25" s="20">
        <v>25</v>
      </c>
      <c r="F25" s="20" t="s">
        <v>164</v>
      </c>
      <c r="G25" s="20">
        <v>85</v>
      </c>
      <c r="H25" s="20" t="s">
        <v>68</v>
      </c>
      <c r="I25" s="26"/>
      <c r="K25" s="20"/>
      <c r="L25" s="28" t="s">
        <v>1579</v>
      </c>
      <c r="M25" s="28" t="s">
        <v>1580</v>
      </c>
      <c r="N25" s="14" t="str">
        <f t="shared" si="0"/>
        <v>18</v>
      </c>
      <c r="O25" s="14" t="str">
        <f t="shared" si="1"/>
        <v>30</v>
      </c>
      <c r="P25" s="14" t="str">
        <f t="shared" si="2"/>
        <v>03</v>
      </c>
      <c r="Q25" s="14" t="str">
        <f t="shared" si="3"/>
        <v>12</v>
      </c>
      <c r="R25" s="14" t="str">
        <f t="shared" si="4"/>
        <v>46</v>
      </c>
      <c r="S25" s="14" t="str">
        <f t="shared" si="5"/>
        <v>58</v>
      </c>
      <c r="T25" s="12" t="str">
        <f t="shared" si="6"/>
        <v>18.03.1946</v>
      </c>
      <c r="U25" s="12" t="str">
        <f t="shared" si="7"/>
        <v>30.12.1958</v>
      </c>
      <c r="V25" s="1" t="s">
        <v>1803</v>
      </c>
      <c r="W25" s="1" t="s">
        <v>1804</v>
      </c>
      <c r="X25" s="12" t="str">
        <f t="shared" si="12"/>
        <v>*</v>
      </c>
      <c r="Y25" s="12" t="str">
        <f t="shared" si="13"/>
        <v>*</v>
      </c>
      <c r="Z25" s="19" t="str">
        <f t="shared" si="14"/>
        <v>TH</v>
      </c>
      <c r="AA25" s="19" t="str">
        <f t="shared" si="15"/>
        <v>TH</v>
      </c>
      <c r="AB25" t="s">
        <v>139</v>
      </c>
      <c r="AC25" t="s">
        <v>139</v>
      </c>
    </row>
    <row r="26" spans="1:29" x14ac:dyDescent="0.3">
      <c r="A26" s="30" t="s">
        <v>1958</v>
      </c>
      <c r="B26">
        <v>54</v>
      </c>
      <c r="C26" s="26" t="s">
        <v>1587</v>
      </c>
      <c r="E26" s="20">
        <v>24</v>
      </c>
      <c r="F26" s="20" t="s">
        <v>82</v>
      </c>
      <c r="G26" s="20">
        <v>65</v>
      </c>
      <c r="H26" s="20"/>
      <c r="I26" s="26"/>
      <c r="K26" s="20"/>
      <c r="L26" s="28" t="s">
        <v>1588</v>
      </c>
      <c r="M26" s="28" t="s">
        <v>1589</v>
      </c>
      <c r="N26" s="14" t="str">
        <f t="shared" si="0"/>
        <v>28</v>
      </c>
      <c r="O26" s="14" t="str">
        <f t="shared" si="1"/>
        <v>22</v>
      </c>
      <c r="P26" s="14" t="str">
        <f t="shared" si="2"/>
        <v>02</v>
      </c>
      <c r="Q26" s="14" t="str">
        <f t="shared" si="3"/>
        <v>11</v>
      </c>
      <c r="R26" s="14" t="str">
        <f t="shared" si="4"/>
        <v>83</v>
      </c>
      <c r="S26" s="14" t="str">
        <f t="shared" si="5"/>
        <v>93</v>
      </c>
      <c r="T26" s="12" t="str">
        <f t="shared" si="6"/>
        <v>28.02.1983</v>
      </c>
      <c r="U26" s="12" t="str">
        <f t="shared" si="7"/>
        <v>22.11.1993</v>
      </c>
      <c r="V26" s="1" t="s">
        <v>1805</v>
      </c>
      <c r="W26" s="1" t="s">
        <v>1806</v>
      </c>
      <c r="X26" s="12" t="str">
        <f t="shared" si="12"/>
        <v>*</v>
      </c>
      <c r="Y26" s="12" t="str">
        <f t="shared" si="13"/>
        <v>*</v>
      </c>
      <c r="Z26" s="19" t="str">
        <f t="shared" si="14"/>
        <v>TH</v>
      </c>
      <c r="AA26" s="19" t="str">
        <f t="shared" si="15"/>
        <v>TH</v>
      </c>
      <c r="AB26" t="s">
        <v>139</v>
      </c>
      <c r="AC26" t="s">
        <v>139</v>
      </c>
    </row>
    <row r="27" spans="1:29" x14ac:dyDescent="0.3">
      <c r="A27" s="31" t="s">
        <v>1959</v>
      </c>
      <c r="B27">
        <v>49</v>
      </c>
      <c r="C27" s="26" t="s">
        <v>1571</v>
      </c>
      <c r="D27" s="20" t="s">
        <v>18</v>
      </c>
      <c r="E27" s="20">
        <v>24</v>
      </c>
      <c r="F27" s="20" t="s">
        <v>164</v>
      </c>
      <c r="G27" s="20">
        <v>85</v>
      </c>
      <c r="H27" s="20" t="s">
        <v>1404</v>
      </c>
      <c r="I27" s="26"/>
      <c r="K27" s="20"/>
      <c r="L27" s="28" t="s">
        <v>1572</v>
      </c>
      <c r="M27" s="28" t="s">
        <v>1573</v>
      </c>
      <c r="N27" s="14" t="str">
        <f t="shared" si="0"/>
        <v>23</v>
      </c>
      <c r="O27" s="14" t="str">
        <f t="shared" si="1"/>
        <v>18</v>
      </c>
      <c r="P27" s="14" t="str">
        <f t="shared" si="2"/>
        <v>10</v>
      </c>
      <c r="Q27" s="14" t="str">
        <f t="shared" si="3"/>
        <v>04</v>
      </c>
      <c r="R27" s="14" t="str">
        <f t="shared" si="4"/>
        <v>55</v>
      </c>
      <c r="S27" s="14" t="str">
        <f t="shared" si="5"/>
        <v>60</v>
      </c>
      <c r="T27" s="12" t="str">
        <f t="shared" si="6"/>
        <v>23.10.1955</v>
      </c>
      <c r="U27" s="12" t="str">
        <f t="shared" si="7"/>
        <v>18.04.1960</v>
      </c>
      <c r="V27" s="1" t="s">
        <v>1807</v>
      </c>
      <c r="W27" s="1" t="s">
        <v>1808</v>
      </c>
      <c r="X27" s="12" t="str">
        <f t="shared" si="12"/>
        <v>*</v>
      </c>
      <c r="Y27" s="12" t="str">
        <f t="shared" si="13"/>
        <v>*</v>
      </c>
      <c r="Z27" s="19" t="str">
        <f t="shared" si="14"/>
        <v>TH</v>
      </c>
      <c r="AA27" s="19" t="str">
        <f t="shared" si="15"/>
        <v>TH</v>
      </c>
      <c r="AB27" t="s">
        <v>139</v>
      </c>
      <c r="AC27" t="s">
        <v>139</v>
      </c>
    </row>
    <row r="28" spans="1:29" x14ac:dyDescent="0.3">
      <c r="A28" s="30" t="s">
        <v>1960</v>
      </c>
      <c r="B28">
        <v>50</v>
      </c>
      <c r="C28" s="26" t="s">
        <v>1571</v>
      </c>
      <c r="D28" s="20" t="s">
        <v>25</v>
      </c>
      <c r="E28" s="20">
        <v>24</v>
      </c>
      <c r="F28" s="20" t="s">
        <v>164</v>
      </c>
      <c r="G28" s="20">
        <v>85</v>
      </c>
      <c r="H28" s="20" t="s">
        <v>1404</v>
      </c>
      <c r="I28" s="26"/>
      <c r="K28" s="20"/>
      <c r="L28" s="28" t="s">
        <v>1574</v>
      </c>
      <c r="M28" s="28">
        <v>181262</v>
      </c>
      <c r="N28" s="14" t="str">
        <f t="shared" si="0"/>
        <v>28</v>
      </c>
      <c r="O28" s="14" t="str">
        <f t="shared" si="1"/>
        <v>18</v>
      </c>
      <c r="P28" s="14" t="str">
        <f t="shared" si="2"/>
        <v>10</v>
      </c>
      <c r="Q28" s="14" t="str">
        <f t="shared" si="3"/>
        <v>12</v>
      </c>
      <c r="R28" s="14" t="str">
        <f t="shared" si="4"/>
        <v>60</v>
      </c>
      <c r="S28" s="14" t="str">
        <f t="shared" si="5"/>
        <v>62</v>
      </c>
      <c r="T28" s="12" t="str">
        <f t="shared" si="6"/>
        <v>28.10.1960</v>
      </c>
      <c r="U28" s="12" t="str">
        <f t="shared" si="7"/>
        <v>18.12.1962</v>
      </c>
      <c r="V28" s="1" t="s">
        <v>1809</v>
      </c>
      <c r="W28" s="1" t="s">
        <v>1157</v>
      </c>
      <c r="X28" s="12" t="str">
        <f t="shared" si="12"/>
        <v>*</v>
      </c>
      <c r="Y28" s="12" t="str">
        <f t="shared" si="13"/>
        <v/>
      </c>
      <c r="Z28" s="19" t="str">
        <f t="shared" si="14"/>
        <v>TH</v>
      </c>
      <c r="AA28" s="19" t="str">
        <f t="shared" si="15"/>
        <v/>
      </c>
      <c r="AB28" t="s">
        <v>139</v>
      </c>
      <c r="AC28" t="s">
        <v>138</v>
      </c>
    </row>
    <row r="29" spans="1:29" x14ac:dyDescent="0.3">
      <c r="A29" s="31" t="s">
        <v>1961</v>
      </c>
      <c r="B29">
        <v>51</v>
      </c>
      <c r="C29" s="26" t="s">
        <v>1571</v>
      </c>
      <c r="D29" s="20" t="s">
        <v>11</v>
      </c>
      <c r="E29" s="20">
        <v>24</v>
      </c>
      <c r="F29" s="20" t="s">
        <v>164</v>
      </c>
      <c r="G29" s="20">
        <v>85</v>
      </c>
      <c r="H29" s="20" t="s">
        <v>1404</v>
      </c>
      <c r="I29" s="26"/>
      <c r="K29" s="20"/>
      <c r="L29" s="28">
        <v>231262</v>
      </c>
      <c r="M29" s="28" t="s">
        <v>1575</v>
      </c>
      <c r="N29" s="14" t="str">
        <f t="shared" si="0"/>
        <v>23</v>
      </c>
      <c r="O29" s="14" t="str">
        <f t="shared" si="1"/>
        <v>12</v>
      </c>
      <c r="P29" s="14" t="str">
        <f t="shared" si="2"/>
        <v>12</v>
      </c>
      <c r="Q29" s="14" t="str">
        <f t="shared" si="3"/>
        <v>02</v>
      </c>
      <c r="R29" s="14" t="str">
        <f t="shared" si="4"/>
        <v>62</v>
      </c>
      <c r="S29" s="14" t="str">
        <f t="shared" si="5"/>
        <v>79</v>
      </c>
      <c r="T29" s="12" t="str">
        <f t="shared" si="6"/>
        <v>23.12.1962</v>
      </c>
      <c r="U29" s="12" t="str">
        <f t="shared" si="7"/>
        <v>12.02.1979</v>
      </c>
      <c r="V29" s="1" t="s">
        <v>1810</v>
      </c>
      <c r="W29" s="1" t="s">
        <v>1811</v>
      </c>
      <c r="X29" s="12" t="str">
        <f t="shared" si="12"/>
        <v/>
      </c>
      <c r="Y29" s="12" t="str">
        <f t="shared" si="13"/>
        <v>*</v>
      </c>
      <c r="Z29" s="19" t="str">
        <f t="shared" si="14"/>
        <v/>
      </c>
      <c r="AA29" s="19" t="str">
        <f t="shared" si="15"/>
        <v>TH</v>
      </c>
      <c r="AB29" t="s">
        <v>138</v>
      </c>
      <c r="AC29" t="s">
        <v>139</v>
      </c>
    </row>
    <row r="30" spans="1:29" x14ac:dyDescent="0.3">
      <c r="A30" s="30" t="s">
        <v>1962</v>
      </c>
      <c r="B30">
        <v>52</v>
      </c>
      <c r="C30" s="26" t="s">
        <v>1571</v>
      </c>
      <c r="D30" s="20" t="s">
        <v>15</v>
      </c>
      <c r="E30" s="20">
        <v>26</v>
      </c>
      <c r="F30" s="20" t="s">
        <v>164</v>
      </c>
      <c r="G30" s="20">
        <v>85</v>
      </c>
      <c r="H30" s="20" t="s">
        <v>68</v>
      </c>
      <c r="I30" s="26"/>
      <c r="K30" s="20"/>
      <c r="L30" s="28" t="s">
        <v>1576</v>
      </c>
      <c r="M30" s="28" t="s">
        <v>1577</v>
      </c>
      <c r="N30" s="14" t="str">
        <f t="shared" si="0"/>
        <v>26</v>
      </c>
      <c r="O30" s="14" t="str">
        <f t="shared" si="1"/>
        <v>10</v>
      </c>
      <c r="P30" s="14" t="str">
        <f t="shared" si="2"/>
        <v>08</v>
      </c>
      <c r="Q30" s="14" t="str">
        <f t="shared" si="3"/>
        <v>04</v>
      </c>
      <c r="R30" s="14" t="str">
        <f t="shared" si="4"/>
        <v>69</v>
      </c>
      <c r="S30" s="14" t="str">
        <f t="shared" si="5"/>
        <v>95</v>
      </c>
      <c r="T30" s="12" t="str">
        <f t="shared" si="6"/>
        <v>26.08.1969</v>
      </c>
      <c r="U30" s="12" t="str">
        <f t="shared" si="7"/>
        <v>10.04.1995</v>
      </c>
      <c r="V30" s="1" t="s">
        <v>1812</v>
      </c>
      <c r="W30" s="1" t="s">
        <v>1813</v>
      </c>
      <c r="X30" s="12" t="str">
        <f t="shared" si="12"/>
        <v>*</v>
      </c>
      <c r="Y30" s="12" t="str">
        <f t="shared" si="13"/>
        <v>*</v>
      </c>
      <c r="Z30" s="19" t="str">
        <f t="shared" si="14"/>
        <v>TH</v>
      </c>
      <c r="AA30" s="19" t="str">
        <f t="shared" si="15"/>
        <v>TH</v>
      </c>
      <c r="AB30" t="s">
        <v>139</v>
      </c>
      <c r="AC30" t="s">
        <v>139</v>
      </c>
    </row>
    <row r="31" spans="1:29" x14ac:dyDescent="0.3">
      <c r="A31" s="31" t="s">
        <v>1963</v>
      </c>
      <c r="B31">
        <v>47</v>
      </c>
      <c r="C31" s="26" t="s">
        <v>1568</v>
      </c>
      <c r="D31" s="20" t="s">
        <v>15</v>
      </c>
      <c r="E31" s="20">
        <v>25</v>
      </c>
      <c r="F31" s="20" t="s">
        <v>82</v>
      </c>
      <c r="G31" s="20">
        <v>65</v>
      </c>
      <c r="H31" s="20"/>
      <c r="I31" s="26"/>
      <c r="K31" s="20"/>
      <c r="L31" s="28" t="s">
        <v>1569</v>
      </c>
      <c r="M31" s="28">
        <v>201285</v>
      </c>
      <c r="N31" s="14" t="str">
        <f t="shared" si="0"/>
        <v>11</v>
      </c>
      <c r="O31" s="14" t="str">
        <f t="shared" si="1"/>
        <v>20</v>
      </c>
      <c r="P31" s="14" t="str">
        <f t="shared" si="2"/>
        <v>01</v>
      </c>
      <c r="Q31" s="14" t="str">
        <f t="shared" si="3"/>
        <v>12</v>
      </c>
      <c r="R31" s="14" t="str">
        <f t="shared" si="4"/>
        <v>72</v>
      </c>
      <c r="S31" s="14" t="str">
        <f t="shared" si="5"/>
        <v>85</v>
      </c>
      <c r="T31" s="12" t="str">
        <f t="shared" si="6"/>
        <v>11.01.1972</v>
      </c>
      <c r="U31" s="12" t="str">
        <f t="shared" si="7"/>
        <v>20.12.1985</v>
      </c>
      <c r="V31" s="1" t="s">
        <v>1788</v>
      </c>
      <c r="W31" t="s">
        <v>1037</v>
      </c>
      <c r="X31" s="12" t="str">
        <f t="shared" si="12"/>
        <v>*</v>
      </c>
      <c r="Y31" s="12" t="str">
        <f t="shared" si="13"/>
        <v/>
      </c>
      <c r="Z31" s="19" t="str">
        <f t="shared" si="14"/>
        <v>TH</v>
      </c>
      <c r="AA31" s="19" t="str">
        <f t="shared" si="15"/>
        <v/>
      </c>
      <c r="AB31" t="s">
        <v>139</v>
      </c>
      <c r="AC31" t="s">
        <v>138</v>
      </c>
    </row>
    <row r="32" spans="1:29" x14ac:dyDescent="0.3">
      <c r="A32" s="30" t="s">
        <v>1964</v>
      </c>
      <c r="B32">
        <v>48</v>
      </c>
      <c r="C32" s="26" t="s">
        <v>1568</v>
      </c>
      <c r="D32" s="20" t="s">
        <v>15</v>
      </c>
      <c r="E32" s="20">
        <v>24</v>
      </c>
      <c r="F32" s="20" t="s">
        <v>82</v>
      </c>
      <c r="G32" s="20">
        <v>65</v>
      </c>
      <c r="H32" s="20"/>
      <c r="I32" s="26"/>
      <c r="K32" s="20"/>
      <c r="L32" s="28">
        <v>280486</v>
      </c>
      <c r="M32" s="28" t="s">
        <v>1570</v>
      </c>
      <c r="N32" s="14" t="str">
        <f t="shared" si="0"/>
        <v>28</v>
      </c>
      <c r="O32" s="14" t="str">
        <f t="shared" si="1"/>
        <v>27</v>
      </c>
      <c r="P32" s="14" t="str">
        <f t="shared" si="2"/>
        <v>04</v>
      </c>
      <c r="Q32" s="14" t="str">
        <f t="shared" si="3"/>
        <v>01</v>
      </c>
      <c r="R32" s="14" t="str">
        <f t="shared" si="4"/>
        <v>86</v>
      </c>
      <c r="S32" s="14" t="str">
        <f t="shared" si="5"/>
        <v>95</v>
      </c>
      <c r="T32" s="12" t="str">
        <f t="shared" si="6"/>
        <v>28.04.1986</v>
      </c>
      <c r="U32" s="12" t="str">
        <f t="shared" si="7"/>
        <v>27.01.1995</v>
      </c>
      <c r="V32" s="1" t="s">
        <v>1814</v>
      </c>
      <c r="W32" s="1" t="s">
        <v>1815</v>
      </c>
      <c r="X32" s="12" t="str">
        <f t="shared" si="12"/>
        <v/>
      </c>
      <c r="Y32" s="12" t="str">
        <f t="shared" si="13"/>
        <v>*</v>
      </c>
      <c r="Z32" s="19" t="str">
        <f t="shared" si="14"/>
        <v/>
      </c>
      <c r="AA32" s="19" t="str">
        <f t="shared" si="15"/>
        <v>TH</v>
      </c>
      <c r="AB32" t="s">
        <v>138</v>
      </c>
      <c r="AC32" t="s">
        <v>139</v>
      </c>
    </row>
    <row r="33" spans="1:29" x14ac:dyDescent="0.3">
      <c r="A33" s="31" t="s">
        <v>1965</v>
      </c>
      <c r="B33">
        <v>44</v>
      </c>
      <c r="C33" s="26" t="s">
        <v>1560</v>
      </c>
      <c r="D33" s="20" t="s">
        <v>25</v>
      </c>
      <c r="E33" s="20">
        <v>24</v>
      </c>
      <c r="F33" s="20" t="s">
        <v>82</v>
      </c>
      <c r="G33" s="20">
        <v>65</v>
      </c>
      <c r="H33" s="20"/>
      <c r="I33" s="26"/>
      <c r="K33" s="20"/>
      <c r="L33" s="28" t="s">
        <v>1561</v>
      </c>
      <c r="M33" s="28" t="s">
        <v>1562</v>
      </c>
      <c r="N33" s="14" t="str">
        <f t="shared" si="0"/>
        <v>05</v>
      </c>
      <c r="O33" s="14" t="str">
        <f t="shared" si="1"/>
        <v>22</v>
      </c>
      <c r="P33" s="14" t="str">
        <f t="shared" si="2"/>
        <v>03</v>
      </c>
      <c r="Q33" s="14" t="str">
        <f t="shared" si="3"/>
        <v>12</v>
      </c>
      <c r="R33" s="14" t="str">
        <f t="shared" si="4"/>
        <v>62</v>
      </c>
      <c r="S33" s="14" t="str">
        <f t="shared" si="5"/>
        <v>71</v>
      </c>
      <c r="T33" s="12" t="str">
        <f t="shared" si="6"/>
        <v>05.03.1962</v>
      </c>
      <c r="U33" s="12" t="str">
        <f t="shared" si="7"/>
        <v>22.12.1971</v>
      </c>
      <c r="V33" s="1" t="s">
        <v>1816</v>
      </c>
      <c r="W33" s="1" t="s">
        <v>1817</v>
      </c>
      <c r="X33" s="12" t="str">
        <f t="shared" si="12"/>
        <v>*</v>
      </c>
      <c r="Y33" s="12" t="str">
        <f t="shared" si="13"/>
        <v>*</v>
      </c>
      <c r="Z33" s="19" t="str">
        <f t="shared" si="14"/>
        <v>TH</v>
      </c>
      <c r="AA33" s="19" t="str">
        <f t="shared" si="15"/>
        <v>TH</v>
      </c>
      <c r="AB33" t="s">
        <v>139</v>
      </c>
      <c r="AC33" t="s">
        <v>139</v>
      </c>
    </row>
    <row r="34" spans="1:29" x14ac:dyDescent="0.3">
      <c r="A34" s="30" t="s">
        <v>1966</v>
      </c>
      <c r="B34">
        <v>45</v>
      </c>
      <c r="C34" s="26" t="s">
        <v>1560</v>
      </c>
      <c r="D34" s="20" t="s">
        <v>107</v>
      </c>
      <c r="E34" s="20">
        <v>25</v>
      </c>
      <c r="F34" s="20" t="s">
        <v>82</v>
      </c>
      <c r="G34" s="20">
        <v>65</v>
      </c>
      <c r="H34" s="20"/>
      <c r="I34" s="26"/>
      <c r="K34" s="20"/>
      <c r="L34" s="28" t="s">
        <v>1563</v>
      </c>
      <c r="M34" s="28" t="s">
        <v>1564</v>
      </c>
      <c r="N34" s="14" t="str">
        <f t="shared" si="0"/>
        <v>25</v>
      </c>
      <c r="O34" s="14" t="str">
        <f t="shared" si="1"/>
        <v>31</v>
      </c>
      <c r="P34" s="14" t="str">
        <f t="shared" si="2"/>
        <v>10</v>
      </c>
      <c r="Q34" s="14" t="str">
        <f t="shared" si="3"/>
        <v>08</v>
      </c>
      <c r="R34" s="14" t="str">
        <f t="shared" si="4"/>
        <v>95</v>
      </c>
      <c r="S34" s="14" t="str">
        <f t="shared" si="5"/>
        <v>96</v>
      </c>
      <c r="T34" s="12" t="str">
        <f t="shared" si="6"/>
        <v>25.10.1995</v>
      </c>
      <c r="U34" s="12" t="str">
        <f t="shared" si="7"/>
        <v>31.08.1996</v>
      </c>
      <c r="V34" t="s">
        <v>1818</v>
      </c>
      <c r="W34" t="s">
        <v>1819</v>
      </c>
      <c r="X34" s="12" t="str">
        <f t="shared" si="12"/>
        <v>*</v>
      </c>
      <c r="Y34" s="12" t="str">
        <f t="shared" si="13"/>
        <v>*</v>
      </c>
      <c r="Z34" s="19" t="str">
        <f t="shared" si="14"/>
        <v>TH</v>
      </c>
      <c r="AA34" s="19" t="str">
        <f t="shared" si="15"/>
        <v>TH</v>
      </c>
      <c r="AB34" t="s">
        <v>139</v>
      </c>
      <c r="AC34" t="s">
        <v>139</v>
      </c>
    </row>
    <row r="35" spans="1:29" x14ac:dyDescent="0.3">
      <c r="A35" s="31" t="s">
        <v>1967</v>
      </c>
      <c r="B35">
        <v>46</v>
      </c>
      <c r="C35" s="26" t="s">
        <v>1560</v>
      </c>
      <c r="D35" s="20" t="s">
        <v>1565</v>
      </c>
      <c r="E35" s="20">
        <v>25</v>
      </c>
      <c r="F35" s="20" t="s">
        <v>82</v>
      </c>
      <c r="G35" s="20">
        <v>65</v>
      </c>
      <c r="H35" s="20"/>
      <c r="I35" s="26"/>
      <c r="K35" s="20"/>
      <c r="L35" s="28" t="s">
        <v>1566</v>
      </c>
      <c r="M35" s="28" t="s">
        <v>118</v>
      </c>
      <c r="N35" s="14" t="str">
        <f t="shared" si="0"/>
        <v>08</v>
      </c>
      <c r="O35" s="14" t="str">
        <f t="shared" si="1"/>
        <v>15</v>
      </c>
      <c r="P35" s="14" t="str">
        <f t="shared" si="2"/>
        <v>01</v>
      </c>
      <c r="Q35" s="14" t="str">
        <f t="shared" si="3"/>
        <v>12</v>
      </c>
      <c r="R35" s="14" t="str">
        <f t="shared" si="4"/>
        <v>97</v>
      </c>
      <c r="S35" s="14" t="str">
        <f t="shared" si="5"/>
        <v>99</v>
      </c>
      <c r="T35" s="12" t="str">
        <f t="shared" si="6"/>
        <v>08.01.1997</v>
      </c>
      <c r="U35" s="12" t="str">
        <f t="shared" si="7"/>
        <v>15.12.1999</v>
      </c>
      <c r="V35" s="1" t="s">
        <v>1820</v>
      </c>
      <c r="W35" s="1" t="s">
        <v>643</v>
      </c>
      <c r="X35" s="12" t="str">
        <f t="shared" si="12"/>
        <v>*</v>
      </c>
      <c r="Y35" s="12" t="str">
        <f t="shared" si="13"/>
        <v>*</v>
      </c>
      <c r="Z35" s="19" t="str">
        <f t="shared" si="14"/>
        <v>TH</v>
      </c>
      <c r="AA35" s="19" t="str">
        <f t="shared" si="15"/>
        <v>TH</v>
      </c>
      <c r="AB35" t="s">
        <v>139</v>
      </c>
      <c r="AC35" t="s">
        <v>139</v>
      </c>
    </row>
    <row r="36" spans="1:29" x14ac:dyDescent="0.3">
      <c r="A36" s="30" t="s">
        <v>1968</v>
      </c>
      <c r="B36">
        <v>41</v>
      </c>
      <c r="C36" s="26" t="s">
        <v>1550</v>
      </c>
      <c r="D36" s="20" t="s">
        <v>1551</v>
      </c>
      <c r="E36" s="20">
        <v>24</v>
      </c>
      <c r="F36" s="20" t="s">
        <v>95</v>
      </c>
      <c r="G36" s="20">
        <v>65</v>
      </c>
      <c r="H36" s="20"/>
      <c r="I36" s="26"/>
      <c r="K36" s="20"/>
      <c r="L36" s="28" t="s">
        <v>1552</v>
      </c>
      <c r="M36" s="28" t="s">
        <v>1553</v>
      </c>
      <c r="N36" s="14" t="str">
        <f t="shared" si="0"/>
        <v>17</v>
      </c>
      <c r="O36" s="14" t="str">
        <f t="shared" si="1"/>
        <v>11</v>
      </c>
      <c r="P36" s="14" t="str">
        <f t="shared" si="2"/>
        <v>12</v>
      </c>
      <c r="Q36" s="14" t="str">
        <f t="shared" si="3"/>
        <v>12</v>
      </c>
      <c r="R36" s="14" t="str">
        <f t="shared" si="4"/>
        <v>45</v>
      </c>
      <c r="S36" s="14" t="str">
        <f t="shared" si="5"/>
        <v>62</v>
      </c>
      <c r="T36" s="12" t="str">
        <f t="shared" si="6"/>
        <v>17.12.1945</v>
      </c>
      <c r="U36" s="12" t="str">
        <f t="shared" si="7"/>
        <v>11.12.1962</v>
      </c>
      <c r="V36" s="1" t="s">
        <v>1821</v>
      </c>
      <c r="W36" s="1" t="s">
        <v>1822</v>
      </c>
      <c r="X36" s="12" t="str">
        <f t="shared" si="12"/>
        <v>*</v>
      </c>
      <c r="Y36" s="12" t="str">
        <f t="shared" si="13"/>
        <v>*</v>
      </c>
      <c r="Z36" s="19" t="str">
        <f t="shared" si="14"/>
        <v>TH</v>
      </c>
      <c r="AA36" s="19" t="str">
        <f t="shared" si="15"/>
        <v>TH</v>
      </c>
      <c r="AB36" t="s">
        <v>139</v>
      </c>
      <c r="AC36" t="s">
        <v>139</v>
      </c>
    </row>
    <row r="37" spans="1:29" x14ac:dyDescent="0.3">
      <c r="A37" s="31" t="s">
        <v>1969</v>
      </c>
      <c r="B37">
        <v>42</v>
      </c>
      <c r="C37" s="26" t="s">
        <v>1550</v>
      </c>
      <c r="D37" s="20" t="s">
        <v>25</v>
      </c>
      <c r="E37" s="20">
        <v>23</v>
      </c>
      <c r="F37" s="20" t="s">
        <v>82</v>
      </c>
      <c r="G37" s="20">
        <v>65</v>
      </c>
      <c r="H37" s="20"/>
      <c r="I37" s="26"/>
      <c r="K37" s="20"/>
      <c r="L37" s="28" t="s">
        <v>1756</v>
      </c>
      <c r="M37" s="28" t="s">
        <v>1555</v>
      </c>
      <c r="N37" s="14" t="str">
        <f t="shared" si="0"/>
        <v>09</v>
      </c>
      <c r="O37" s="14" t="str">
        <f t="shared" si="1"/>
        <v>08</v>
      </c>
      <c r="P37" s="14" t="str">
        <f t="shared" si="2"/>
        <v>04</v>
      </c>
      <c r="Q37" s="14" t="str">
        <f t="shared" si="3"/>
        <v>04</v>
      </c>
      <c r="R37" s="14" t="str">
        <f t="shared" si="4"/>
        <v>63</v>
      </c>
      <c r="S37" s="14" t="str">
        <f t="shared" si="5"/>
        <v>72</v>
      </c>
      <c r="T37" s="12" t="str">
        <f t="shared" si="6"/>
        <v>09.04.1963</v>
      </c>
      <c r="U37" s="12" t="str">
        <f t="shared" si="7"/>
        <v>08.04.1972</v>
      </c>
      <c r="V37" s="1" t="s">
        <v>1823</v>
      </c>
      <c r="W37" t="s">
        <v>1824</v>
      </c>
      <c r="X37" s="12" t="str">
        <f t="shared" si="12"/>
        <v/>
      </c>
      <c r="Y37" s="12" t="str">
        <f t="shared" si="13"/>
        <v>*</v>
      </c>
      <c r="Z37" s="19" t="str">
        <f t="shared" si="14"/>
        <v/>
      </c>
      <c r="AA37" s="19" t="str">
        <f t="shared" si="15"/>
        <v>TH</v>
      </c>
      <c r="AB37" t="s">
        <v>138</v>
      </c>
      <c r="AC37" t="s">
        <v>139</v>
      </c>
    </row>
    <row r="38" spans="1:29" x14ac:dyDescent="0.3">
      <c r="A38" s="30" t="s">
        <v>1970</v>
      </c>
      <c r="B38">
        <v>43</v>
      </c>
      <c r="C38" s="26" t="s">
        <v>1550</v>
      </c>
      <c r="D38" s="20" t="s">
        <v>15</v>
      </c>
      <c r="E38" s="20">
        <v>25</v>
      </c>
      <c r="F38" s="20" t="s">
        <v>82</v>
      </c>
      <c r="G38" s="20">
        <v>65</v>
      </c>
      <c r="H38" s="20"/>
      <c r="I38" s="26"/>
      <c r="K38" s="20"/>
      <c r="L38" s="28" t="s">
        <v>1556</v>
      </c>
      <c r="M38" s="28" t="s">
        <v>1557</v>
      </c>
      <c r="N38" s="14" t="str">
        <f t="shared" si="0"/>
        <v>12</v>
      </c>
      <c r="O38" s="14" t="str">
        <f t="shared" si="1"/>
        <v>07</v>
      </c>
      <c r="P38" s="14" t="str">
        <f t="shared" si="2"/>
        <v>07</v>
      </c>
      <c r="Q38" s="14" t="str">
        <f t="shared" si="3"/>
        <v>04</v>
      </c>
      <c r="R38" s="14" t="str">
        <f t="shared" si="4"/>
        <v>72</v>
      </c>
      <c r="S38" s="14" t="str">
        <f t="shared" si="5"/>
        <v>91</v>
      </c>
      <c r="T38" s="12" t="str">
        <f t="shared" si="6"/>
        <v>12.07.1972</v>
      </c>
      <c r="U38" s="12" t="str">
        <f t="shared" si="7"/>
        <v>07.04.1991</v>
      </c>
      <c r="V38" t="s">
        <v>1825</v>
      </c>
      <c r="W38" t="s">
        <v>1826</v>
      </c>
      <c r="X38" s="12" t="str">
        <f t="shared" si="12"/>
        <v>*</v>
      </c>
      <c r="Y38" s="12" t="str">
        <f t="shared" si="13"/>
        <v>*</v>
      </c>
      <c r="Z38" s="19" t="str">
        <f t="shared" si="14"/>
        <v>TH</v>
      </c>
      <c r="AA38" s="19" t="str">
        <f t="shared" si="15"/>
        <v>TH</v>
      </c>
      <c r="AB38" t="s">
        <v>139</v>
      </c>
      <c r="AC38" t="s">
        <v>139</v>
      </c>
    </row>
    <row r="39" spans="1:29" x14ac:dyDescent="0.3">
      <c r="A39" s="31" t="s">
        <v>1971</v>
      </c>
      <c r="B39">
        <v>40</v>
      </c>
      <c r="C39" s="26" t="s">
        <v>1549</v>
      </c>
      <c r="E39" s="20">
        <v>25</v>
      </c>
      <c r="F39" s="20" t="s">
        <v>82</v>
      </c>
      <c r="G39" s="20">
        <v>65</v>
      </c>
      <c r="H39" s="20"/>
      <c r="I39" s="26"/>
      <c r="K39" s="20"/>
      <c r="L39" s="28">
        <v>150873</v>
      </c>
      <c r="M39" s="28" t="s">
        <v>1748</v>
      </c>
      <c r="N39" s="14" t="str">
        <f t="shared" si="0"/>
        <v>15</v>
      </c>
      <c r="O39" s="14" t="str">
        <f t="shared" si="1"/>
        <v>04</v>
      </c>
      <c r="P39" s="14" t="str">
        <f t="shared" si="2"/>
        <v>08</v>
      </c>
      <c r="Q39" s="14" t="str">
        <f t="shared" si="3"/>
        <v>04</v>
      </c>
      <c r="R39" s="14" t="str">
        <f t="shared" si="4"/>
        <v>73</v>
      </c>
      <c r="S39" s="14" t="str">
        <f t="shared" si="5"/>
        <v>75</v>
      </c>
      <c r="T39" s="12" t="str">
        <f t="shared" si="6"/>
        <v>15.08.1973</v>
      </c>
      <c r="U39" s="12" t="str">
        <f t="shared" si="7"/>
        <v>04.04.1975</v>
      </c>
      <c r="V39" s="1" t="s">
        <v>1827</v>
      </c>
      <c r="W39" s="1" t="s">
        <v>1828</v>
      </c>
      <c r="X39" s="12" t="str">
        <f t="shared" si="12"/>
        <v/>
      </c>
      <c r="Y39" s="12" t="str">
        <f t="shared" si="13"/>
        <v/>
      </c>
      <c r="Z39" s="19" t="str">
        <f t="shared" si="14"/>
        <v/>
      </c>
      <c r="AA39" s="19" t="str">
        <f t="shared" si="15"/>
        <v/>
      </c>
      <c r="AB39" t="s">
        <v>138</v>
      </c>
      <c r="AC39" t="s">
        <v>138</v>
      </c>
    </row>
    <row r="40" spans="1:29" x14ac:dyDescent="0.3">
      <c r="A40" s="30" t="s">
        <v>1972</v>
      </c>
      <c r="B40">
        <v>39</v>
      </c>
      <c r="C40" s="26" t="s">
        <v>1547</v>
      </c>
      <c r="D40" s="20" t="s">
        <v>15</v>
      </c>
      <c r="E40" s="20">
        <v>24</v>
      </c>
      <c r="F40" s="20" t="s">
        <v>82</v>
      </c>
      <c r="G40" s="20">
        <v>65</v>
      </c>
      <c r="H40" s="20"/>
      <c r="I40" s="26"/>
      <c r="K40" s="20"/>
      <c r="L40" s="28" t="s">
        <v>1548</v>
      </c>
      <c r="M40" s="28" t="s">
        <v>33</v>
      </c>
      <c r="N40" s="14" t="str">
        <f t="shared" si="0"/>
        <v>19</v>
      </c>
      <c r="O40" s="14" t="str">
        <f t="shared" si="1"/>
        <v>12</v>
      </c>
      <c r="P40" s="14" t="str">
        <f t="shared" si="2"/>
        <v>11</v>
      </c>
      <c r="Q40" s="14" t="str">
        <f t="shared" si="3"/>
        <v>04</v>
      </c>
      <c r="R40" s="14" t="str">
        <f t="shared" si="4"/>
        <v>68</v>
      </c>
      <c r="S40" s="14" t="str">
        <f t="shared" si="5"/>
        <v>91</v>
      </c>
      <c r="T40" s="12" t="str">
        <f t="shared" si="6"/>
        <v>19.11.1968</v>
      </c>
      <c r="U40" s="12" t="str">
        <f t="shared" si="7"/>
        <v>12.04.1991</v>
      </c>
      <c r="V40" s="1" t="s">
        <v>1829</v>
      </c>
      <c r="W40" s="1" t="s">
        <v>735</v>
      </c>
      <c r="X40" s="12" t="str">
        <f t="shared" si="12"/>
        <v>*</v>
      </c>
      <c r="Y40" s="12" t="str">
        <f t="shared" si="13"/>
        <v>*</v>
      </c>
      <c r="Z40" s="19" t="str">
        <f t="shared" si="14"/>
        <v>TH</v>
      </c>
      <c r="AA40" s="19" t="str">
        <f t="shared" si="15"/>
        <v>TH</v>
      </c>
      <c r="AB40" t="s">
        <v>139</v>
      </c>
      <c r="AC40" t="s">
        <v>139</v>
      </c>
    </row>
    <row r="41" spans="1:29" x14ac:dyDescent="0.3">
      <c r="A41" s="31" t="s">
        <v>1973</v>
      </c>
      <c r="B41">
        <v>38</v>
      </c>
      <c r="C41" s="26" t="s">
        <v>1546</v>
      </c>
      <c r="D41" s="20" t="s">
        <v>11</v>
      </c>
      <c r="E41" s="20">
        <v>24</v>
      </c>
      <c r="F41" s="20" t="s">
        <v>82</v>
      </c>
      <c r="G41" s="20">
        <v>65</v>
      </c>
      <c r="H41" s="20"/>
      <c r="I41" s="26"/>
      <c r="K41" s="20"/>
      <c r="L41" s="28">
        <v>311066</v>
      </c>
      <c r="M41" s="28" t="s">
        <v>439</v>
      </c>
      <c r="N41" s="14" t="str">
        <f t="shared" si="0"/>
        <v>31</v>
      </c>
      <c r="O41" s="14" t="str">
        <f t="shared" si="1"/>
        <v>31</v>
      </c>
      <c r="P41" s="14" t="str">
        <f t="shared" si="2"/>
        <v>10</v>
      </c>
      <c r="Q41" s="14" t="str">
        <f t="shared" si="3"/>
        <v>12</v>
      </c>
      <c r="R41" s="14" t="str">
        <f t="shared" si="4"/>
        <v>66</v>
      </c>
      <c r="S41" s="14" t="str">
        <f t="shared" si="5"/>
        <v>79</v>
      </c>
      <c r="T41" s="12" t="str">
        <f t="shared" si="6"/>
        <v>31.10.1966</v>
      </c>
      <c r="U41" s="12" t="str">
        <f t="shared" si="7"/>
        <v>31.12.1979</v>
      </c>
      <c r="V41" s="1" t="s">
        <v>1830</v>
      </c>
      <c r="W41" s="1" t="s">
        <v>1252</v>
      </c>
      <c r="X41" s="12" t="str">
        <f t="shared" si="12"/>
        <v/>
      </c>
      <c r="Y41" s="12" t="str">
        <f t="shared" si="13"/>
        <v>*</v>
      </c>
      <c r="Z41" s="19" t="str">
        <f t="shared" si="14"/>
        <v/>
      </c>
      <c r="AA41" s="19" t="str">
        <f t="shared" si="15"/>
        <v>TH</v>
      </c>
      <c r="AB41" t="s">
        <v>138</v>
      </c>
      <c r="AC41" t="s">
        <v>139</v>
      </c>
    </row>
    <row r="42" spans="1:29" x14ac:dyDescent="0.3">
      <c r="A42" s="30" t="s">
        <v>1974</v>
      </c>
      <c r="B42">
        <v>36</v>
      </c>
      <c r="C42" s="26" t="s">
        <v>1543</v>
      </c>
      <c r="D42" s="20" t="s">
        <v>25</v>
      </c>
      <c r="E42" s="20">
        <v>24</v>
      </c>
      <c r="F42" s="20" t="s">
        <v>82</v>
      </c>
      <c r="G42" s="20">
        <v>65</v>
      </c>
      <c r="H42" s="20"/>
      <c r="I42" s="26"/>
      <c r="K42" s="20"/>
      <c r="L42" s="28" t="s">
        <v>1544</v>
      </c>
      <c r="M42" s="28" t="s">
        <v>1545</v>
      </c>
      <c r="N42" s="14" t="str">
        <f t="shared" si="0"/>
        <v>01</v>
      </c>
      <c r="O42" s="14" t="str">
        <f t="shared" si="1"/>
        <v>23</v>
      </c>
      <c r="P42" s="14" t="str">
        <f t="shared" si="2"/>
        <v>02</v>
      </c>
      <c r="Q42" s="14" t="str">
        <f t="shared" si="3"/>
        <v>08</v>
      </c>
      <c r="R42" s="14" t="str">
        <f t="shared" si="4"/>
        <v>65</v>
      </c>
      <c r="S42" s="14" t="str">
        <f t="shared" si="5"/>
        <v>91</v>
      </c>
      <c r="T42" s="12" t="str">
        <f t="shared" si="6"/>
        <v>01.02.1965</v>
      </c>
      <c r="U42" s="12" t="str">
        <f t="shared" si="7"/>
        <v>23.08.1991</v>
      </c>
      <c r="V42" s="1" t="s">
        <v>1831</v>
      </c>
      <c r="W42" s="1" t="s">
        <v>1832</v>
      </c>
      <c r="X42" s="12" t="str">
        <f t="shared" si="12"/>
        <v>*</v>
      </c>
      <c r="Y42" s="12" t="str">
        <f t="shared" si="13"/>
        <v>*</v>
      </c>
      <c r="Z42" s="19" t="str">
        <f t="shared" si="14"/>
        <v>TH</v>
      </c>
      <c r="AA42" s="19" t="str">
        <f t="shared" si="15"/>
        <v>TH</v>
      </c>
      <c r="AB42" t="s">
        <v>139</v>
      </c>
      <c r="AC42" t="s">
        <v>139</v>
      </c>
    </row>
    <row r="43" spans="1:29" x14ac:dyDescent="0.3">
      <c r="A43" s="31" t="s">
        <v>1975</v>
      </c>
      <c r="B43">
        <v>37</v>
      </c>
      <c r="C43" s="26" t="s">
        <v>1543</v>
      </c>
      <c r="D43" s="20" t="s">
        <v>15</v>
      </c>
      <c r="E43" s="20">
        <v>23</v>
      </c>
      <c r="F43" s="20" t="s">
        <v>82</v>
      </c>
      <c r="G43" s="20">
        <v>65</v>
      </c>
      <c r="H43" s="20"/>
      <c r="I43" s="26"/>
      <c r="K43" s="20"/>
      <c r="L43" s="28">
        <v>190578</v>
      </c>
      <c r="M43" s="28">
        <v>220385</v>
      </c>
      <c r="N43" s="14" t="str">
        <f t="shared" si="0"/>
        <v>19</v>
      </c>
      <c r="O43" s="14" t="str">
        <f t="shared" si="1"/>
        <v>22</v>
      </c>
      <c r="P43" s="14" t="str">
        <f t="shared" si="2"/>
        <v>05</v>
      </c>
      <c r="Q43" s="14" t="str">
        <f t="shared" si="3"/>
        <v>03</v>
      </c>
      <c r="R43" s="14" t="str">
        <f t="shared" si="4"/>
        <v>78</v>
      </c>
      <c r="S43" s="14" t="str">
        <f t="shared" si="5"/>
        <v>85</v>
      </c>
      <c r="T43" s="12" t="str">
        <f t="shared" si="6"/>
        <v>19.05.1978</v>
      </c>
      <c r="U43" s="12" t="str">
        <f t="shared" si="7"/>
        <v>22.03.1985</v>
      </c>
      <c r="V43" s="1" t="s">
        <v>1833</v>
      </c>
      <c r="W43" s="1" t="s">
        <v>1834</v>
      </c>
      <c r="X43" s="12" t="str">
        <f t="shared" si="12"/>
        <v/>
      </c>
      <c r="Y43" s="12" t="str">
        <f t="shared" si="13"/>
        <v/>
      </c>
      <c r="Z43" s="19" t="str">
        <f t="shared" si="14"/>
        <v/>
      </c>
      <c r="AA43" s="19" t="str">
        <f t="shared" si="15"/>
        <v/>
      </c>
      <c r="AB43" t="s">
        <v>138</v>
      </c>
      <c r="AC43" t="s">
        <v>138</v>
      </c>
    </row>
    <row r="44" spans="1:29" x14ac:dyDescent="0.3">
      <c r="A44" s="30" t="s">
        <v>1976</v>
      </c>
      <c r="B44">
        <v>30</v>
      </c>
      <c r="C44" s="26" t="s">
        <v>1492</v>
      </c>
      <c r="D44" s="20" t="s">
        <v>15</v>
      </c>
      <c r="E44" s="20">
        <v>25</v>
      </c>
      <c r="F44" s="20" t="s">
        <v>82</v>
      </c>
      <c r="G44" s="20">
        <v>65</v>
      </c>
      <c r="H44" s="20"/>
      <c r="I44" s="26"/>
      <c r="K44" s="20"/>
      <c r="L44" s="28" t="s">
        <v>330</v>
      </c>
      <c r="M44" s="28">
        <v>180281</v>
      </c>
      <c r="N44" s="14" t="str">
        <f t="shared" si="0"/>
        <v>10</v>
      </c>
      <c r="O44" s="14" t="str">
        <f t="shared" si="1"/>
        <v>18</v>
      </c>
      <c r="P44" s="14" t="str">
        <f t="shared" si="2"/>
        <v>01</v>
      </c>
      <c r="Q44" s="14" t="str">
        <f t="shared" si="3"/>
        <v>02</v>
      </c>
      <c r="R44" s="14" t="str">
        <f t="shared" si="4"/>
        <v>72</v>
      </c>
      <c r="S44" s="14" t="str">
        <f t="shared" si="5"/>
        <v>81</v>
      </c>
      <c r="T44" s="12" t="str">
        <f t="shared" si="6"/>
        <v>10.01.1972</v>
      </c>
      <c r="U44" s="12" t="str">
        <f t="shared" si="7"/>
        <v>18.02.1981</v>
      </c>
      <c r="V44" s="1" t="s">
        <v>1025</v>
      </c>
      <c r="W44" t="s">
        <v>1835</v>
      </c>
      <c r="X44" s="12" t="str">
        <f t="shared" si="12"/>
        <v>*</v>
      </c>
      <c r="Y44" s="12" t="str">
        <f t="shared" si="13"/>
        <v/>
      </c>
      <c r="Z44" s="19" t="str">
        <f t="shared" si="14"/>
        <v>TH</v>
      </c>
      <c r="AA44" s="19" t="str">
        <f t="shared" si="15"/>
        <v/>
      </c>
      <c r="AB44" t="s">
        <v>139</v>
      </c>
      <c r="AC44" t="s">
        <v>138</v>
      </c>
    </row>
    <row r="45" spans="1:29" x14ac:dyDescent="0.3">
      <c r="A45" s="31" t="s">
        <v>1977</v>
      </c>
      <c r="B45">
        <v>31</v>
      </c>
      <c r="C45" s="26" t="s">
        <v>1492</v>
      </c>
      <c r="D45" s="20" t="s">
        <v>15</v>
      </c>
      <c r="E45" s="20">
        <v>24</v>
      </c>
      <c r="F45" s="20" t="s">
        <v>82</v>
      </c>
      <c r="G45" s="20">
        <v>65</v>
      </c>
      <c r="H45" s="20"/>
      <c r="I45" s="26"/>
      <c r="J45" s="20" t="s">
        <v>1494</v>
      </c>
      <c r="K45" s="20" t="s">
        <v>110</v>
      </c>
      <c r="L45" s="28" t="s">
        <v>1495</v>
      </c>
      <c r="M45" s="28">
        <v>300787</v>
      </c>
      <c r="N45" s="14" t="str">
        <f t="shared" si="0"/>
        <v>06</v>
      </c>
      <c r="O45" s="14" t="str">
        <f t="shared" si="1"/>
        <v>30</v>
      </c>
      <c r="P45" s="14" t="str">
        <f t="shared" si="2"/>
        <v>05</v>
      </c>
      <c r="Q45" s="14" t="str">
        <f t="shared" si="3"/>
        <v>07</v>
      </c>
      <c r="R45" s="14" t="str">
        <f t="shared" si="4"/>
        <v>81</v>
      </c>
      <c r="S45" s="14" t="str">
        <f t="shared" si="5"/>
        <v>87</v>
      </c>
      <c r="T45" s="12" t="str">
        <f t="shared" si="6"/>
        <v>06.05.1981</v>
      </c>
      <c r="U45" s="12" t="str">
        <f t="shared" si="7"/>
        <v>30.07.1987</v>
      </c>
      <c r="V45" s="1" t="s">
        <v>1836</v>
      </c>
      <c r="W45" t="s">
        <v>1837</v>
      </c>
      <c r="X45" s="12" t="str">
        <f t="shared" si="12"/>
        <v>*</v>
      </c>
      <c r="Y45" s="12" t="str">
        <f t="shared" si="13"/>
        <v/>
      </c>
      <c r="Z45" s="19" t="str">
        <f t="shared" si="14"/>
        <v>TH</v>
      </c>
      <c r="AA45" s="19" t="str">
        <f t="shared" si="15"/>
        <v/>
      </c>
      <c r="AB45" t="s">
        <v>139</v>
      </c>
      <c r="AC45" t="s">
        <v>138</v>
      </c>
    </row>
    <row r="46" spans="1:29" x14ac:dyDescent="0.3">
      <c r="A46" s="30" t="s">
        <v>1978</v>
      </c>
      <c r="B46">
        <v>32</v>
      </c>
      <c r="C46" s="26" t="s">
        <v>1492</v>
      </c>
      <c r="D46" s="20" t="s">
        <v>15</v>
      </c>
      <c r="E46" s="20">
        <v>24</v>
      </c>
      <c r="F46" s="20" t="s">
        <v>82</v>
      </c>
      <c r="G46" s="20">
        <v>65</v>
      </c>
      <c r="H46" s="20"/>
      <c r="I46" s="26"/>
      <c r="J46" s="20" t="s">
        <v>1499</v>
      </c>
      <c r="K46" s="20" t="s">
        <v>110</v>
      </c>
      <c r="L46" s="28" t="s">
        <v>1500</v>
      </c>
      <c r="M46" s="28">
        <v>151298</v>
      </c>
      <c r="N46" s="14" t="str">
        <f t="shared" si="0"/>
        <v>15</v>
      </c>
      <c r="O46" s="14" t="str">
        <f t="shared" si="1"/>
        <v>15</v>
      </c>
      <c r="P46" s="14" t="str">
        <f t="shared" si="2"/>
        <v>12</v>
      </c>
      <c r="Q46" s="14" t="str">
        <f t="shared" si="3"/>
        <v>12</v>
      </c>
      <c r="R46" s="14" t="str">
        <f t="shared" si="4"/>
        <v>90</v>
      </c>
      <c r="S46" s="14" t="str">
        <f t="shared" si="5"/>
        <v>98</v>
      </c>
      <c r="T46" s="12" t="str">
        <f t="shared" si="6"/>
        <v>15.12.1990</v>
      </c>
      <c r="U46" s="12" t="str">
        <f t="shared" si="7"/>
        <v>15.12.1998</v>
      </c>
      <c r="V46" s="1" t="s">
        <v>1838</v>
      </c>
      <c r="W46" t="s">
        <v>807</v>
      </c>
      <c r="X46" s="12" t="str">
        <f t="shared" si="12"/>
        <v>*</v>
      </c>
      <c r="Y46" s="12" t="str">
        <f t="shared" si="13"/>
        <v/>
      </c>
      <c r="Z46" s="19" t="str">
        <f t="shared" si="14"/>
        <v>TH</v>
      </c>
      <c r="AA46" s="19" t="str">
        <f t="shared" si="15"/>
        <v/>
      </c>
      <c r="AB46" t="s">
        <v>139</v>
      </c>
      <c r="AC46" t="s">
        <v>138</v>
      </c>
    </row>
    <row r="47" spans="1:29" x14ac:dyDescent="0.3">
      <c r="A47" s="31" t="s">
        <v>1979</v>
      </c>
      <c r="B47">
        <v>33</v>
      </c>
      <c r="C47" s="26" t="s">
        <v>1492</v>
      </c>
      <c r="D47" s="20" t="s">
        <v>15</v>
      </c>
      <c r="E47" s="20">
        <v>25</v>
      </c>
      <c r="F47" s="20" t="s">
        <v>82</v>
      </c>
      <c r="H47" s="20" t="s">
        <v>18</v>
      </c>
      <c r="I47" s="26"/>
      <c r="J47" s="20" t="s">
        <v>1503</v>
      </c>
      <c r="K47" s="20" t="s">
        <v>110</v>
      </c>
      <c r="L47" s="28">
        <v>171280</v>
      </c>
      <c r="M47" s="28" t="s">
        <v>1749</v>
      </c>
      <c r="N47" s="14" t="str">
        <f t="shared" si="0"/>
        <v>17</v>
      </c>
      <c r="O47" s="14" t="str">
        <f t="shared" si="1"/>
        <v>04</v>
      </c>
      <c r="P47" s="14" t="str">
        <f t="shared" si="2"/>
        <v>12</v>
      </c>
      <c r="Q47" s="14" t="str">
        <f t="shared" si="3"/>
        <v>10</v>
      </c>
      <c r="R47" s="14" t="str">
        <f t="shared" si="4"/>
        <v>80</v>
      </c>
      <c r="S47" s="14" t="str">
        <f t="shared" si="5"/>
        <v>83</v>
      </c>
      <c r="T47" s="12" t="str">
        <f t="shared" si="6"/>
        <v>17.12.1980</v>
      </c>
      <c r="U47" s="12" t="str">
        <f t="shared" si="7"/>
        <v>04.10.1983</v>
      </c>
      <c r="V47" t="s">
        <v>1839</v>
      </c>
      <c r="W47" t="s">
        <v>1840</v>
      </c>
      <c r="X47" s="12" t="str">
        <f t="shared" si="12"/>
        <v/>
      </c>
      <c r="Y47" s="12" t="str">
        <f t="shared" si="13"/>
        <v/>
      </c>
      <c r="Z47" s="19" t="str">
        <f t="shared" si="14"/>
        <v/>
      </c>
      <c r="AA47" s="19" t="str">
        <f t="shared" si="15"/>
        <v/>
      </c>
      <c r="AB47" t="s">
        <v>138</v>
      </c>
      <c r="AC47" t="s">
        <v>138</v>
      </c>
    </row>
    <row r="48" spans="1:29" x14ac:dyDescent="0.3">
      <c r="A48" s="30" t="s">
        <v>1980</v>
      </c>
      <c r="B48">
        <v>34</v>
      </c>
      <c r="C48" s="26" t="s">
        <v>1492</v>
      </c>
      <c r="D48" s="20" t="s">
        <v>15</v>
      </c>
      <c r="E48" s="20">
        <v>25</v>
      </c>
      <c r="F48" s="20" t="s">
        <v>82</v>
      </c>
      <c r="H48" s="20" t="s">
        <v>18</v>
      </c>
      <c r="I48" s="26"/>
      <c r="J48" s="20" t="s">
        <v>1506</v>
      </c>
      <c r="K48" s="20" t="s">
        <v>110</v>
      </c>
      <c r="L48" s="28">
        <v>161083</v>
      </c>
      <c r="M48" s="28">
        <v>260286</v>
      </c>
      <c r="N48" s="14" t="str">
        <f t="shared" si="0"/>
        <v>16</v>
      </c>
      <c r="O48" s="14" t="str">
        <f t="shared" si="1"/>
        <v>26</v>
      </c>
      <c r="P48" s="14" t="str">
        <f t="shared" si="2"/>
        <v>10</v>
      </c>
      <c r="Q48" s="14" t="str">
        <f t="shared" si="3"/>
        <v>02</v>
      </c>
      <c r="R48" s="14" t="str">
        <f t="shared" si="4"/>
        <v>83</v>
      </c>
      <c r="S48" s="14" t="str">
        <f t="shared" si="5"/>
        <v>86</v>
      </c>
      <c r="T48" s="12" t="str">
        <f t="shared" si="6"/>
        <v>16.10.1983</v>
      </c>
      <c r="U48" s="12" t="str">
        <f t="shared" si="7"/>
        <v>26.02.1986</v>
      </c>
      <c r="V48" t="s">
        <v>1841</v>
      </c>
      <c r="W48" t="s">
        <v>1842</v>
      </c>
      <c r="X48" s="12" t="str">
        <f t="shared" si="12"/>
        <v/>
      </c>
      <c r="Y48" s="12" t="str">
        <f t="shared" si="13"/>
        <v/>
      </c>
      <c r="Z48" s="19" t="str">
        <f t="shared" si="14"/>
        <v/>
      </c>
      <c r="AA48" s="19" t="str">
        <f t="shared" si="15"/>
        <v/>
      </c>
      <c r="AB48" t="s">
        <v>138</v>
      </c>
      <c r="AC48" t="s">
        <v>138</v>
      </c>
    </row>
    <row r="49" spans="1:29" x14ac:dyDescent="0.3">
      <c r="A49" s="31" t="s">
        <v>1981</v>
      </c>
      <c r="B49">
        <v>24</v>
      </c>
      <c r="C49" s="26" t="s">
        <v>1482</v>
      </c>
      <c r="D49" s="20" t="s">
        <v>210</v>
      </c>
      <c r="E49" s="20">
        <v>23</v>
      </c>
      <c r="F49" s="20" t="s">
        <v>95</v>
      </c>
      <c r="G49" s="20">
        <v>77</v>
      </c>
      <c r="H49" s="20"/>
      <c r="I49" s="26"/>
      <c r="J49" s="20" t="s">
        <v>1483</v>
      </c>
      <c r="K49" s="20"/>
      <c r="L49" s="28" t="s">
        <v>1484</v>
      </c>
      <c r="M49" s="28" t="s">
        <v>1750</v>
      </c>
      <c r="N49" s="14" t="str">
        <f t="shared" si="0"/>
        <v>13</v>
      </c>
      <c r="O49" s="14" t="str">
        <f t="shared" si="1"/>
        <v>07</v>
      </c>
      <c r="P49" s="14" t="str">
        <f t="shared" si="2"/>
        <v>05</v>
      </c>
      <c r="Q49" s="14" t="str">
        <f t="shared" si="3"/>
        <v>04</v>
      </c>
      <c r="R49" s="14" t="str">
        <f t="shared" si="4"/>
        <v>47</v>
      </c>
      <c r="S49" s="14" t="str">
        <f t="shared" si="5"/>
        <v>51</v>
      </c>
      <c r="T49" s="12" t="str">
        <f t="shared" si="6"/>
        <v>13.05.1947</v>
      </c>
      <c r="U49" s="12" t="str">
        <f t="shared" si="7"/>
        <v>07.04.1951</v>
      </c>
      <c r="V49" s="1" t="s">
        <v>1843</v>
      </c>
      <c r="W49" s="1" t="s">
        <v>1844</v>
      </c>
      <c r="X49" s="12" t="str">
        <f t="shared" si="12"/>
        <v>*</v>
      </c>
      <c r="Y49" s="12" t="str">
        <f t="shared" si="13"/>
        <v/>
      </c>
      <c r="Z49" s="19" t="str">
        <f t="shared" si="14"/>
        <v>TH</v>
      </c>
      <c r="AA49" s="19" t="str">
        <f t="shared" si="15"/>
        <v/>
      </c>
      <c r="AB49" t="s">
        <v>139</v>
      </c>
      <c r="AC49" t="s">
        <v>138</v>
      </c>
    </row>
    <row r="50" spans="1:29" x14ac:dyDescent="0.3">
      <c r="A50" s="30" t="s">
        <v>1982</v>
      </c>
      <c r="B50">
        <v>25</v>
      </c>
      <c r="C50" s="26" t="s">
        <v>1482</v>
      </c>
      <c r="D50" s="20" t="s">
        <v>1487</v>
      </c>
      <c r="E50" s="20">
        <v>24</v>
      </c>
      <c r="F50" s="20" t="s">
        <v>164</v>
      </c>
      <c r="G50" s="20">
        <v>85</v>
      </c>
      <c r="H50" s="20" t="s">
        <v>68</v>
      </c>
      <c r="I50" s="26"/>
      <c r="K50" s="20"/>
      <c r="L50" s="28" t="s">
        <v>1488</v>
      </c>
      <c r="M50" s="28">
        <v>290760</v>
      </c>
      <c r="N50" s="14" t="str">
        <f t="shared" si="0"/>
        <v>27</v>
      </c>
      <c r="O50" s="14" t="str">
        <f t="shared" si="1"/>
        <v>29</v>
      </c>
      <c r="P50" s="14" t="str">
        <f t="shared" si="2"/>
        <v>03</v>
      </c>
      <c r="Q50" s="14" t="str">
        <f t="shared" si="3"/>
        <v>07</v>
      </c>
      <c r="R50" s="14" t="str">
        <f t="shared" si="4"/>
        <v>53</v>
      </c>
      <c r="S50" s="14" t="str">
        <f t="shared" si="5"/>
        <v>60</v>
      </c>
      <c r="T50" s="12" t="str">
        <f t="shared" si="6"/>
        <v>27.03.1953</v>
      </c>
      <c r="U50" s="12" t="str">
        <f t="shared" si="7"/>
        <v>29.07.1960</v>
      </c>
      <c r="V50" s="1" t="s">
        <v>1845</v>
      </c>
      <c r="W50" s="1" t="s">
        <v>1846</v>
      </c>
      <c r="X50" s="12" t="str">
        <f t="shared" si="12"/>
        <v>*</v>
      </c>
      <c r="Y50" s="12" t="str">
        <f t="shared" si="13"/>
        <v/>
      </c>
      <c r="Z50" s="19" t="str">
        <f t="shared" si="14"/>
        <v>TH</v>
      </c>
      <c r="AA50" s="19" t="str">
        <f t="shared" si="15"/>
        <v/>
      </c>
      <c r="AB50" t="s">
        <v>139</v>
      </c>
      <c r="AC50" t="s">
        <v>138</v>
      </c>
    </row>
    <row r="51" spans="1:29" x14ac:dyDescent="0.3">
      <c r="A51" s="31" t="s">
        <v>1983</v>
      </c>
      <c r="B51">
        <v>26</v>
      </c>
      <c r="C51" s="26" t="s">
        <v>1482</v>
      </c>
      <c r="D51" s="20" t="s">
        <v>18</v>
      </c>
      <c r="E51" s="20">
        <v>24</v>
      </c>
      <c r="F51" s="20" t="s">
        <v>164</v>
      </c>
      <c r="G51" s="20">
        <v>85</v>
      </c>
      <c r="H51" s="20" t="s">
        <v>1404</v>
      </c>
      <c r="I51" s="26"/>
      <c r="K51" s="20"/>
      <c r="L51" s="28">
        <v>280356</v>
      </c>
      <c r="M51" s="28" t="s">
        <v>1489</v>
      </c>
      <c r="N51" s="14" t="str">
        <f t="shared" si="0"/>
        <v>28</v>
      </c>
      <c r="O51" s="14" t="str">
        <f t="shared" si="1"/>
        <v>25</v>
      </c>
      <c r="P51" s="14" t="str">
        <f t="shared" si="2"/>
        <v>03</v>
      </c>
      <c r="Q51" s="14" t="str">
        <f t="shared" si="3"/>
        <v>03</v>
      </c>
      <c r="R51" s="14" t="str">
        <f t="shared" si="4"/>
        <v>56</v>
      </c>
      <c r="S51" s="14" t="str">
        <f t="shared" si="5"/>
        <v>59</v>
      </c>
      <c r="T51" s="12" t="str">
        <f t="shared" si="6"/>
        <v>28.03.1956</v>
      </c>
      <c r="U51" s="12" t="str">
        <f t="shared" si="7"/>
        <v>25.03.1959</v>
      </c>
      <c r="V51" s="1" t="s">
        <v>1847</v>
      </c>
      <c r="W51" s="1" t="s">
        <v>1848</v>
      </c>
      <c r="X51" s="12" t="str">
        <f t="shared" si="12"/>
        <v/>
      </c>
      <c r="Y51" s="12" t="str">
        <f t="shared" si="13"/>
        <v>*</v>
      </c>
      <c r="Z51" s="19" t="str">
        <f t="shared" si="14"/>
        <v/>
      </c>
      <c r="AA51" s="19" t="str">
        <f t="shared" si="15"/>
        <v>TH</v>
      </c>
      <c r="AB51" t="s">
        <v>138</v>
      </c>
      <c r="AC51" t="s">
        <v>139</v>
      </c>
    </row>
    <row r="52" spans="1:29" x14ac:dyDescent="0.3">
      <c r="A52" s="30" t="s">
        <v>1984</v>
      </c>
      <c r="B52">
        <v>27</v>
      </c>
      <c r="C52" s="26" t="s">
        <v>1482</v>
      </c>
      <c r="D52" s="20" t="s">
        <v>25</v>
      </c>
      <c r="E52" s="20">
        <v>24</v>
      </c>
      <c r="F52" s="20" t="s">
        <v>164</v>
      </c>
      <c r="G52" s="20">
        <v>85</v>
      </c>
      <c r="H52" s="20" t="s">
        <v>68</v>
      </c>
      <c r="I52" s="26"/>
      <c r="K52" s="20"/>
      <c r="L52" s="28" t="s">
        <v>1490</v>
      </c>
      <c r="M52" s="28">
        <v>150964</v>
      </c>
      <c r="N52" s="14" t="str">
        <f t="shared" si="0"/>
        <v>31</v>
      </c>
      <c r="O52" s="14" t="str">
        <f t="shared" si="1"/>
        <v>15</v>
      </c>
      <c r="P52" s="14" t="str">
        <f t="shared" si="2"/>
        <v>10</v>
      </c>
      <c r="Q52" s="14" t="str">
        <f t="shared" si="3"/>
        <v>09</v>
      </c>
      <c r="R52" s="14" t="str">
        <f t="shared" si="4"/>
        <v>60</v>
      </c>
      <c r="S52" s="14" t="str">
        <f t="shared" si="5"/>
        <v>64</v>
      </c>
      <c r="T52" s="12" t="str">
        <f t="shared" si="6"/>
        <v>31.10.1960</v>
      </c>
      <c r="U52" s="12" t="str">
        <f t="shared" si="7"/>
        <v>15.09.1964</v>
      </c>
      <c r="V52" s="1" t="s">
        <v>1849</v>
      </c>
      <c r="W52" s="1" t="s">
        <v>1850</v>
      </c>
      <c r="X52" s="12" t="str">
        <f t="shared" si="12"/>
        <v>*</v>
      </c>
      <c r="Y52" s="12" t="str">
        <f t="shared" si="13"/>
        <v/>
      </c>
      <c r="Z52" s="19" t="str">
        <f t="shared" si="14"/>
        <v>TH</v>
      </c>
      <c r="AA52" s="19" t="str">
        <f t="shared" si="15"/>
        <v/>
      </c>
      <c r="AB52" t="s">
        <v>139</v>
      </c>
      <c r="AC52" t="s">
        <v>138</v>
      </c>
    </row>
    <row r="53" spans="1:29" x14ac:dyDescent="0.3">
      <c r="A53" s="31" t="s">
        <v>1985</v>
      </c>
      <c r="B53">
        <v>28</v>
      </c>
      <c r="C53" s="26" t="s">
        <v>1482</v>
      </c>
      <c r="D53" s="20" t="s">
        <v>11</v>
      </c>
      <c r="E53" s="20">
        <v>24</v>
      </c>
      <c r="F53" s="20" t="s">
        <v>82</v>
      </c>
      <c r="G53" s="20">
        <v>65</v>
      </c>
      <c r="H53" s="20"/>
      <c r="I53" s="26"/>
      <c r="K53" s="20"/>
      <c r="L53" s="28" t="s">
        <v>142</v>
      </c>
      <c r="M53" s="28">
        <v>140571</v>
      </c>
      <c r="N53" s="14" t="str">
        <f t="shared" si="0"/>
        <v>12</v>
      </c>
      <c r="O53" s="14" t="str">
        <f t="shared" si="1"/>
        <v>14</v>
      </c>
      <c r="P53" s="14" t="str">
        <f t="shared" si="2"/>
        <v>11</v>
      </c>
      <c r="Q53" s="14" t="str">
        <f t="shared" si="3"/>
        <v>05</v>
      </c>
      <c r="R53" s="14" t="str">
        <f t="shared" si="4"/>
        <v>64</v>
      </c>
      <c r="S53" s="14" t="str">
        <f t="shared" si="5"/>
        <v>71</v>
      </c>
      <c r="T53" s="12" t="str">
        <f t="shared" si="6"/>
        <v>12.11.1964</v>
      </c>
      <c r="U53" s="12" t="str">
        <f t="shared" si="7"/>
        <v>14.05.1971</v>
      </c>
      <c r="V53" s="1" t="s">
        <v>638</v>
      </c>
      <c r="W53" s="1" t="s">
        <v>1851</v>
      </c>
      <c r="X53" s="12" t="str">
        <f t="shared" si="12"/>
        <v>*</v>
      </c>
      <c r="Y53" s="12" t="str">
        <f t="shared" si="13"/>
        <v/>
      </c>
      <c r="Z53" s="19" t="str">
        <f t="shared" si="14"/>
        <v>TH</v>
      </c>
      <c r="AA53" s="19" t="str">
        <f t="shared" si="15"/>
        <v/>
      </c>
      <c r="AB53" t="s">
        <v>139</v>
      </c>
      <c r="AC53" t="s">
        <v>138</v>
      </c>
    </row>
    <row r="54" spans="1:29" x14ac:dyDescent="0.3">
      <c r="A54" s="30" t="s">
        <v>1986</v>
      </c>
      <c r="B54">
        <v>29</v>
      </c>
      <c r="C54" s="26" t="s">
        <v>1482</v>
      </c>
      <c r="D54" s="20" t="s">
        <v>15</v>
      </c>
      <c r="E54" s="20">
        <v>25</v>
      </c>
      <c r="F54" s="20" t="s">
        <v>82</v>
      </c>
      <c r="G54" s="20">
        <v>65</v>
      </c>
      <c r="H54" s="20"/>
      <c r="I54" s="26"/>
      <c r="K54" s="20"/>
      <c r="L54" s="28" t="s">
        <v>1757</v>
      </c>
      <c r="M54" s="28">
        <v>270470</v>
      </c>
      <c r="N54" s="14" t="str">
        <f t="shared" si="0"/>
        <v>03</v>
      </c>
      <c r="O54" s="14" t="str">
        <f t="shared" si="1"/>
        <v>27</v>
      </c>
      <c r="P54" s="14" t="str">
        <f t="shared" si="2"/>
        <v>09</v>
      </c>
      <c r="Q54" s="14" t="str">
        <f t="shared" si="3"/>
        <v>04</v>
      </c>
      <c r="R54" s="14" t="str">
        <f t="shared" si="4"/>
        <v>69</v>
      </c>
      <c r="S54" s="14" t="str">
        <f t="shared" si="5"/>
        <v>70</v>
      </c>
      <c r="T54" s="12" t="str">
        <f t="shared" si="6"/>
        <v>03.09.1969</v>
      </c>
      <c r="U54" s="12" t="str">
        <f t="shared" si="7"/>
        <v>27.04.1970</v>
      </c>
      <c r="V54" s="1" t="s">
        <v>1852</v>
      </c>
      <c r="W54" s="1" t="s">
        <v>1853</v>
      </c>
      <c r="X54" s="12" t="str">
        <f t="shared" si="12"/>
        <v/>
      </c>
      <c r="Y54" s="12" t="str">
        <f t="shared" si="13"/>
        <v/>
      </c>
      <c r="Z54" s="19" t="str">
        <f t="shared" si="14"/>
        <v/>
      </c>
      <c r="AA54" s="19" t="str">
        <f t="shared" si="15"/>
        <v/>
      </c>
      <c r="AB54" t="s">
        <v>138</v>
      </c>
      <c r="AC54" t="s">
        <v>138</v>
      </c>
    </row>
    <row r="55" spans="1:29" x14ac:dyDescent="0.3">
      <c r="A55" s="31" t="s">
        <v>1987</v>
      </c>
      <c r="B55">
        <v>23</v>
      </c>
      <c r="C55" s="26" t="s">
        <v>1478</v>
      </c>
      <c r="D55" s="20" t="s">
        <v>1479</v>
      </c>
      <c r="E55" s="20">
        <v>24</v>
      </c>
      <c r="F55" s="20" t="s">
        <v>191</v>
      </c>
      <c r="G55" s="20">
        <v>65</v>
      </c>
      <c r="H55" s="20"/>
      <c r="I55" s="26"/>
      <c r="K55" s="20"/>
      <c r="L55" s="28">
        <v>201134</v>
      </c>
      <c r="M55" s="28" t="s">
        <v>1480</v>
      </c>
      <c r="N55" s="14" t="str">
        <f t="shared" si="0"/>
        <v>20</v>
      </c>
      <c r="O55" s="14" t="str">
        <f t="shared" si="1"/>
        <v>07</v>
      </c>
      <c r="P55" s="14" t="str">
        <f t="shared" si="2"/>
        <v>11</v>
      </c>
      <c r="Q55" s="14" t="str">
        <f t="shared" si="3"/>
        <v>01</v>
      </c>
      <c r="R55" s="14" t="str">
        <f t="shared" si="4"/>
        <v>34</v>
      </c>
      <c r="S55" s="14" t="str">
        <f t="shared" si="5"/>
        <v>43</v>
      </c>
      <c r="T55" s="12" t="str">
        <f t="shared" si="6"/>
        <v>20.11.1934</v>
      </c>
      <c r="U55" s="12" t="str">
        <f t="shared" si="7"/>
        <v>07.01.1943</v>
      </c>
      <c r="V55" t="s">
        <v>1854</v>
      </c>
      <c r="W55" t="s">
        <v>1855</v>
      </c>
      <c r="X55" s="12" t="str">
        <f t="shared" si="12"/>
        <v/>
      </c>
      <c r="Y55" s="12" t="str">
        <f t="shared" si="13"/>
        <v>*</v>
      </c>
      <c r="Z55" s="19" t="str">
        <f t="shared" si="14"/>
        <v/>
      </c>
      <c r="AA55" s="19" t="str">
        <f t="shared" si="15"/>
        <v>TH</v>
      </c>
      <c r="AB55" t="s">
        <v>138</v>
      </c>
      <c r="AC55" t="s">
        <v>139</v>
      </c>
    </row>
    <row r="56" spans="1:29" x14ac:dyDescent="0.3">
      <c r="A56" s="30" t="s">
        <v>1988</v>
      </c>
      <c r="B56">
        <v>22</v>
      </c>
      <c r="C56" s="26" t="s">
        <v>1475</v>
      </c>
      <c r="D56" s="20" t="s">
        <v>15</v>
      </c>
      <c r="E56" s="20">
        <v>25</v>
      </c>
      <c r="F56" s="20" t="s">
        <v>82</v>
      </c>
      <c r="G56" s="20">
        <v>65</v>
      </c>
      <c r="H56" s="20"/>
      <c r="I56" s="26"/>
      <c r="K56" s="20"/>
      <c r="L56" s="28" t="s">
        <v>1476</v>
      </c>
      <c r="M56" s="28" t="s">
        <v>1477</v>
      </c>
      <c r="N56" s="14" t="str">
        <f t="shared" si="0"/>
        <v>01</v>
      </c>
      <c r="O56" s="14" t="str">
        <f t="shared" si="1"/>
        <v>16</v>
      </c>
      <c r="P56" s="14" t="str">
        <f t="shared" si="2"/>
        <v>12</v>
      </c>
      <c r="Q56" s="14" t="str">
        <f t="shared" si="3"/>
        <v>12</v>
      </c>
      <c r="R56" s="14" t="str">
        <f t="shared" si="4"/>
        <v>73</v>
      </c>
      <c r="S56" s="14" t="str">
        <f t="shared" si="5"/>
        <v>87</v>
      </c>
      <c r="T56" s="12" t="str">
        <f t="shared" si="6"/>
        <v>01.12.1973</v>
      </c>
      <c r="U56" s="12" t="str">
        <f t="shared" si="7"/>
        <v>16.12.1987</v>
      </c>
      <c r="V56" t="s">
        <v>1856</v>
      </c>
      <c r="W56" t="s">
        <v>1857</v>
      </c>
      <c r="X56" s="12" t="str">
        <f t="shared" si="12"/>
        <v>*</v>
      </c>
      <c r="Y56" s="12" t="str">
        <f t="shared" si="13"/>
        <v>*</v>
      </c>
      <c r="Z56" s="19" t="str">
        <f t="shared" si="14"/>
        <v>TH</v>
      </c>
      <c r="AA56" s="19" t="str">
        <f t="shared" si="15"/>
        <v>TH</v>
      </c>
      <c r="AB56" t="s">
        <v>139</v>
      </c>
      <c r="AC56" t="s">
        <v>139</v>
      </c>
    </row>
    <row r="57" spans="1:29" x14ac:dyDescent="0.3">
      <c r="A57" s="31" t="s">
        <v>1989</v>
      </c>
      <c r="B57">
        <v>12</v>
      </c>
      <c r="C57" s="26" t="s">
        <v>1434</v>
      </c>
      <c r="D57" s="20" t="s">
        <v>15</v>
      </c>
      <c r="E57" s="20">
        <v>25</v>
      </c>
      <c r="F57" s="20" t="s">
        <v>82</v>
      </c>
      <c r="G57" s="20">
        <v>65</v>
      </c>
      <c r="H57" s="20"/>
      <c r="I57" s="26"/>
      <c r="K57" s="20"/>
      <c r="L57" s="28" t="s">
        <v>1755</v>
      </c>
      <c r="M57" s="28" t="s">
        <v>1435</v>
      </c>
      <c r="N57" s="14" t="str">
        <f t="shared" si="0"/>
        <v>02</v>
      </c>
      <c r="O57" s="14" t="str">
        <f t="shared" si="1"/>
        <v>13</v>
      </c>
      <c r="P57" s="14" t="str">
        <f t="shared" si="2"/>
        <v>01</v>
      </c>
      <c r="Q57" s="14" t="str">
        <f t="shared" si="3"/>
        <v>02</v>
      </c>
      <c r="R57" s="14" t="str">
        <f t="shared" si="4"/>
        <v>72</v>
      </c>
      <c r="S57" s="14" t="str">
        <f t="shared" si="5"/>
        <v>78</v>
      </c>
      <c r="T57" s="12" t="str">
        <f t="shared" si="6"/>
        <v>02.01.1972</v>
      </c>
      <c r="U57" s="12" t="str">
        <f t="shared" si="7"/>
        <v>13.02.1978</v>
      </c>
      <c r="V57" t="s">
        <v>1858</v>
      </c>
      <c r="W57" t="s">
        <v>1859</v>
      </c>
      <c r="X57" s="12" t="str">
        <f t="shared" si="12"/>
        <v/>
      </c>
      <c r="Y57" s="12" t="str">
        <f t="shared" si="13"/>
        <v>*</v>
      </c>
      <c r="Z57" s="19" t="str">
        <f t="shared" si="14"/>
        <v/>
      </c>
      <c r="AA57" s="19" t="str">
        <f t="shared" si="15"/>
        <v>TH</v>
      </c>
      <c r="AB57" t="s">
        <v>138</v>
      </c>
      <c r="AC57" t="s">
        <v>139</v>
      </c>
    </row>
    <row r="58" spans="1:29" x14ac:dyDescent="0.3">
      <c r="A58" s="30" t="s">
        <v>1990</v>
      </c>
      <c r="B58">
        <v>13</v>
      </c>
      <c r="C58" s="26" t="s">
        <v>1434</v>
      </c>
      <c r="D58" s="20" t="s">
        <v>15</v>
      </c>
      <c r="E58" s="20">
        <v>23</v>
      </c>
      <c r="F58" s="20" t="s">
        <v>82</v>
      </c>
      <c r="G58" s="20">
        <v>65</v>
      </c>
      <c r="H58" s="20"/>
      <c r="I58" s="26"/>
      <c r="K58" s="20"/>
      <c r="L58" s="28" t="s">
        <v>1437</v>
      </c>
      <c r="M58" s="28">
        <v>190379</v>
      </c>
      <c r="N58" s="14" t="str">
        <f t="shared" si="0"/>
        <v>30</v>
      </c>
      <c r="O58" s="14" t="str">
        <f t="shared" si="1"/>
        <v>19</v>
      </c>
      <c r="P58" s="14" t="str">
        <f t="shared" si="2"/>
        <v>08</v>
      </c>
      <c r="Q58" s="14" t="str">
        <f t="shared" si="3"/>
        <v>03</v>
      </c>
      <c r="R58" s="14" t="str">
        <f t="shared" si="4"/>
        <v>77</v>
      </c>
      <c r="S58" s="14" t="str">
        <f t="shared" si="5"/>
        <v>79</v>
      </c>
      <c r="T58" s="12" t="str">
        <f t="shared" si="6"/>
        <v>30.08.1977</v>
      </c>
      <c r="U58" s="12" t="str">
        <f t="shared" si="7"/>
        <v>19.03.1979</v>
      </c>
      <c r="V58" t="s">
        <v>1860</v>
      </c>
      <c r="W58" t="s">
        <v>1861</v>
      </c>
      <c r="X58" s="12" t="str">
        <f t="shared" si="12"/>
        <v>*</v>
      </c>
      <c r="Y58" s="12" t="str">
        <f t="shared" si="13"/>
        <v/>
      </c>
      <c r="Z58" s="19" t="str">
        <f t="shared" si="14"/>
        <v>TH</v>
      </c>
      <c r="AA58" s="19" t="str">
        <f t="shared" si="15"/>
        <v/>
      </c>
      <c r="AB58" t="s">
        <v>139</v>
      </c>
      <c r="AC58" t="s">
        <v>138</v>
      </c>
    </row>
    <row r="59" spans="1:29" x14ac:dyDescent="0.3">
      <c r="A59" s="31" t="s">
        <v>1991</v>
      </c>
      <c r="B59">
        <v>14</v>
      </c>
      <c r="C59" s="26" t="s">
        <v>1434</v>
      </c>
      <c r="D59" s="20" t="s">
        <v>15</v>
      </c>
      <c r="E59" s="20">
        <v>23</v>
      </c>
      <c r="F59" s="20" t="s">
        <v>82</v>
      </c>
      <c r="G59" s="20">
        <v>65</v>
      </c>
      <c r="H59" s="20"/>
      <c r="I59" s="26"/>
      <c r="J59" s="20" t="s">
        <v>1439</v>
      </c>
      <c r="K59" s="20"/>
      <c r="L59" s="28">
        <v>200379</v>
      </c>
      <c r="M59" s="28" t="s">
        <v>1440</v>
      </c>
      <c r="N59" s="14" t="str">
        <f t="shared" si="0"/>
        <v>20</v>
      </c>
      <c r="O59" s="14" t="str">
        <f t="shared" si="1"/>
        <v>17</v>
      </c>
      <c r="P59" s="14" t="str">
        <f t="shared" si="2"/>
        <v>03</v>
      </c>
      <c r="Q59" s="14" t="str">
        <f t="shared" si="3"/>
        <v>12</v>
      </c>
      <c r="R59" s="14" t="str">
        <f t="shared" si="4"/>
        <v>79</v>
      </c>
      <c r="S59" s="14" t="str">
        <f t="shared" si="5"/>
        <v>87</v>
      </c>
      <c r="T59" s="12" t="str">
        <f t="shared" si="6"/>
        <v>20.03.1979</v>
      </c>
      <c r="U59" s="12" t="str">
        <f t="shared" si="7"/>
        <v>17.12.1987</v>
      </c>
      <c r="V59" t="s">
        <v>1862</v>
      </c>
      <c r="W59" t="s">
        <v>1863</v>
      </c>
      <c r="X59" s="12" t="str">
        <f t="shared" si="12"/>
        <v/>
      </c>
      <c r="Y59" s="12" t="str">
        <f t="shared" si="13"/>
        <v>*</v>
      </c>
      <c r="Z59" s="19" t="str">
        <f t="shared" si="14"/>
        <v/>
      </c>
      <c r="AA59" s="19" t="str">
        <f t="shared" si="15"/>
        <v>TH</v>
      </c>
      <c r="AB59" t="s">
        <v>138</v>
      </c>
      <c r="AC59" t="s">
        <v>139</v>
      </c>
    </row>
    <row r="60" spans="1:29" x14ac:dyDescent="0.3">
      <c r="A60" s="30" t="s">
        <v>1992</v>
      </c>
      <c r="B60">
        <v>15</v>
      </c>
      <c r="C60" s="26" t="s">
        <v>1434</v>
      </c>
      <c r="D60" s="20" t="s">
        <v>15</v>
      </c>
      <c r="E60" s="20">
        <v>25</v>
      </c>
      <c r="F60" s="20" t="s">
        <v>82</v>
      </c>
      <c r="H60" s="20" t="s">
        <v>18</v>
      </c>
      <c r="I60" s="26"/>
      <c r="K60" s="20" t="s">
        <v>110</v>
      </c>
      <c r="L60" s="28" t="s">
        <v>1444</v>
      </c>
      <c r="M60" s="28" t="s">
        <v>1445</v>
      </c>
      <c r="N60" s="14" t="str">
        <f t="shared" si="0"/>
        <v>10</v>
      </c>
      <c r="O60" s="14" t="str">
        <f t="shared" si="1"/>
        <v>10</v>
      </c>
      <c r="P60" s="14" t="str">
        <f t="shared" si="2"/>
        <v>12</v>
      </c>
      <c r="Q60" s="14" t="str">
        <f t="shared" si="3"/>
        <v>01</v>
      </c>
      <c r="R60" s="14" t="str">
        <f t="shared" si="4"/>
        <v>80</v>
      </c>
      <c r="S60" s="14" t="str">
        <f t="shared" si="5"/>
        <v>87</v>
      </c>
      <c r="T60" s="12" t="str">
        <f t="shared" si="6"/>
        <v>10.12.1980</v>
      </c>
      <c r="U60" s="12" t="str">
        <f t="shared" si="7"/>
        <v>10.01.1987</v>
      </c>
      <c r="V60" t="s">
        <v>1864</v>
      </c>
      <c r="W60" t="s">
        <v>1865</v>
      </c>
      <c r="X60" s="12" t="str">
        <f t="shared" si="12"/>
        <v>*</v>
      </c>
      <c r="Y60" s="12" t="str">
        <f t="shared" si="13"/>
        <v>*</v>
      </c>
      <c r="Z60" s="19" t="str">
        <f t="shared" si="14"/>
        <v>TH</v>
      </c>
      <c r="AA60" s="19" t="str">
        <f t="shared" si="15"/>
        <v>TH</v>
      </c>
      <c r="AB60" t="s">
        <v>139</v>
      </c>
      <c r="AC60" t="s">
        <v>139</v>
      </c>
    </row>
    <row r="61" spans="1:29" x14ac:dyDescent="0.3">
      <c r="A61" s="31" t="s">
        <v>1993</v>
      </c>
      <c r="B61">
        <v>19</v>
      </c>
      <c r="C61" s="26" t="s">
        <v>1465</v>
      </c>
      <c r="D61" s="20" t="s">
        <v>25</v>
      </c>
      <c r="E61" s="20">
        <v>24</v>
      </c>
      <c r="F61" s="20" t="s">
        <v>82</v>
      </c>
      <c r="G61" s="20">
        <v>65</v>
      </c>
      <c r="H61" s="20"/>
      <c r="I61" s="26"/>
      <c r="J61" s="20" t="s">
        <v>1466</v>
      </c>
      <c r="K61" s="20"/>
      <c r="L61" s="28" t="s">
        <v>1467</v>
      </c>
      <c r="M61" s="28" t="s">
        <v>1468</v>
      </c>
      <c r="N61" s="14" t="str">
        <f t="shared" si="0"/>
        <v>29</v>
      </c>
      <c r="O61" s="14" t="str">
        <f t="shared" si="1"/>
        <v>12</v>
      </c>
      <c r="P61" s="14" t="str">
        <f t="shared" si="2"/>
        <v>09</v>
      </c>
      <c r="Q61" s="14" t="str">
        <f t="shared" si="3"/>
        <v>07</v>
      </c>
      <c r="R61" s="14" t="str">
        <f t="shared" si="4"/>
        <v>64</v>
      </c>
      <c r="S61" s="14" t="str">
        <f t="shared" si="5"/>
        <v>67</v>
      </c>
      <c r="T61" s="12" t="str">
        <f t="shared" si="6"/>
        <v>29.09.1964</v>
      </c>
      <c r="U61" s="12" t="str">
        <f t="shared" si="7"/>
        <v>12.07.1967</v>
      </c>
      <c r="V61" t="s">
        <v>1866</v>
      </c>
      <c r="W61" t="s">
        <v>1867</v>
      </c>
      <c r="X61" s="12" t="str">
        <f t="shared" si="12"/>
        <v>*</v>
      </c>
      <c r="Y61" s="12" t="str">
        <f t="shared" si="13"/>
        <v>*</v>
      </c>
      <c r="Z61" s="19" t="str">
        <f t="shared" si="14"/>
        <v>TH</v>
      </c>
      <c r="AA61" s="19" t="str">
        <f t="shared" si="15"/>
        <v>TH</v>
      </c>
      <c r="AB61" t="s">
        <v>139</v>
      </c>
      <c r="AC61" t="s">
        <v>139</v>
      </c>
    </row>
    <row r="62" spans="1:29" x14ac:dyDescent="0.3">
      <c r="A62" s="30" t="s">
        <v>1994</v>
      </c>
      <c r="B62">
        <v>20</v>
      </c>
      <c r="C62" s="26" t="s">
        <v>1465</v>
      </c>
      <c r="D62" s="20" t="s">
        <v>11</v>
      </c>
      <c r="E62" s="20">
        <v>24</v>
      </c>
      <c r="F62" s="20" t="s">
        <v>82</v>
      </c>
      <c r="G62" s="20">
        <v>65</v>
      </c>
      <c r="H62" s="20"/>
      <c r="I62" s="26"/>
      <c r="J62" s="20" t="s">
        <v>1469</v>
      </c>
      <c r="K62" s="20"/>
      <c r="L62" s="28" t="s">
        <v>1470</v>
      </c>
      <c r="M62" s="28" t="s">
        <v>1471</v>
      </c>
      <c r="N62" s="14" t="str">
        <f t="shared" si="0"/>
        <v>26</v>
      </c>
      <c r="O62" s="14" t="str">
        <f t="shared" si="1"/>
        <v>29</v>
      </c>
      <c r="P62" s="14" t="str">
        <f t="shared" si="2"/>
        <v>07</v>
      </c>
      <c r="Q62" s="14" t="str">
        <f t="shared" si="3"/>
        <v>12</v>
      </c>
      <c r="R62" s="14" t="str">
        <f t="shared" si="4"/>
        <v>67</v>
      </c>
      <c r="S62" s="14" t="str">
        <f t="shared" si="5"/>
        <v>71</v>
      </c>
      <c r="T62" s="12" t="str">
        <f t="shared" si="6"/>
        <v>26.07.1967</v>
      </c>
      <c r="U62" s="12" t="str">
        <f t="shared" si="7"/>
        <v>29.12.1971</v>
      </c>
      <c r="V62" t="s">
        <v>1868</v>
      </c>
      <c r="W62" t="s">
        <v>1869</v>
      </c>
      <c r="X62" s="12" t="str">
        <f t="shared" si="12"/>
        <v>*</v>
      </c>
      <c r="Y62" s="12" t="str">
        <f t="shared" si="13"/>
        <v>*</v>
      </c>
      <c r="Z62" s="19" t="str">
        <f t="shared" si="14"/>
        <v>TH</v>
      </c>
      <c r="AA62" s="19" t="str">
        <f t="shared" si="15"/>
        <v>TH</v>
      </c>
      <c r="AB62" t="s">
        <v>139</v>
      </c>
      <c r="AC62" t="s">
        <v>139</v>
      </c>
    </row>
    <row r="63" spans="1:29" x14ac:dyDescent="0.3">
      <c r="A63" s="31" t="s">
        <v>1995</v>
      </c>
      <c r="B63">
        <v>21</v>
      </c>
      <c r="C63" s="26" t="s">
        <v>1472</v>
      </c>
      <c r="D63" s="20" t="s">
        <v>15</v>
      </c>
      <c r="E63" s="20">
        <v>25</v>
      </c>
      <c r="F63" s="20" t="s">
        <v>82</v>
      </c>
      <c r="G63" s="20">
        <v>65</v>
      </c>
      <c r="H63" s="20"/>
      <c r="I63" s="26"/>
      <c r="K63" s="20"/>
      <c r="L63" s="28" t="s">
        <v>1473</v>
      </c>
      <c r="M63" s="28" t="s">
        <v>1474</v>
      </c>
      <c r="N63" s="14" t="str">
        <f t="shared" si="0"/>
        <v>02</v>
      </c>
      <c r="O63" s="14" t="str">
        <f t="shared" si="1"/>
        <v>22</v>
      </c>
      <c r="P63" s="14" t="str">
        <f t="shared" si="2"/>
        <v>03</v>
      </c>
      <c r="Q63" s="14" t="str">
        <f t="shared" si="3"/>
        <v>11</v>
      </c>
      <c r="R63" s="14" t="str">
        <f t="shared" si="4"/>
        <v>72</v>
      </c>
      <c r="S63" s="14" t="str">
        <f t="shared" si="5"/>
        <v>83</v>
      </c>
      <c r="T63" s="12" t="str">
        <f t="shared" si="6"/>
        <v>02.03.1972</v>
      </c>
      <c r="U63" s="12" t="str">
        <f t="shared" si="7"/>
        <v>22.11.1983</v>
      </c>
      <c r="V63" t="s">
        <v>1870</v>
      </c>
      <c r="W63" t="s">
        <v>1871</v>
      </c>
      <c r="X63" s="12" t="str">
        <f t="shared" si="12"/>
        <v>*</v>
      </c>
      <c r="Y63" s="12" t="str">
        <f t="shared" si="13"/>
        <v>*</v>
      </c>
      <c r="Z63" s="19" t="str">
        <f t="shared" si="14"/>
        <v>TH</v>
      </c>
      <c r="AA63" s="19" t="str">
        <f t="shared" si="15"/>
        <v>TH</v>
      </c>
      <c r="AB63" t="s">
        <v>139</v>
      </c>
      <c r="AC63" t="s">
        <v>139</v>
      </c>
    </row>
    <row r="64" spans="1:29" x14ac:dyDescent="0.3">
      <c r="A64" s="30" t="s">
        <v>1996</v>
      </c>
      <c r="B64">
        <v>17</v>
      </c>
      <c r="C64" s="26" t="s">
        <v>1459</v>
      </c>
      <c r="D64" s="20" t="s">
        <v>1403</v>
      </c>
      <c r="E64" s="20">
        <v>24</v>
      </c>
      <c r="F64" s="20" t="s">
        <v>95</v>
      </c>
      <c r="G64" s="20">
        <v>65</v>
      </c>
      <c r="H64" s="20"/>
      <c r="I64" s="26"/>
      <c r="K64" s="20"/>
      <c r="L64" s="28">
        <v>230546</v>
      </c>
      <c r="M64" s="28" t="s">
        <v>1460</v>
      </c>
      <c r="N64" s="14" t="str">
        <f t="shared" si="0"/>
        <v>23</v>
      </c>
      <c r="O64" s="14" t="str">
        <f t="shared" si="1"/>
        <v>18</v>
      </c>
      <c r="P64" s="14" t="str">
        <f t="shared" si="2"/>
        <v>05</v>
      </c>
      <c r="Q64" s="14" t="str">
        <f t="shared" si="3"/>
        <v>12</v>
      </c>
      <c r="R64" s="14" t="str">
        <f t="shared" si="4"/>
        <v>46</v>
      </c>
      <c r="S64" s="14" t="str">
        <f t="shared" si="5"/>
        <v>57</v>
      </c>
      <c r="T64" s="12" t="str">
        <f t="shared" si="6"/>
        <v>23.05.1946</v>
      </c>
      <c r="U64" s="12" t="str">
        <f t="shared" si="7"/>
        <v>18.12.1957</v>
      </c>
      <c r="V64" t="s">
        <v>1872</v>
      </c>
      <c r="W64" t="s">
        <v>1873</v>
      </c>
      <c r="X64" s="12" t="str">
        <f t="shared" si="12"/>
        <v/>
      </c>
      <c r="Y64" s="12" t="str">
        <f t="shared" si="13"/>
        <v>*</v>
      </c>
      <c r="Z64" s="19" t="str">
        <f t="shared" si="14"/>
        <v/>
      </c>
      <c r="AA64" s="19" t="str">
        <f t="shared" si="15"/>
        <v>TH</v>
      </c>
      <c r="AB64" t="s">
        <v>138</v>
      </c>
      <c r="AC64" t="s">
        <v>139</v>
      </c>
    </row>
    <row r="65" spans="1:29" x14ac:dyDescent="0.3">
      <c r="A65" s="31" t="s">
        <v>1997</v>
      </c>
      <c r="B65">
        <v>18</v>
      </c>
      <c r="C65" s="26" t="s">
        <v>1459</v>
      </c>
      <c r="D65" s="20" t="s">
        <v>18</v>
      </c>
      <c r="E65" s="20">
        <v>24</v>
      </c>
      <c r="F65" s="20" t="s">
        <v>82</v>
      </c>
      <c r="G65" s="20">
        <v>65</v>
      </c>
      <c r="H65" s="20"/>
      <c r="I65" s="26"/>
      <c r="K65" s="20"/>
      <c r="L65" s="28" t="s">
        <v>1463</v>
      </c>
      <c r="M65" s="28" t="s">
        <v>1464</v>
      </c>
      <c r="N65" s="14" t="str">
        <f t="shared" si="0"/>
        <v>07</v>
      </c>
      <c r="O65" s="14" t="str">
        <f t="shared" si="1"/>
        <v>15</v>
      </c>
      <c r="P65" s="14" t="str">
        <f t="shared" si="2"/>
        <v>10</v>
      </c>
      <c r="Q65" s="14" t="str">
        <f t="shared" si="3"/>
        <v>08</v>
      </c>
      <c r="R65" s="14" t="str">
        <f t="shared" si="4"/>
        <v>57</v>
      </c>
      <c r="S65" s="14" t="str">
        <f t="shared" si="5"/>
        <v>60</v>
      </c>
      <c r="T65" s="12" t="str">
        <f t="shared" si="6"/>
        <v>07.10.1957</v>
      </c>
      <c r="U65" s="12" t="str">
        <f t="shared" si="7"/>
        <v>15.08.1960</v>
      </c>
      <c r="V65" t="s">
        <v>1874</v>
      </c>
      <c r="W65" t="s">
        <v>1875</v>
      </c>
      <c r="X65" s="12" t="str">
        <f t="shared" si="12"/>
        <v>*</v>
      </c>
      <c r="Y65" s="12" t="str">
        <f t="shared" si="13"/>
        <v>*</v>
      </c>
      <c r="Z65" s="19" t="str">
        <f t="shared" si="14"/>
        <v>TH</v>
      </c>
      <c r="AA65" s="19" t="str">
        <f t="shared" si="15"/>
        <v>TH</v>
      </c>
      <c r="AB65" t="s">
        <v>139</v>
      </c>
      <c r="AC65" t="s">
        <v>139</v>
      </c>
    </row>
    <row r="66" spans="1:29" x14ac:dyDescent="0.3">
      <c r="A66" s="30" t="s">
        <v>1998</v>
      </c>
      <c r="B66">
        <v>2</v>
      </c>
      <c r="C66" s="26" t="s">
        <v>1399</v>
      </c>
      <c r="D66" s="20" t="s">
        <v>1400</v>
      </c>
      <c r="E66" s="20">
        <v>26</v>
      </c>
      <c r="F66" s="20" t="s">
        <v>164</v>
      </c>
      <c r="G66" s="20">
        <v>85</v>
      </c>
      <c r="H66" s="20" t="s">
        <v>68</v>
      </c>
      <c r="I66" s="26"/>
      <c r="K66" s="20"/>
      <c r="L66" s="28">
        <v>100645</v>
      </c>
      <c r="M66" s="28" t="s">
        <v>1401</v>
      </c>
      <c r="N66" s="14" t="str">
        <f t="shared" si="0"/>
        <v>10</v>
      </c>
      <c r="O66" s="14" t="str">
        <f t="shared" si="1"/>
        <v>22</v>
      </c>
      <c r="P66" s="14" t="str">
        <f t="shared" si="2"/>
        <v>06</v>
      </c>
      <c r="Q66" s="14" t="str">
        <f t="shared" si="3"/>
        <v>12</v>
      </c>
      <c r="R66" s="14" t="str">
        <f t="shared" si="4"/>
        <v>45</v>
      </c>
      <c r="S66" s="14" t="str">
        <f t="shared" si="5"/>
        <v>56</v>
      </c>
      <c r="T66" s="12" t="str">
        <f t="shared" si="6"/>
        <v>10.06.1945</v>
      </c>
      <c r="U66" s="12" t="str">
        <f t="shared" si="7"/>
        <v>22.12.1956</v>
      </c>
      <c r="V66" t="s">
        <v>1876</v>
      </c>
      <c r="W66" t="s">
        <v>761</v>
      </c>
      <c r="X66" s="12" t="str">
        <f t="shared" si="12"/>
        <v/>
      </c>
      <c r="Y66" s="12" t="str">
        <f t="shared" si="13"/>
        <v>*</v>
      </c>
      <c r="Z66" s="19" t="str">
        <f t="shared" si="14"/>
        <v/>
      </c>
      <c r="AA66" s="19" t="str">
        <f t="shared" si="15"/>
        <v>TH</v>
      </c>
      <c r="AB66" t="s">
        <v>138</v>
      </c>
      <c r="AC66" t="s">
        <v>139</v>
      </c>
    </row>
    <row r="67" spans="1:29" x14ac:dyDescent="0.3">
      <c r="A67" s="31" t="s">
        <v>1999</v>
      </c>
      <c r="B67">
        <v>3</v>
      </c>
      <c r="C67" s="26" t="s">
        <v>1399</v>
      </c>
      <c r="D67" s="20" t="s">
        <v>1403</v>
      </c>
      <c r="E67" s="20">
        <v>24</v>
      </c>
      <c r="F67" s="20" t="s">
        <v>164</v>
      </c>
      <c r="G67" s="20">
        <v>85</v>
      </c>
      <c r="H67" s="20" t="s">
        <v>1404</v>
      </c>
      <c r="I67" s="26"/>
      <c r="K67" s="20"/>
      <c r="L67" s="28">
        <v>180350</v>
      </c>
      <c r="M67" s="28" t="s">
        <v>1751</v>
      </c>
      <c r="N67" s="14" t="str">
        <f t="shared" ref="N67:N103" si="16">LEFT(L67,2)</f>
        <v>18</v>
      </c>
      <c r="O67" s="14" t="str">
        <f t="shared" ref="O67:O103" si="17">LEFT(M67,2)</f>
        <v>04</v>
      </c>
      <c r="P67" s="14" t="str">
        <f t="shared" ref="P67:P103" si="18">MID(L67,3,2)</f>
        <v>03</v>
      </c>
      <c r="Q67" s="14" t="str">
        <f t="shared" ref="Q67:Q103" si="19">MID(M67,3,2)</f>
        <v>05</v>
      </c>
      <c r="R67" s="14" t="str">
        <f t="shared" ref="R67:R103" si="20">MID(L67,5,2)</f>
        <v>50</v>
      </c>
      <c r="S67" s="14" t="str">
        <f t="shared" ref="S67:S103" si="21">MID(M67,5,2)</f>
        <v>58</v>
      </c>
      <c r="T67" s="12" t="str">
        <f t="shared" ref="T67:T103" si="22">CONCATENATE(N67,".",P67,".",19,R67)</f>
        <v>18.03.1950</v>
      </c>
      <c r="U67" s="12" t="str">
        <f t="shared" ref="U67:U103" si="23">CONCATENATE(O67,".",Q67,".",19,S67)</f>
        <v>04.05.1958</v>
      </c>
      <c r="V67" t="s">
        <v>1877</v>
      </c>
      <c r="W67" t="s">
        <v>1878</v>
      </c>
      <c r="X67" s="12" t="str">
        <f t="shared" si="12"/>
        <v/>
      </c>
      <c r="Y67" s="12" t="str">
        <f t="shared" si="13"/>
        <v/>
      </c>
      <c r="Z67" s="19" t="str">
        <f t="shared" si="14"/>
        <v/>
      </c>
      <c r="AA67" s="19" t="str">
        <f t="shared" si="15"/>
        <v/>
      </c>
      <c r="AB67" t="s">
        <v>138</v>
      </c>
      <c r="AC67" t="s">
        <v>138</v>
      </c>
    </row>
    <row r="68" spans="1:29" x14ac:dyDescent="0.3">
      <c r="A68" s="30" t="s">
        <v>2000</v>
      </c>
      <c r="B68">
        <v>4</v>
      </c>
      <c r="C68" s="26" t="s">
        <v>1399</v>
      </c>
      <c r="D68" s="20" t="s">
        <v>18</v>
      </c>
      <c r="E68" s="20">
        <v>24</v>
      </c>
      <c r="F68" s="20" t="s">
        <v>82</v>
      </c>
      <c r="G68" s="20">
        <v>65</v>
      </c>
      <c r="H68" s="20"/>
      <c r="I68" s="26"/>
      <c r="K68" s="20"/>
      <c r="L68" s="28" t="s">
        <v>1407</v>
      </c>
      <c r="M68" s="28" t="s">
        <v>1408</v>
      </c>
      <c r="N68" s="14" t="str">
        <f t="shared" si="16"/>
        <v>19</v>
      </c>
      <c r="O68" s="14" t="str">
        <f t="shared" si="17"/>
        <v>16</v>
      </c>
      <c r="P68" s="14" t="str">
        <f t="shared" si="18"/>
        <v>06</v>
      </c>
      <c r="Q68" s="14" t="str">
        <f t="shared" si="19"/>
        <v>07</v>
      </c>
      <c r="R68" s="14" t="str">
        <f t="shared" si="20"/>
        <v>58</v>
      </c>
      <c r="S68" s="14" t="str">
        <f t="shared" si="21"/>
        <v>58</v>
      </c>
      <c r="T68" s="12" t="str">
        <f t="shared" si="22"/>
        <v>19.06.1958</v>
      </c>
      <c r="U68" s="12" t="str">
        <f t="shared" si="23"/>
        <v>16.07.1958</v>
      </c>
      <c r="V68" t="s">
        <v>1879</v>
      </c>
      <c r="W68" t="s">
        <v>1880</v>
      </c>
      <c r="X68" s="12" t="str">
        <f t="shared" si="12"/>
        <v>*</v>
      </c>
      <c r="Y68" s="12" t="str">
        <f t="shared" si="13"/>
        <v>*</v>
      </c>
      <c r="Z68" s="19" t="str">
        <f t="shared" si="14"/>
        <v>TH</v>
      </c>
      <c r="AA68" s="19" t="str">
        <f t="shared" si="15"/>
        <v>TH</v>
      </c>
      <c r="AB68" t="s">
        <v>139</v>
      </c>
      <c r="AC68" t="s">
        <v>139</v>
      </c>
    </row>
    <row r="69" spans="1:29" x14ac:dyDescent="0.3">
      <c r="A69" s="31" t="s">
        <v>2001</v>
      </c>
      <c r="B69">
        <v>5</v>
      </c>
      <c r="C69" s="26" t="s">
        <v>1399</v>
      </c>
      <c r="D69" s="20" t="s">
        <v>1409</v>
      </c>
      <c r="E69" s="20">
        <v>24</v>
      </c>
      <c r="F69" s="20" t="s">
        <v>82</v>
      </c>
      <c r="G69" s="20">
        <v>65</v>
      </c>
      <c r="H69" s="20"/>
      <c r="I69" s="26"/>
      <c r="K69" s="20"/>
      <c r="L69" s="28">
        <v>160758</v>
      </c>
      <c r="M69" s="28">
        <v>300965</v>
      </c>
      <c r="N69" s="14" t="str">
        <f t="shared" si="16"/>
        <v>16</v>
      </c>
      <c r="O69" s="14" t="str">
        <f t="shared" si="17"/>
        <v>30</v>
      </c>
      <c r="P69" s="14" t="str">
        <f t="shared" si="18"/>
        <v>07</v>
      </c>
      <c r="Q69" s="14" t="str">
        <f t="shared" si="19"/>
        <v>09</v>
      </c>
      <c r="R69" s="14" t="str">
        <f t="shared" si="20"/>
        <v>58</v>
      </c>
      <c r="S69" s="14" t="str">
        <f t="shared" si="21"/>
        <v>65</v>
      </c>
      <c r="T69" s="12" t="str">
        <f t="shared" si="22"/>
        <v>16.07.1958</v>
      </c>
      <c r="U69" s="12" t="str">
        <f t="shared" si="23"/>
        <v>30.09.1965</v>
      </c>
      <c r="V69" t="s">
        <v>1880</v>
      </c>
      <c r="W69" t="s">
        <v>1881</v>
      </c>
      <c r="X69" s="12" t="str">
        <f t="shared" si="12"/>
        <v/>
      </c>
      <c r="Y69" s="12" t="str">
        <f t="shared" si="13"/>
        <v/>
      </c>
      <c r="Z69" s="19" t="str">
        <f t="shared" si="14"/>
        <v/>
      </c>
      <c r="AA69" s="19" t="str">
        <f t="shared" si="15"/>
        <v/>
      </c>
      <c r="AB69" t="s">
        <v>138</v>
      </c>
      <c r="AC69" t="s">
        <v>138</v>
      </c>
    </row>
    <row r="70" spans="1:29" x14ac:dyDescent="0.3">
      <c r="A70" s="30" t="s">
        <v>2002</v>
      </c>
      <c r="B70">
        <v>6</v>
      </c>
      <c r="C70" s="26" t="s">
        <v>1399</v>
      </c>
      <c r="D70" s="20" t="s">
        <v>18</v>
      </c>
      <c r="E70" s="20">
        <v>24</v>
      </c>
      <c r="F70" s="20" t="s">
        <v>82</v>
      </c>
      <c r="G70" s="20">
        <v>65</v>
      </c>
      <c r="H70" s="20"/>
      <c r="I70" s="26"/>
      <c r="J70" s="20" t="s">
        <v>1411</v>
      </c>
      <c r="K70" s="20"/>
      <c r="L70" s="28" t="s">
        <v>1412</v>
      </c>
      <c r="M70" s="28">
        <v>231260</v>
      </c>
      <c r="N70" s="14" t="str">
        <f t="shared" si="16"/>
        <v>10</v>
      </c>
      <c r="O70" s="14" t="str">
        <f t="shared" si="17"/>
        <v>23</v>
      </c>
      <c r="P70" s="14" t="str">
        <f t="shared" si="18"/>
        <v>12</v>
      </c>
      <c r="Q70" s="14" t="str">
        <f t="shared" si="19"/>
        <v>12</v>
      </c>
      <c r="R70" s="14" t="str">
        <f t="shared" si="20"/>
        <v>60</v>
      </c>
      <c r="S70" s="14" t="str">
        <f t="shared" si="21"/>
        <v>60</v>
      </c>
      <c r="T70" s="12" t="str">
        <f t="shared" si="22"/>
        <v>10.12.1960</v>
      </c>
      <c r="U70" s="12" t="str">
        <f t="shared" si="23"/>
        <v>23.12.1960</v>
      </c>
      <c r="V70" t="s">
        <v>1882</v>
      </c>
      <c r="W70" t="s">
        <v>1883</v>
      </c>
      <c r="X70" s="12" t="str">
        <f t="shared" si="12"/>
        <v>*</v>
      </c>
      <c r="Y70" s="12" t="str">
        <f t="shared" si="13"/>
        <v/>
      </c>
      <c r="Z70" s="19" t="str">
        <f t="shared" si="14"/>
        <v>TH</v>
      </c>
      <c r="AA70" s="19" t="str">
        <f t="shared" si="15"/>
        <v/>
      </c>
      <c r="AB70" t="s">
        <v>139</v>
      </c>
      <c r="AC70" t="s">
        <v>138</v>
      </c>
    </row>
    <row r="71" spans="1:29" x14ac:dyDescent="0.3">
      <c r="A71" s="31" t="s">
        <v>2003</v>
      </c>
      <c r="B71">
        <v>7</v>
      </c>
      <c r="C71" s="26" t="s">
        <v>1399</v>
      </c>
      <c r="D71" s="20" t="s">
        <v>25</v>
      </c>
      <c r="E71" s="20">
        <v>23</v>
      </c>
      <c r="F71" s="20" t="s">
        <v>82</v>
      </c>
      <c r="G71" s="20">
        <v>65</v>
      </c>
      <c r="H71" s="20"/>
      <c r="I71" s="26"/>
      <c r="J71" s="20" t="s">
        <v>1413</v>
      </c>
      <c r="K71" s="20"/>
      <c r="L71" s="28" t="s">
        <v>1414</v>
      </c>
      <c r="M71" s="28" t="s">
        <v>1415</v>
      </c>
      <c r="N71" s="14" t="str">
        <f t="shared" si="16"/>
        <v>01</v>
      </c>
      <c r="O71" s="14" t="str">
        <f t="shared" si="17"/>
        <v>04</v>
      </c>
      <c r="P71" s="14" t="str">
        <f t="shared" si="18"/>
        <v>06</v>
      </c>
      <c r="Q71" s="14" t="str">
        <f t="shared" si="19"/>
        <v>02</v>
      </c>
      <c r="R71" s="14" t="str">
        <f t="shared" si="20"/>
        <v>61</v>
      </c>
      <c r="S71" s="14" t="str">
        <f t="shared" si="21"/>
        <v>64</v>
      </c>
      <c r="T71" s="12" t="str">
        <f t="shared" si="22"/>
        <v>01.06.1961</v>
      </c>
      <c r="U71" s="12" t="str">
        <f t="shared" si="23"/>
        <v>04.02.1964</v>
      </c>
      <c r="V71" t="s">
        <v>1884</v>
      </c>
      <c r="W71" t="s">
        <v>1885</v>
      </c>
      <c r="X71" s="12" t="str">
        <f t="shared" si="12"/>
        <v>*</v>
      </c>
      <c r="Y71" s="12" t="str">
        <f t="shared" si="13"/>
        <v>*</v>
      </c>
      <c r="Z71" s="19" t="str">
        <f t="shared" si="14"/>
        <v>TH</v>
      </c>
      <c r="AA71" s="19" t="str">
        <f t="shared" si="15"/>
        <v>TH</v>
      </c>
      <c r="AB71" t="s">
        <v>139</v>
      </c>
      <c r="AC71" t="s">
        <v>139</v>
      </c>
    </row>
    <row r="72" spans="1:29" x14ac:dyDescent="0.3">
      <c r="A72" s="30" t="s">
        <v>2004</v>
      </c>
      <c r="B72">
        <v>8</v>
      </c>
      <c r="C72" s="26" t="s">
        <v>1399</v>
      </c>
      <c r="D72" s="20" t="s">
        <v>11</v>
      </c>
      <c r="E72" s="20">
        <v>23</v>
      </c>
      <c r="F72" s="20" t="s">
        <v>82</v>
      </c>
      <c r="G72" s="20">
        <v>65</v>
      </c>
      <c r="H72" s="20"/>
      <c r="I72" s="26"/>
      <c r="K72" s="20"/>
      <c r="L72" s="28" t="s">
        <v>1421</v>
      </c>
      <c r="M72" s="28" t="s">
        <v>1422</v>
      </c>
      <c r="N72" s="14" t="str">
        <f t="shared" si="16"/>
        <v>31</v>
      </c>
      <c r="O72" s="14" t="str">
        <f t="shared" si="17"/>
        <v>13</v>
      </c>
      <c r="P72" s="14" t="str">
        <f t="shared" si="18"/>
        <v>03</v>
      </c>
      <c r="Q72" s="14" t="str">
        <f t="shared" si="19"/>
        <v>01</v>
      </c>
      <c r="R72" s="14" t="str">
        <f t="shared" si="20"/>
        <v>67</v>
      </c>
      <c r="S72" s="14" t="str">
        <f t="shared" si="21"/>
        <v>71</v>
      </c>
      <c r="T72" s="12" t="str">
        <f t="shared" si="22"/>
        <v>31.03.1967</v>
      </c>
      <c r="U72" s="12" t="str">
        <f t="shared" si="23"/>
        <v>13.01.1971</v>
      </c>
      <c r="V72" t="s">
        <v>1886</v>
      </c>
      <c r="W72" t="s">
        <v>1887</v>
      </c>
      <c r="X72" s="12" t="str">
        <f t="shared" si="12"/>
        <v>*</v>
      </c>
      <c r="Y72" s="12" t="str">
        <f t="shared" si="13"/>
        <v>*</v>
      </c>
      <c r="Z72" s="19" t="str">
        <f t="shared" si="14"/>
        <v>TH</v>
      </c>
      <c r="AA72" s="19" t="str">
        <f t="shared" si="15"/>
        <v>TH</v>
      </c>
      <c r="AB72" t="s">
        <v>139</v>
      </c>
      <c r="AC72" t="s">
        <v>139</v>
      </c>
    </row>
    <row r="73" spans="1:29" x14ac:dyDescent="0.3">
      <c r="A73" s="31" t="s">
        <v>2005</v>
      </c>
      <c r="B73">
        <v>9</v>
      </c>
      <c r="C73" s="26" t="s">
        <v>1399</v>
      </c>
      <c r="D73" s="20" t="s">
        <v>15</v>
      </c>
      <c r="E73" s="20">
        <v>26</v>
      </c>
      <c r="F73" s="20" t="s">
        <v>82</v>
      </c>
      <c r="G73" s="20">
        <v>65</v>
      </c>
      <c r="H73" s="20"/>
      <c r="I73" s="26"/>
      <c r="K73" s="20"/>
      <c r="L73" s="28" t="s">
        <v>1423</v>
      </c>
      <c r="M73" s="28">
        <v>291271</v>
      </c>
      <c r="N73" s="14" t="str">
        <f t="shared" si="16"/>
        <v>18</v>
      </c>
      <c r="O73" s="14" t="str">
        <f t="shared" si="17"/>
        <v>29</v>
      </c>
      <c r="P73" s="14" t="str">
        <f t="shared" si="18"/>
        <v>02</v>
      </c>
      <c r="Q73" s="14" t="str">
        <f t="shared" si="19"/>
        <v>12</v>
      </c>
      <c r="R73" s="14" t="str">
        <f t="shared" si="20"/>
        <v>70</v>
      </c>
      <c r="S73" s="14" t="str">
        <f t="shared" si="21"/>
        <v>71</v>
      </c>
      <c r="T73" s="12" t="str">
        <f t="shared" si="22"/>
        <v>18.02.1970</v>
      </c>
      <c r="U73" s="12" t="str">
        <f t="shared" si="23"/>
        <v>29.12.1971</v>
      </c>
      <c r="V73" t="s">
        <v>1888</v>
      </c>
      <c r="W73" t="s">
        <v>1869</v>
      </c>
      <c r="X73" s="12" t="str">
        <f t="shared" si="12"/>
        <v>*</v>
      </c>
      <c r="Y73" s="12" t="str">
        <f t="shared" si="13"/>
        <v/>
      </c>
      <c r="Z73" s="19" t="str">
        <f t="shared" si="14"/>
        <v>TH</v>
      </c>
      <c r="AA73" s="19" t="str">
        <f t="shared" si="15"/>
        <v/>
      </c>
      <c r="AB73" t="s">
        <v>139</v>
      </c>
      <c r="AC73" t="s">
        <v>138</v>
      </c>
    </row>
    <row r="74" spans="1:29" x14ac:dyDescent="0.3">
      <c r="A74" s="30" t="s">
        <v>2006</v>
      </c>
      <c r="B74">
        <v>10</v>
      </c>
      <c r="C74" s="26" t="s">
        <v>1399</v>
      </c>
      <c r="D74" s="20" t="s">
        <v>107</v>
      </c>
      <c r="E74" s="20">
        <v>28</v>
      </c>
      <c r="F74" s="20" t="s">
        <v>112</v>
      </c>
      <c r="H74" s="20" t="s">
        <v>18</v>
      </c>
      <c r="I74" s="26"/>
      <c r="K74" s="20" t="s">
        <v>110</v>
      </c>
      <c r="L74" s="28" t="s">
        <v>1426</v>
      </c>
      <c r="M74" s="28" t="s">
        <v>1427</v>
      </c>
      <c r="N74" s="14" t="str">
        <f t="shared" si="16"/>
        <v>20</v>
      </c>
      <c r="O74" s="14" t="str">
        <f t="shared" si="17"/>
        <v>10</v>
      </c>
      <c r="P74" s="14" t="str">
        <f t="shared" si="18"/>
        <v>01</v>
      </c>
      <c r="Q74" s="14" t="str">
        <f t="shared" si="19"/>
        <v>08</v>
      </c>
      <c r="R74" s="14" t="str">
        <f t="shared" si="20"/>
        <v>95</v>
      </c>
      <c r="S74" s="14" t="str">
        <f t="shared" si="21"/>
        <v>99</v>
      </c>
      <c r="T74" s="12" t="str">
        <f t="shared" si="22"/>
        <v>20.01.1995</v>
      </c>
      <c r="U74" s="12" t="str">
        <f t="shared" si="23"/>
        <v>10.08.1999</v>
      </c>
      <c r="V74" t="s">
        <v>1889</v>
      </c>
      <c r="W74" t="s">
        <v>1890</v>
      </c>
      <c r="X74" s="12" t="str">
        <f t="shared" si="12"/>
        <v>*</v>
      </c>
      <c r="Y74" s="12" t="str">
        <f t="shared" si="13"/>
        <v>*</v>
      </c>
      <c r="Z74" s="19" t="str">
        <f t="shared" si="14"/>
        <v>TH</v>
      </c>
      <c r="AA74" s="19" t="str">
        <f t="shared" si="15"/>
        <v>TH</v>
      </c>
      <c r="AB74" t="s">
        <v>139</v>
      </c>
      <c r="AC74" t="s">
        <v>139</v>
      </c>
    </row>
    <row r="75" spans="1:29" x14ac:dyDescent="0.3">
      <c r="A75" s="31" t="s">
        <v>2007</v>
      </c>
      <c r="B75">
        <v>11</v>
      </c>
      <c r="C75" s="26" t="s">
        <v>1399</v>
      </c>
      <c r="D75" s="20" t="s">
        <v>107</v>
      </c>
      <c r="E75" s="20">
        <v>28</v>
      </c>
      <c r="F75" s="20" t="s">
        <v>112</v>
      </c>
      <c r="H75" s="20" t="s">
        <v>18</v>
      </c>
      <c r="I75" s="26"/>
      <c r="K75" s="20" t="s">
        <v>1432</v>
      </c>
      <c r="L75" s="28">
        <v>291189</v>
      </c>
      <c r="M75" s="28" t="s">
        <v>1433</v>
      </c>
      <c r="N75" s="14" t="str">
        <f t="shared" si="16"/>
        <v>29</v>
      </c>
      <c r="O75" s="14" t="str">
        <f t="shared" si="17"/>
        <v>12</v>
      </c>
      <c r="P75" s="14" t="str">
        <f t="shared" si="18"/>
        <v>11</v>
      </c>
      <c r="Q75" s="14" t="str">
        <f t="shared" si="19"/>
        <v>12</v>
      </c>
      <c r="R75" s="14" t="str">
        <f t="shared" si="20"/>
        <v>89</v>
      </c>
      <c r="S75" s="14" t="str">
        <f t="shared" si="21"/>
        <v>06</v>
      </c>
      <c r="T75" s="12" t="str">
        <f t="shared" si="22"/>
        <v>29.11.1989</v>
      </c>
      <c r="U75" s="12" t="str">
        <f t="shared" si="23"/>
        <v>12.12.1906</v>
      </c>
      <c r="V75" s="1" t="s">
        <v>1891</v>
      </c>
      <c r="W75" t="s">
        <v>1892</v>
      </c>
      <c r="X75" s="12" t="str">
        <f t="shared" si="12"/>
        <v/>
      </c>
      <c r="Y75" s="12" t="str">
        <f t="shared" si="13"/>
        <v>*</v>
      </c>
      <c r="Z75" s="19" t="str">
        <f t="shared" si="14"/>
        <v/>
      </c>
      <c r="AA75" s="19" t="str">
        <f t="shared" si="15"/>
        <v>TH</v>
      </c>
      <c r="AB75" t="s">
        <v>138</v>
      </c>
      <c r="AC75" t="s">
        <v>139</v>
      </c>
    </row>
    <row r="76" spans="1:29" x14ac:dyDescent="0.3">
      <c r="A76" s="30" t="s">
        <v>2008</v>
      </c>
      <c r="B76">
        <v>1</v>
      </c>
      <c r="C76" s="26" t="s">
        <v>1389</v>
      </c>
      <c r="D76" s="20" t="s">
        <v>81</v>
      </c>
      <c r="E76" s="20">
        <v>26</v>
      </c>
      <c r="F76" s="20" t="s">
        <v>82</v>
      </c>
      <c r="G76" s="20">
        <v>65</v>
      </c>
      <c r="H76" s="20"/>
      <c r="I76" s="26"/>
      <c r="J76" s="20" t="s">
        <v>1390</v>
      </c>
      <c r="K76" s="20"/>
      <c r="L76" s="28">
        <v>160628</v>
      </c>
      <c r="M76" s="28" t="s">
        <v>1752</v>
      </c>
      <c r="N76" s="14" t="str">
        <f t="shared" si="16"/>
        <v>16</v>
      </c>
      <c r="O76" s="14" t="str">
        <f t="shared" si="17"/>
        <v>05</v>
      </c>
      <c r="P76" s="14" t="str">
        <f t="shared" si="18"/>
        <v>06</v>
      </c>
      <c r="Q76" s="14" t="str">
        <f t="shared" si="19"/>
        <v>03</v>
      </c>
      <c r="R76" s="14" t="str">
        <f t="shared" si="20"/>
        <v>28</v>
      </c>
      <c r="S76" s="14" t="str">
        <f t="shared" si="21"/>
        <v>46</v>
      </c>
      <c r="T76" s="12" t="str">
        <f t="shared" si="22"/>
        <v>16.06.1928</v>
      </c>
      <c r="U76" s="12" t="str">
        <f t="shared" si="23"/>
        <v>05.03.1946</v>
      </c>
      <c r="V76" t="s">
        <v>1893</v>
      </c>
      <c r="W76" t="s">
        <v>1894</v>
      </c>
      <c r="X76" s="12" t="str">
        <f t="shared" si="12"/>
        <v/>
      </c>
      <c r="Y76" s="12" t="str">
        <f t="shared" si="13"/>
        <v/>
      </c>
      <c r="Z76" s="19" t="str">
        <f t="shared" si="14"/>
        <v/>
      </c>
      <c r="AA76" s="19" t="str">
        <f t="shared" si="15"/>
        <v/>
      </c>
      <c r="AB76" t="s">
        <v>138</v>
      </c>
      <c r="AC76" t="s">
        <v>138</v>
      </c>
    </row>
    <row r="77" spans="1:29" x14ac:dyDescent="0.3">
      <c r="A77" s="31" t="s">
        <v>2009</v>
      </c>
      <c r="B77">
        <v>101</v>
      </c>
      <c r="C77" s="26" t="s">
        <v>512</v>
      </c>
      <c r="D77" s="20" t="s">
        <v>15</v>
      </c>
      <c r="E77" s="20">
        <v>25</v>
      </c>
      <c r="F77" s="20" t="s">
        <v>82</v>
      </c>
      <c r="G77"/>
      <c r="H77" s="20" t="s">
        <v>18</v>
      </c>
      <c r="I77" s="26"/>
      <c r="J77"/>
      <c r="K77" s="26" t="s">
        <v>110</v>
      </c>
      <c r="L77" s="28">
        <v>141281</v>
      </c>
      <c r="M77" s="28">
        <v>140182</v>
      </c>
      <c r="N77" s="14" t="str">
        <f t="shared" si="16"/>
        <v>14</v>
      </c>
      <c r="O77" s="14" t="str">
        <f t="shared" si="17"/>
        <v>14</v>
      </c>
      <c r="P77" s="14" t="str">
        <f t="shared" si="18"/>
        <v>12</v>
      </c>
      <c r="Q77" s="14" t="str">
        <f t="shared" si="19"/>
        <v>01</v>
      </c>
      <c r="R77" s="14" t="str">
        <f t="shared" si="20"/>
        <v>81</v>
      </c>
      <c r="S77" s="14" t="str">
        <f t="shared" si="21"/>
        <v>82</v>
      </c>
      <c r="T77" s="12" t="str">
        <f t="shared" si="22"/>
        <v>14.12.1981</v>
      </c>
      <c r="U77" s="12" t="str">
        <f t="shared" si="23"/>
        <v>14.01.1982</v>
      </c>
      <c r="V77" s="1" t="s">
        <v>1895</v>
      </c>
      <c r="W77" s="1" t="s">
        <v>1896</v>
      </c>
      <c r="X77" s="12" t="str">
        <f t="shared" si="12"/>
        <v/>
      </c>
      <c r="Y77" s="12" t="str">
        <f t="shared" si="13"/>
        <v/>
      </c>
      <c r="Z77" s="19" t="str">
        <f t="shared" si="14"/>
        <v/>
      </c>
      <c r="AA77" s="19" t="str">
        <f t="shared" si="15"/>
        <v/>
      </c>
      <c r="AB77" t="s">
        <v>138</v>
      </c>
      <c r="AC77" t="s">
        <v>138</v>
      </c>
    </row>
    <row r="78" spans="1:29" x14ac:dyDescent="0.3">
      <c r="A78" s="30" t="s">
        <v>2010</v>
      </c>
      <c r="B78">
        <v>98</v>
      </c>
      <c r="C78" s="26" t="s">
        <v>1732</v>
      </c>
      <c r="E78" s="20">
        <v>28</v>
      </c>
      <c r="F78" s="20" t="s">
        <v>112</v>
      </c>
      <c r="G78"/>
      <c r="H78" s="20" t="s">
        <v>18</v>
      </c>
      <c r="I78" s="26"/>
      <c r="J78"/>
      <c r="K78" s="20"/>
      <c r="L78" s="28">
        <v>210492</v>
      </c>
      <c r="M78" s="28" t="s">
        <v>1708</v>
      </c>
      <c r="N78" s="14" t="str">
        <f t="shared" si="16"/>
        <v>21</v>
      </c>
      <c r="O78" s="14" t="str">
        <f t="shared" si="17"/>
        <v>14</v>
      </c>
      <c r="P78" s="14" t="str">
        <f t="shared" si="18"/>
        <v>04</v>
      </c>
      <c r="Q78" s="14" t="str">
        <f t="shared" si="19"/>
        <v>12</v>
      </c>
      <c r="R78" s="14" t="str">
        <f t="shared" si="20"/>
        <v>92</v>
      </c>
      <c r="S78" s="14" t="str">
        <f t="shared" si="21"/>
        <v>01</v>
      </c>
      <c r="T78" s="12" t="str">
        <f t="shared" si="22"/>
        <v>21.04.1992</v>
      </c>
      <c r="U78" s="12" t="str">
        <f t="shared" si="23"/>
        <v>14.12.1901</v>
      </c>
      <c r="V78" s="1" t="s">
        <v>1897</v>
      </c>
      <c r="W78" s="1" t="s">
        <v>1898</v>
      </c>
      <c r="X78" s="12" t="str">
        <f t="shared" si="12"/>
        <v/>
      </c>
      <c r="Y78" s="12" t="str">
        <f t="shared" si="13"/>
        <v>*</v>
      </c>
      <c r="Z78" s="19" t="str">
        <f t="shared" si="14"/>
        <v/>
      </c>
      <c r="AA78" s="19" t="str">
        <f t="shared" si="15"/>
        <v>TH</v>
      </c>
      <c r="AB78" t="s">
        <v>138</v>
      </c>
      <c r="AC78" t="s">
        <v>139</v>
      </c>
    </row>
    <row r="79" spans="1:29" x14ac:dyDescent="0.3">
      <c r="A79" s="31" t="s">
        <v>2011</v>
      </c>
      <c r="B79">
        <v>99</v>
      </c>
      <c r="C79" s="26" t="s">
        <v>1732</v>
      </c>
      <c r="E79" s="20">
        <v>25</v>
      </c>
      <c r="F79" s="20" t="s">
        <v>82</v>
      </c>
      <c r="G79"/>
      <c r="H79" s="20" t="s">
        <v>18</v>
      </c>
      <c r="I79" s="26"/>
      <c r="J79"/>
      <c r="K79" s="20"/>
      <c r="L79" s="28" t="s">
        <v>1735</v>
      </c>
      <c r="M79" s="28" t="s">
        <v>1736</v>
      </c>
      <c r="N79" s="14" t="str">
        <f t="shared" si="16"/>
        <v>10</v>
      </c>
      <c r="O79" s="14" t="str">
        <f t="shared" si="17"/>
        <v>17</v>
      </c>
      <c r="P79" s="14" t="str">
        <f t="shared" si="18"/>
        <v>12</v>
      </c>
      <c r="Q79" s="14" t="str">
        <f t="shared" si="19"/>
        <v>12</v>
      </c>
      <c r="R79" s="14" t="str">
        <f t="shared" si="20"/>
        <v>93</v>
      </c>
      <c r="S79" s="14" t="str">
        <f t="shared" si="21"/>
        <v>94</v>
      </c>
      <c r="T79" s="12" t="str">
        <f t="shared" si="22"/>
        <v>10.12.1993</v>
      </c>
      <c r="U79" s="12" t="str">
        <f t="shared" si="23"/>
        <v>17.12.1994</v>
      </c>
      <c r="V79" s="1" t="s">
        <v>1899</v>
      </c>
      <c r="W79" s="1" t="s">
        <v>1900</v>
      </c>
      <c r="X79" s="12" t="str">
        <f t="shared" si="12"/>
        <v>*</v>
      </c>
      <c r="Y79" s="12" t="str">
        <f t="shared" si="13"/>
        <v>*</v>
      </c>
      <c r="Z79" s="19" t="str">
        <f t="shared" si="14"/>
        <v>TH</v>
      </c>
      <c r="AA79" s="19" t="str">
        <f t="shared" si="15"/>
        <v>TH</v>
      </c>
      <c r="AB79" t="s">
        <v>139</v>
      </c>
      <c r="AC79" t="s">
        <v>139</v>
      </c>
    </row>
    <row r="80" spans="1:29" x14ac:dyDescent="0.3">
      <c r="A80" s="30" t="s">
        <v>2012</v>
      </c>
      <c r="B80">
        <v>94</v>
      </c>
      <c r="C80" s="26" t="s">
        <v>504</v>
      </c>
      <c r="D80" s="20" t="s">
        <v>15</v>
      </c>
      <c r="E80" s="20">
        <v>25</v>
      </c>
      <c r="F80" s="20" t="s">
        <v>82</v>
      </c>
      <c r="G80"/>
      <c r="H80" s="20" t="s">
        <v>18</v>
      </c>
      <c r="I80" s="26"/>
      <c r="J80"/>
      <c r="K80" s="20"/>
      <c r="L80" s="28" t="s">
        <v>1725</v>
      </c>
      <c r="M80" s="28" t="s">
        <v>1726</v>
      </c>
      <c r="N80" s="14" t="str">
        <f t="shared" si="16"/>
        <v>02</v>
      </c>
      <c r="O80" s="14" t="str">
        <f t="shared" si="17"/>
        <v>16</v>
      </c>
      <c r="P80" s="14" t="str">
        <f t="shared" si="18"/>
        <v>04</v>
      </c>
      <c r="Q80" s="14" t="str">
        <f t="shared" si="19"/>
        <v>12</v>
      </c>
      <c r="R80" s="14" t="str">
        <f t="shared" si="20"/>
        <v>84</v>
      </c>
      <c r="S80" s="14" t="str">
        <f t="shared" si="21"/>
        <v>85</v>
      </c>
      <c r="T80" s="12" t="str">
        <f t="shared" si="22"/>
        <v>02.04.1984</v>
      </c>
      <c r="U80" s="12" t="str">
        <f t="shared" si="23"/>
        <v>16.12.1985</v>
      </c>
      <c r="V80" s="1" t="s">
        <v>1901</v>
      </c>
      <c r="W80" s="1" t="s">
        <v>697</v>
      </c>
      <c r="X80" s="12" t="str">
        <f t="shared" ref="X80:X103" si="24">MID(L80,7,1)</f>
        <v>*</v>
      </c>
      <c r="Y80" s="12" t="str">
        <f t="shared" ref="Y80:Y103" si="25">MID(M80,7,1)</f>
        <v>*</v>
      </c>
      <c r="Z80" s="19" t="str">
        <f t="shared" si="14"/>
        <v>TH</v>
      </c>
      <c r="AA80" s="19" t="str">
        <f t="shared" si="15"/>
        <v>TH</v>
      </c>
      <c r="AB80" t="s">
        <v>139</v>
      </c>
      <c r="AC80" t="s">
        <v>139</v>
      </c>
    </row>
    <row r="81" spans="1:29" x14ac:dyDescent="0.3">
      <c r="A81" s="31" t="s">
        <v>2013</v>
      </c>
      <c r="B81">
        <v>95</v>
      </c>
      <c r="C81" s="26" t="s">
        <v>504</v>
      </c>
      <c r="E81" s="20">
        <v>25</v>
      </c>
      <c r="F81" s="20" t="s">
        <v>151</v>
      </c>
      <c r="G81"/>
      <c r="H81" s="20" t="s">
        <v>18</v>
      </c>
      <c r="I81" s="26"/>
      <c r="J81"/>
      <c r="K81" s="20"/>
      <c r="L81" s="28">
        <v>180788</v>
      </c>
      <c r="M81" s="28" t="s">
        <v>1728</v>
      </c>
      <c r="N81" s="14" t="str">
        <f t="shared" si="16"/>
        <v>18</v>
      </c>
      <c r="O81" s="14" t="str">
        <f t="shared" si="17"/>
        <v>17</v>
      </c>
      <c r="P81" s="14" t="str">
        <f t="shared" si="18"/>
        <v>07</v>
      </c>
      <c r="Q81" s="14" t="str">
        <f t="shared" si="19"/>
        <v>12</v>
      </c>
      <c r="R81" s="14" t="str">
        <f t="shared" si="20"/>
        <v>88</v>
      </c>
      <c r="S81" s="14" t="str">
        <f t="shared" si="21"/>
        <v>90</v>
      </c>
      <c r="T81" s="12" t="str">
        <f t="shared" si="22"/>
        <v>18.07.1988</v>
      </c>
      <c r="U81" s="12" t="str">
        <f t="shared" si="23"/>
        <v>17.12.1990</v>
      </c>
      <c r="V81" s="1" t="s">
        <v>1902</v>
      </c>
      <c r="W81" s="1" t="s">
        <v>1903</v>
      </c>
      <c r="X81" s="12" t="str">
        <f t="shared" si="24"/>
        <v/>
      </c>
      <c r="Y81" s="12" t="str">
        <f t="shared" si="25"/>
        <v>*</v>
      </c>
      <c r="Z81" s="19" t="str">
        <f t="shared" si="14"/>
        <v/>
      </c>
      <c r="AA81" s="19" t="str">
        <f t="shared" si="15"/>
        <v>TH</v>
      </c>
      <c r="AB81" t="s">
        <v>138</v>
      </c>
      <c r="AC81" t="s">
        <v>139</v>
      </c>
    </row>
    <row r="82" spans="1:29" x14ac:dyDescent="0.3">
      <c r="A82" s="30" t="s">
        <v>2014</v>
      </c>
      <c r="B82">
        <v>97</v>
      </c>
      <c r="C82" s="26" t="s">
        <v>504</v>
      </c>
      <c r="D82" s="20" t="s">
        <v>15</v>
      </c>
      <c r="E82" s="20">
        <v>28</v>
      </c>
      <c r="F82" s="20" t="s">
        <v>228</v>
      </c>
      <c r="G82"/>
      <c r="H82" s="20" t="s">
        <v>18</v>
      </c>
      <c r="I82" s="26"/>
      <c r="J82"/>
      <c r="K82" s="20"/>
      <c r="L82" s="28" t="s">
        <v>1730</v>
      </c>
      <c r="M82" s="28" t="s">
        <v>1731</v>
      </c>
      <c r="N82" s="14" t="str">
        <f t="shared" si="16"/>
        <v>14</v>
      </c>
      <c r="O82" s="14" t="str">
        <f t="shared" si="17"/>
        <v>14</v>
      </c>
      <c r="P82" s="14" t="str">
        <f t="shared" si="18"/>
        <v>12</v>
      </c>
      <c r="Q82" s="14" t="str">
        <f t="shared" si="19"/>
        <v>12</v>
      </c>
      <c r="R82" s="14" t="str">
        <f t="shared" si="20"/>
        <v>81</v>
      </c>
      <c r="S82" s="14" t="str">
        <f t="shared" si="21"/>
        <v>89</v>
      </c>
      <c r="T82" s="12" t="str">
        <f t="shared" si="22"/>
        <v>14.12.1981</v>
      </c>
      <c r="U82" s="12" t="str">
        <f t="shared" si="23"/>
        <v>14.12.1989</v>
      </c>
      <c r="V82" s="1" t="s">
        <v>1895</v>
      </c>
      <c r="W82" s="1" t="s">
        <v>1904</v>
      </c>
      <c r="X82" s="12" t="str">
        <f t="shared" si="24"/>
        <v>*</v>
      </c>
      <c r="Y82" s="12" t="str">
        <f t="shared" si="25"/>
        <v>*</v>
      </c>
      <c r="Z82" s="19" t="str">
        <f t="shared" si="14"/>
        <v>TH</v>
      </c>
      <c r="AA82" s="19" t="str">
        <f t="shared" si="15"/>
        <v>TH</v>
      </c>
      <c r="AB82" t="s">
        <v>139</v>
      </c>
      <c r="AC82" t="s">
        <v>139</v>
      </c>
    </row>
    <row r="83" spans="1:29" x14ac:dyDescent="0.3">
      <c r="A83" s="31" t="s">
        <v>2015</v>
      </c>
      <c r="B83">
        <v>90</v>
      </c>
      <c r="C83" s="26" t="s">
        <v>490</v>
      </c>
      <c r="D83" s="20" t="s">
        <v>15</v>
      </c>
      <c r="E83" s="20">
        <v>25</v>
      </c>
      <c r="F83" s="20" t="s">
        <v>82</v>
      </c>
      <c r="G83"/>
      <c r="H83" s="20" t="s">
        <v>18</v>
      </c>
      <c r="I83" s="26"/>
      <c r="J83"/>
      <c r="K83" s="20" t="s">
        <v>110</v>
      </c>
      <c r="L83" s="28" t="s">
        <v>1710</v>
      </c>
      <c r="M83" s="28" t="s">
        <v>1753</v>
      </c>
      <c r="N83" s="14" t="str">
        <f t="shared" si="16"/>
        <v>14</v>
      </c>
      <c r="O83" s="14" t="str">
        <f t="shared" si="17"/>
        <v>01</v>
      </c>
      <c r="P83" s="14" t="str">
        <f t="shared" si="18"/>
        <v>01</v>
      </c>
      <c r="Q83" s="14" t="str">
        <f t="shared" si="19"/>
        <v>08</v>
      </c>
      <c r="R83" s="14" t="str">
        <f t="shared" si="20"/>
        <v>81</v>
      </c>
      <c r="S83" s="14" t="str">
        <f t="shared" si="21"/>
        <v>82</v>
      </c>
      <c r="T83" s="12" t="str">
        <f t="shared" si="22"/>
        <v>14.01.1981</v>
      </c>
      <c r="U83" s="12" t="str">
        <f t="shared" si="23"/>
        <v>01.08.1982</v>
      </c>
      <c r="V83" s="1" t="s">
        <v>1905</v>
      </c>
      <c r="W83" s="1" t="s">
        <v>1906</v>
      </c>
      <c r="X83" s="12" t="str">
        <f t="shared" si="24"/>
        <v>*</v>
      </c>
      <c r="Y83" s="12" t="str">
        <f t="shared" si="25"/>
        <v/>
      </c>
      <c r="Z83" s="19" t="str">
        <f t="shared" si="14"/>
        <v>TH</v>
      </c>
      <c r="AA83" s="19" t="str">
        <f t="shared" si="15"/>
        <v/>
      </c>
      <c r="AB83" t="s">
        <v>139</v>
      </c>
      <c r="AC83" t="s">
        <v>138</v>
      </c>
    </row>
    <row r="84" spans="1:29" x14ac:dyDescent="0.3">
      <c r="A84" s="30" t="s">
        <v>2016</v>
      </c>
      <c r="B84">
        <v>92</v>
      </c>
      <c r="C84" s="26" t="s">
        <v>489</v>
      </c>
      <c r="D84" s="20" t="s">
        <v>148</v>
      </c>
      <c r="E84" s="20">
        <v>28</v>
      </c>
      <c r="F84" s="20" t="s">
        <v>82</v>
      </c>
      <c r="G84"/>
      <c r="H84" s="20" t="s">
        <v>15</v>
      </c>
      <c r="I84" s="26"/>
      <c r="J84"/>
      <c r="K84" s="20"/>
      <c r="L84" s="28" t="s">
        <v>1717</v>
      </c>
      <c r="M84" s="28"/>
      <c r="N84" s="14" t="str">
        <f t="shared" si="16"/>
        <v>10</v>
      </c>
      <c r="O84" s="14" t="str">
        <f t="shared" si="17"/>
        <v/>
      </c>
      <c r="P84" s="14" t="str">
        <f t="shared" si="18"/>
        <v>07</v>
      </c>
      <c r="Q84" s="14" t="str">
        <f t="shared" si="19"/>
        <v/>
      </c>
      <c r="R84" s="14" t="str">
        <f t="shared" si="20"/>
        <v>00</v>
      </c>
      <c r="S84" s="14" t="str">
        <f t="shared" si="21"/>
        <v/>
      </c>
      <c r="T84" s="12" t="str">
        <f t="shared" si="22"/>
        <v>10.07.1900</v>
      </c>
      <c r="U84" s="12" t="str">
        <f t="shared" si="23"/>
        <v>..19</v>
      </c>
      <c r="V84" s="1" t="s">
        <v>1933</v>
      </c>
      <c r="X84" s="12" t="str">
        <f t="shared" si="24"/>
        <v>*</v>
      </c>
      <c r="Y84" s="12" t="str">
        <f t="shared" si="25"/>
        <v/>
      </c>
      <c r="Z84" s="19" t="str">
        <f t="shared" ref="Z84:Z103" si="26">IF(X84="*","TH","")</f>
        <v>TH</v>
      </c>
      <c r="AA84" s="19" t="str">
        <f t="shared" ref="AA84:AA103" si="27">IF(Y84="*","TH","")</f>
        <v/>
      </c>
      <c r="AB84" t="s">
        <v>139</v>
      </c>
      <c r="AC84" t="s">
        <v>138</v>
      </c>
    </row>
    <row r="85" spans="1:29" x14ac:dyDescent="0.3">
      <c r="A85" s="31" t="s">
        <v>2017</v>
      </c>
      <c r="B85">
        <v>85</v>
      </c>
      <c r="C85" s="26" t="s">
        <v>485</v>
      </c>
      <c r="D85" s="20" t="s">
        <v>15</v>
      </c>
      <c r="E85" s="20">
        <v>25</v>
      </c>
      <c r="F85" s="20" t="s">
        <v>82</v>
      </c>
      <c r="G85"/>
      <c r="H85" s="20" t="s">
        <v>18</v>
      </c>
      <c r="I85" s="26"/>
      <c r="J85"/>
      <c r="K85" s="20" t="s">
        <v>110</v>
      </c>
      <c r="L85" s="28" t="s">
        <v>1697</v>
      </c>
      <c r="M85" s="28">
        <v>100386</v>
      </c>
      <c r="N85" s="14" t="str">
        <f t="shared" si="16"/>
        <v>24</v>
      </c>
      <c r="O85" s="14" t="str">
        <f t="shared" si="17"/>
        <v>10</v>
      </c>
      <c r="P85" s="14" t="str">
        <f t="shared" si="18"/>
        <v>11</v>
      </c>
      <c r="Q85" s="14" t="str">
        <f t="shared" si="19"/>
        <v>03</v>
      </c>
      <c r="R85" s="14" t="str">
        <f t="shared" si="20"/>
        <v>80</v>
      </c>
      <c r="S85" s="14" t="str">
        <f t="shared" si="21"/>
        <v>86</v>
      </c>
      <c r="T85" s="12" t="str">
        <f t="shared" si="22"/>
        <v>24.11.1980</v>
      </c>
      <c r="U85" s="12" t="str">
        <f t="shared" si="23"/>
        <v>10.03.1986</v>
      </c>
      <c r="V85" s="1" t="s">
        <v>1907</v>
      </c>
      <c r="W85" s="1" t="s">
        <v>1908</v>
      </c>
      <c r="X85" s="12" t="str">
        <f t="shared" si="24"/>
        <v>*</v>
      </c>
      <c r="Y85" s="12" t="str">
        <f t="shared" si="25"/>
        <v/>
      </c>
      <c r="Z85" s="19" t="str">
        <f t="shared" si="26"/>
        <v>TH</v>
      </c>
      <c r="AA85" s="19" t="str">
        <f t="shared" si="27"/>
        <v/>
      </c>
      <c r="AB85" t="s">
        <v>139</v>
      </c>
      <c r="AC85" t="s">
        <v>138</v>
      </c>
    </row>
    <row r="86" spans="1:29" x14ac:dyDescent="0.3">
      <c r="A86" s="30" t="s">
        <v>2018</v>
      </c>
      <c r="B86">
        <v>87</v>
      </c>
      <c r="C86" s="26" t="s">
        <v>484</v>
      </c>
      <c r="D86" s="20" t="s">
        <v>107</v>
      </c>
      <c r="E86" s="20">
        <v>28</v>
      </c>
      <c r="F86" s="20" t="s">
        <v>1688</v>
      </c>
      <c r="G86"/>
      <c r="H86" s="20" t="s">
        <v>18</v>
      </c>
      <c r="I86" s="26">
        <v>250</v>
      </c>
      <c r="K86" s="20" t="s">
        <v>110</v>
      </c>
      <c r="L86" s="28" t="s">
        <v>1705</v>
      </c>
      <c r="M86" s="28" t="s">
        <v>1706</v>
      </c>
      <c r="N86" s="14" t="str">
        <f t="shared" si="16"/>
        <v>21</v>
      </c>
      <c r="O86" s="14" t="str">
        <f t="shared" si="17"/>
        <v>16</v>
      </c>
      <c r="P86" s="14" t="str">
        <f t="shared" si="18"/>
        <v>12</v>
      </c>
      <c r="Q86" s="14" t="str">
        <f t="shared" si="19"/>
        <v>12</v>
      </c>
      <c r="R86" s="14" t="str">
        <f t="shared" si="20"/>
        <v>90</v>
      </c>
      <c r="S86" s="14" t="str">
        <f t="shared" si="21"/>
        <v>99</v>
      </c>
      <c r="T86" s="12" t="str">
        <f t="shared" si="22"/>
        <v>21.12.1990</v>
      </c>
      <c r="U86" s="12" t="str">
        <f t="shared" si="23"/>
        <v>16.12.1999</v>
      </c>
      <c r="V86" s="1" t="s">
        <v>1909</v>
      </c>
      <c r="W86" s="1" t="s">
        <v>1910</v>
      </c>
      <c r="X86" s="12" t="str">
        <f t="shared" si="24"/>
        <v>*</v>
      </c>
      <c r="Y86" s="12" t="str">
        <f t="shared" si="25"/>
        <v>*</v>
      </c>
      <c r="Z86" s="19" t="str">
        <f t="shared" si="26"/>
        <v>TH</v>
      </c>
      <c r="AA86" s="19" t="str">
        <f t="shared" si="27"/>
        <v>TH</v>
      </c>
      <c r="AB86" t="s">
        <v>139</v>
      </c>
      <c r="AC86" t="s">
        <v>139</v>
      </c>
    </row>
    <row r="87" spans="1:29" x14ac:dyDescent="0.3">
      <c r="A87" s="31" t="s">
        <v>2019</v>
      </c>
      <c r="B87">
        <v>88</v>
      </c>
      <c r="C87" s="26" t="s">
        <v>484</v>
      </c>
      <c r="D87" s="20" t="s">
        <v>148</v>
      </c>
      <c r="E87" s="20">
        <v>28</v>
      </c>
      <c r="F87" s="20" t="s">
        <v>82</v>
      </c>
      <c r="G87"/>
      <c r="H87" s="20" t="s">
        <v>15</v>
      </c>
      <c r="I87" s="26"/>
      <c r="J87"/>
      <c r="K87" s="20"/>
      <c r="L87" s="28" t="s">
        <v>1708</v>
      </c>
      <c r="M87" s="28" t="s">
        <v>1709</v>
      </c>
      <c r="N87" s="14" t="str">
        <f t="shared" si="16"/>
        <v>14</v>
      </c>
      <c r="O87" s="14" t="str">
        <f t="shared" si="17"/>
        <v>16</v>
      </c>
      <c r="P87" s="14" t="str">
        <f t="shared" si="18"/>
        <v>12</v>
      </c>
      <c r="Q87" s="14" t="str">
        <f t="shared" si="19"/>
        <v>12</v>
      </c>
      <c r="R87" s="14" t="str">
        <f t="shared" si="20"/>
        <v>01</v>
      </c>
      <c r="S87" s="14" t="str">
        <f t="shared" si="21"/>
        <v>02</v>
      </c>
      <c r="T87" s="12" t="str">
        <f t="shared" si="22"/>
        <v>14.12.1901</v>
      </c>
      <c r="U87" s="12" t="str">
        <f t="shared" si="23"/>
        <v>16.12.1902</v>
      </c>
      <c r="V87" s="1" t="s">
        <v>1932</v>
      </c>
      <c r="W87" s="1" t="s">
        <v>1930</v>
      </c>
      <c r="X87" s="12" t="str">
        <f t="shared" si="24"/>
        <v>*</v>
      </c>
      <c r="Y87" s="12" t="str">
        <f t="shared" si="25"/>
        <v>*</v>
      </c>
      <c r="Z87" s="19" t="str">
        <f t="shared" si="26"/>
        <v>TH</v>
      </c>
      <c r="AA87" s="19" t="str">
        <f t="shared" si="27"/>
        <v>TH</v>
      </c>
      <c r="AB87" t="s">
        <v>139</v>
      </c>
      <c r="AC87" t="s">
        <v>139</v>
      </c>
    </row>
    <row r="88" spans="1:29" x14ac:dyDescent="0.3">
      <c r="A88" s="30" t="s">
        <v>2020</v>
      </c>
      <c r="B88">
        <v>89</v>
      </c>
      <c r="C88" s="26" t="s">
        <v>484</v>
      </c>
      <c r="D88" s="20" t="s">
        <v>148</v>
      </c>
      <c r="E88" s="20">
        <v>24</v>
      </c>
      <c r="F88" s="20" t="s">
        <v>82</v>
      </c>
      <c r="G88"/>
      <c r="H88" s="20" t="s">
        <v>15</v>
      </c>
      <c r="I88" s="26"/>
      <c r="J88"/>
      <c r="K88" s="20"/>
      <c r="L88" s="28" t="s">
        <v>1709</v>
      </c>
      <c r="M88" s="28" t="s">
        <v>1643</v>
      </c>
      <c r="N88" s="14" t="str">
        <f t="shared" si="16"/>
        <v>16</v>
      </c>
      <c r="O88" s="14" t="str">
        <f t="shared" si="17"/>
        <v>16</v>
      </c>
      <c r="P88" s="14" t="str">
        <f t="shared" si="18"/>
        <v>12</v>
      </c>
      <c r="Q88" s="14" t="str">
        <f t="shared" si="19"/>
        <v>12</v>
      </c>
      <c r="R88" s="14" t="str">
        <f t="shared" si="20"/>
        <v>02</v>
      </c>
      <c r="S88" s="14" t="str">
        <f t="shared" si="21"/>
        <v>10</v>
      </c>
      <c r="T88" s="12" t="str">
        <f t="shared" si="22"/>
        <v>16.12.1902</v>
      </c>
      <c r="U88" s="12" t="str">
        <f t="shared" si="23"/>
        <v>16.12.1910</v>
      </c>
      <c r="V88" s="1" t="s">
        <v>1930</v>
      </c>
      <c r="W88" s="1" t="s">
        <v>1931</v>
      </c>
      <c r="X88" s="12" t="str">
        <f t="shared" si="24"/>
        <v>*</v>
      </c>
      <c r="Y88" s="12" t="str">
        <f t="shared" si="25"/>
        <v>*</v>
      </c>
      <c r="Z88" s="19" t="str">
        <f t="shared" si="26"/>
        <v>TH</v>
      </c>
      <c r="AA88" s="19" t="str">
        <f t="shared" si="27"/>
        <v>TH</v>
      </c>
      <c r="AB88" t="s">
        <v>139</v>
      </c>
      <c r="AC88" t="s">
        <v>139</v>
      </c>
    </row>
    <row r="89" spans="1:29" x14ac:dyDescent="0.3">
      <c r="A89" s="31" t="s">
        <v>2021</v>
      </c>
      <c r="B89">
        <v>84</v>
      </c>
      <c r="C89" s="26" t="s">
        <v>474</v>
      </c>
      <c r="D89" s="20" t="s">
        <v>107</v>
      </c>
      <c r="E89" s="20">
        <v>26</v>
      </c>
      <c r="F89" s="20" t="s">
        <v>151</v>
      </c>
      <c r="G89"/>
      <c r="H89" s="20" t="s">
        <v>18</v>
      </c>
      <c r="I89" s="26"/>
      <c r="J89"/>
      <c r="K89" s="20"/>
      <c r="L89" s="28" t="s">
        <v>184</v>
      </c>
      <c r="M89" s="28" t="s">
        <v>121</v>
      </c>
      <c r="N89" s="14" t="str">
        <f t="shared" si="16"/>
        <v>29</v>
      </c>
      <c r="O89" s="14" t="str">
        <f t="shared" si="17"/>
        <v>26</v>
      </c>
      <c r="P89" s="14" t="str">
        <f t="shared" si="18"/>
        <v>12</v>
      </c>
      <c r="Q89" s="14" t="str">
        <f t="shared" si="19"/>
        <v>11</v>
      </c>
      <c r="R89" s="14" t="str">
        <f t="shared" si="20"/>
        <v>89</v>
      </c>
      <c r="S89" s="14" t="str">
        <f t="shared" si="21"/>
        <v>92</v>
      </c>
      <c r="T89" s="12" t="str">
        <f t="shared" si="22"/>
        <v>29.12.1989</v>
      </c>
      <c r="U89" s="12" t="str">
        <f t="shared" si="23"/>
        <v>26.11.1992</v>
      </c>
      <c r="V89" s="1" t="s">
        <v>704</v>
      </c>
      <c r="W89" s="1" t="s">
        <v>705</v>
      </c>
      <c r="X89" s="12" t="str">
        <f t="shared" si="24"/>
        <v>*</v>
      </c>
      <c r="Y89" s="12" t="str">
        <f t="shared" si="25"/>
        <v>*</v>
      </c>
      <c r="Z89" s="19" t="str">
        <f t="shared" si="26"/>
        <v>TH</v>
      </c>
      <c r="AA89" s="19" t="str">
        <f t="shared" si="27"/>
        <v>TH</v>
      </c>
      <c r="AB89" t="s">
        <v>139</v>
      </c>
      <c r="AC89" t="s">
        <v>139</v>
      </c>
    </row>
    <row r="90" spans="1:29" x14ac:dyDescent="0.3">
      <c r="A90" s="30" t="s">
        <v>2022</v>
      </c>
      <c r="B90">
        <v>83</v>
      </c>
      <c r="C90" s="26" t="s">
        <v>473</v>
      </c>
      <c r="D90" s="20" t="s">
        <v>107</v>
      </c>
      <c r="E90" s="20">
        <v>28</v>
      </c>
      <c r="F90" s="20" t="s">
        <v>112</v>
      </c>
      <c r="G90"/>
      <c r="H90" s="20" t="s">
        <v>18</v>
      </c>
      <c r="I90" s="26"/>
      <c r="J90"/>
      <c r="K90" s="20"/>
      <c r="L90" s="28">
        <v>221090</v>
      </c>
      <c r="M90" s="28" t="s">
        <v>1696</v>
      </c>
      <c r="N90" s="14" t="str">
        <f t="shared" si="16"/>
        <v>22</v>
      </c>
      <c r="O90" s="14" t="str">
        <f t="shared" si="17"/>
        <v>23</v>
      </c>
      <c r="P90" s="14" t="str">
        <f t="shared" si="18"/>
        <v>10</v>
      </c>
      <c r="Q90" s="14" t="str">
        <f t="shared" si="19"/>
        <v>10</v>
      </c>
      <c r="R90" s="14" t="str">
        <f t="shared" si="20"/>
        <v>90</v>
      </c>
      <c r="S90" s="14" t="str">
        <f t="shared" si="21"/>
        <v>95</v>
      </c>
      <c r="T90" s="12" t="str">
        <f t="shared" si="22"/>
        <v>22.10.1990</v>
      </c>
      <c r="U90" s="12" t="str">
        <f t="shared" si="23"/>
        <v>23.10.1995</v>
      </c>
      <c r="V90" s="1" t="s">
        <v>1911</v>
      </c>
      <c r="W90" s="1" t="s">
        <v>1912</v>
      </c>
      <c r="X90" s="12" t="str">
        <f t="shared" si="24"/>
        <v/>
      </c>
      <c r="Y90" s="12" t="str">
        <f t="shared" si="25"/>
        <v>*</v>
      </c>
      <c r="Z90" s="19" t="str">
        <f t="shared" si="26"/>
        <v/>
      </c>
      <c r="AA90" s="19" t="str">
        <f t="shared" si="27"/>
        <v>TH</v>
      </c>
      <c r="AB90" t="s">
        <v>138</v>
      </c>
      <c r="AC90" t="s">
        <v>139</v>
      </c>
    </row>
    <row r="91" spans="1:29" x14ac:dyDescent="0.3">
      <c r="A91" s="31" t="s">
        <v>2023</v>
      </c>
      <c r="B91">
        <v>80</v>
      </c>
      <c r="C91" s="26" t="s">
        <v>1677</v>
      </c>
      <c r="D91" s="20" t="s">
        <v>15</v>
      </c>
      <c r="E91" s="20">
        <v>25</v>
      </c>
      <c r="F91" s="20" t="s">
        <v>82</v>
      </c>
      <c r="G91"/>
      <c r="H91" s="20" t="s">
        <v>18</v>
      </c>
      <c r="I91" s="26"/>
      <c r="J91"/>
      <c r="K91" s="20" t="s">
        <v>110</v>
      </c>
      <c r="L91" s="28" t="s">
        <v>1678</v>
      </c>
      <c r="M91" s="28" t="s">
        <v>1440</v>
      </c>
      <c r="N91" s="14" t="str">
        <f t="shared" si="16"/>
        <v>18</v>
      </c>
      <c r="O91" s="14" t="str">
        <f t="shared" si="17"/>
        <v>17</v>
      </c>
      <c r="P91" s="14" t="str">
        <f t="shared" si="18"/>
        <v>12</v>
      </c>
      <c r="Q91" s="14" t="str">
        <f t="shared" si="19"/>
        <v>12</v>
      </c>
      <c r="R91" s="14" t="str">
        <f t="shared" si="20"/>
        <v>81</v>
      </c>
      <c r="S91" s="14" t="str">
        <f t="shared" si="21"/>
        <v>87</v>
      </c>
      <c r="T91" s="12" t="str">
        <f t="shared" si="22"/>
        <v>18.12.1981</v>
      </c>
      <c r="U91" s="12" t="str">
        <f t="shared" si="23"/>
        <v>17.12.1987</v>
      </c>
      <c r="V91" s="1" t="s">
        <v>1913</v>
      </c>
      <c r="W91" s="1" t="s">
        <v>1863</v>
      </c>
      <c r="X91" s="12" t="str">
        <f t="shared" si="24"/>
        <v>*</v>
      </c>
      <c r="Y91" s="12" t="str">
        <f t="shared" si="25"/>
        <v>*</v>
      </c>
      <c r="Z91" s="19" t="str">
        <f t="shared" si="26"/>
        <v>TH</v>
      </c>
      <c r="AA91" s="19" t="str">
        <f t="shared" si="27"/>
        <v>TH</v>
      </c>
      <c r="AB91" t="s">
        <v>139</v>
      </c>
      <c r="AC91" t="s">
        <v>139</v>
      </c>
    </row>
    <row r="92" spans="1:29" x14ac:dyDescent="0.3">
      <c r="A92" s="30" t="s">
        <v>2024</v>
      </c>
      <c r="B92">
        <v>81</v>
      </c>
      <c r="C92" s="20" t="s">
        <v>1677</v>
      </c>
      <c r="D92" s="20" t="s">
        <v>15</v>
      </c>
      <c r="E92" s="20">
        <v>28</v>
      </c>
      <c r="F92" s="20" t="s">
        <v>112</v>
      </c>
      <c r="G92"/>
      <c r="H92" s="20" t="s">
        <v>18</v>
      </c>
      <c r="I92" s="26"/>
      <c r="J92"/>
      <c r="K92" s="20"/>
      <c r="L92" s="28" t="s">
        <v>1679</v>
      </c>
      <c r="M92" s="28" t="s">
        <v>1680</v>
      </c>
      <c r="N92" s="14" t="str">
        <f t="shared" si="16"/>
        <v>14</v>
      </c>
      <c r="O92" s="14" t="str">
        <f t="shared" si="17"/>
        <v>05</v>
      </c>
      <c r="P92" s="14" t="str">
        <f t="shared" si="18"/>
        <v>12</v>
      </c>
      <c r="Q92" s="14" t="str">
        <f t="shared" si="19"/>
        <v>03</v>
      </c>
      <c r="R92" s="14" t="str">
        <f t="shared" si="20"/>
        <v>87</v>
      </c>
      <c r="S92" s="14" t="str">
        <f t="shared" si="21"/>
        <v>96</v>
      </c>
      <c r="T92" s="12" t="str">
        <f t="shared" si="22"/>
        <v>14.12.1987</v>
      </c>
      <c r="U92" s="12" t="str">
        <f t="shared" si="23"/>
        <v>05.03.1996</v>
      </c>
      <c r="V92" s="1" t="s">
        <v>1914</v>
      </c>
      <c r="W92" s="1" t="s">
        <v>1915</v>
      </c>
      <c r="X92" s="12" t="str">
        <f t="shared" si="24"/>
        <v>*</v>
      </c>
      <c r="Y92" s="12" t="str">
        <f t="shared" si="25"/>
        <v>*</v>
      </c>
      <c r="Z92" s="19" t="str">
        <f t="shared" si="26"/>
        <v>TH</v>
      </c>
      <c r="AA92" s="19" t="str">
        <f t="shared" si="27"/>
        <v>TH</v>
      </c>
      <c r="AB92" t="s">
        <v>139</v>
      </c>
      <c r="AC92" t="s">
        <v>139</v>
      </c>
    </row>
    <row r="93" spans="1:29" x14ac:dyDescent="0.3">
      <c r="A93" s="31" t="s">
        <v>2025</v>
      </c>
      <c r="B93">
        <v>93</v>
      </c>
      <c r="C93" s="20" t="s">
        <v>1718</v>
      </c>
      <c r="D93" s="20" t="s">
        <v>15</v>
      </c>
      <c r="E93" s="20">
        <v>28</v>
      </c>
      <c r="F93" s="20" t="s">
        <v>112</v>
      </c>
      <c r="G93"/>
      <c r="H93" s="20" t="s">
        <v>18</v>
      </c>
      <c r="I93" s="26"/>
      <c r="J93"/>
      <c r="K93" s="26" t="s">
        <v>110</v>
      </c>
      <c r="L93" s="28" t="s">
        <v>1719</v>
      </c>
      <c r="M93" s="28" t="s">
        <v>1720</v>
      </c>
      <c r="N93" s="14" t="str">
        <f t="shared" si="16"/>
        <v>11</v>
      </c>
      <c r="O93" s="14" t="str">
        <f t="shared" si="17"/>
        <v>30</v>
      </c>
      <c r="P93" s="14" t="str">
        <f t="shared" si="18"/>
        <v>01</v>
      </c>
      <c r="Q93" s="14" t="str">
        <f t="shared" si="19"/>
        <v>09</v>
      </c>
      <c r="R93" s="14" t="str">
        <f t="shared" si="20"/>
        <v>88</v>
      </c>
      <c r="S93" s="14" t="str">
        <f t="shared" si="21"/>
        <v>94</v>
      </c>
      <c r="T93" s="12" t="str">
        <f t="shared" si="22"/>
        <v>11.01.1988</v>
      </c>
      <c r="U93" s="12" t="str">
        <f t="shared" si="23"/>
        <v>30.09.1994</v>
      </c>
      <c r="V93" s="1" t="s">
        <v>1916</v>
      </c>
      <c r="W93" s="1" t="s">
        <v>1917</v>
      </c>
      <c r="X93" s="12" t="str">
        <f t="shared" si="24"/>
        <v>*</v>
      </c>
      <c r="Y93" s="12" t="str">
        <f t="shared" si="25"/>
        <v>*</v>
      </c>
      <c r="Z93" s="19" t="str">
        <f t="shared" si="26"/>
        <v>TH</v>
      </c>
      <c r="AA93" s="19" t="str">
        <f t="shared" si="27"/>
        <v>TH</v>
      </c>
      <c r="AB93" t="s">
        <v>139</v>
      </c>
      <c r="AC93" t="s">
        <v>139</v>
      </c>
    </row>
    <row r="94" spans="1:29" x14ac:dyDescent="0.3">
      <c r="A94" s="30" t="s">
        <v>2026</v>
      </c>
      <c r="B94">
        <v>100</v>
      </c>
      <c r="C94" s="20" t="s">
        <v>1718</v>
      </c>
      <c r="D94" s="20" t="s">
        <v>15</v>
      </c>
      <c r="E94" s="20">
        <v>28</v>
      </c>
      <c r="F94" s="20" t="s">
        <v>112</v>
      </c>
      <c r="G94"/>
      <c r="H94" s="20" t="s">
        <v>18</v>
      </c>
      <c r="I94" s="26"/>
      <c r="J94"/>
      <c r="K94" s="26" t="s">
        <v>110</v>
      </c>
      <c r="L94" s="28" t="s">
        <v>1719</v>
      </c>
      <c r="M94" s="28" t="s">
        <v>1720</v>
      </c>
      <c r="N94" s="14" t="str">
        <f t="shared" si="16"/>
        <v>11</v>
      </c>
      <c r="O94" s="14" t="str">
        <f t="shared" si="17"/>
        <v>30</v>
      </c>
      <c r="P94" s="14" t="str">
        <f t="shared" si="18"/>
        <v>01</v>
      </c>
      <c r="Q94" s="14" t="str">
        <f t="shared" si="19"/>
        <v>09</v>
      </c>
      <c r="R94" s="14" t="str">
        <f t="shared" si="20"/>
        <v>88</v>
      </c>
      <c r="S94" s="14" t="str">
        <f t="shared" si="21"/>
        <v>94</v>
      </c>
      <c r="T94" s="12" t="str">
        <f t="shared" si="22"/>
        <v>11.01.1988</v>
      </c>
      <c r="U94" s="12" t="str">
        <f t="shared" si="23"/>
        <v>30.09.1994</v>
      </c>
      <c r="V94" s="1" t="s">
        <v>1916</v>
      </c>
      <c r="W94" s="1" t="s">
        <v>1917</v>
      </c>
      <c r="X94" s="12" t="str">
        <f t="shared" si="24"/>
        <v>*</v>
      </c>
      <c r="Y94" s="12" t="str">
        <f t="shared" si="25"/>
        <v>*</v>
      </c>
      <c r="Z94" s="19" t="str">
        <f t="shared" si="26"/>
        <v>TH</v>
      </c>
      <c r="AA94" s="19" t="str">
        <f t="shared" si="27"/>
        <v>TH</v>
      </c>
      <c r="AB94" t="s">
        <v>139</v>
      </c>
      <c r="AC94" t="s">
        <v>139</v>
      </c>
    </row>
    <row r="95" spans="1:29" x14ac:dyDescent="0.3">
      <c r="A95" s="31" t="s">
        <v>2027</v>
      </c>
      <c r="B95">
        <v>91</v>
      </c>
      <c r="C95" s="26" t="s">
        <v>1711</v>
      </c>
      <c r="D95" s="20" t="s">
        <v>15</v>
      </c>
      <c r="E95" s="20">
        <v>28</v>
      </c>
      <c r="F95" s="20" t="s">
        <v>112</v>
      </c>
      <c r="G95"/>
      <c r="H95" s="20" t="s">
        <v>18</v>
      </c>
      <c r="I95" s="26"/>
      <c r="J95"/>
      <c r="K95" s="20" t="s">
        <v>110</v>
      </c>
      <c r="L95" s="28" t="s">
        <v>1712</v>
      </c>
      <c r="M95" s="28" t="s">
        <v>1713</v>
      </c>
      <c r="N95" s="14" t="str">
        <f t="shared" si="16"/>
        <v>18</v>
      </c>
      <c r="O95" s="14" t="str">
        <f t="shared" si="17"/>
        <v>22</v>
      </c>
      <c r="P95" s="14" t="str">
        <f t="shared" si="18"/>
        <v>11</v>
      </c>
      <c r="Q95" s="14" t="str">
        <f t="shared" si="19"/>
        <v>12</v>
      </c>
      <c r="R95" s="14" t="str">
        <f t="shared" si="20"/>
        <v>87</v>
      </c>
      <c r="S95" s="14" t="str">
        <f t="shared" si="21"/>
        <v>98</v>
      </c>
      <c r="T95" s="12" t="str">
        <f t="shared" si="22"/>
        <v>18.11.1987</v>
      </c>
      <c r="U95" s="12" t="str">
        <f t="shared" si="23"/>
        <v>22.12.1998</v>
      </c>
      <c r="V95" s="1" t="s">
        <v>1918</v>
      </c>
      <c r="W95" s="1" t="s">
        <v>1919</v>
      </c>
      <c r="X95" s="12" t="str">
        <f t="shared" si="24"/>
        <v>*</v>
      </c>
      <c r="Y95" s="12" t="str">
        <f t="shared" si="25"/>
        <v>*</v>
      </c>
      <c r="Z95" s="19" t="str">
        <f t="shared" si="26"/>
        <v>TH</v>
      </c>
      <c r="AA95" s="19" t="str">
        <f t="shared" si="27"/>
        <v>TH</v>
      </c>
      <c r="AB95" t="s">
        <v>139</v>
      </c>
      <c r="AC95" t="s">
        <v>139</v>
      </c>
    </row>
    <row r="96" spans="1:29" x14ac:dyDescent="0.3">
      <c r="A96" s="30" t="s">
        <v>2028</v>
      </c>
      <c r="B96">
        <v>86</v>
      </c>
      <c r="C96" s="20" t="s">
        <v>1702</v>
      </c>
      <c r="D96" s="20" t="s">
        <v>15</v>
      </c>
      <c r="E96" s="20">
        <v>28</v>
      </c>
      <c r="F96" s="20" t="s">
        <v>112</v>
      </c>
      <c r="G96"/>
      <c r="H96" s="20" t="s">
        <v>18</v>
      </c>
      <c r="I96" s="26"/>
      <c r="J96"/>
      <c r="K96" s="20" t="s">
        <v>110</v>
      </c>
      <c r="L96" s="28" t="s">
        <v>1679</v>
      </c>
      <c r="M96" s="28">
        <v>230390</v>
      </c>
      <c r="N96" s="14" t="str">
        <f t="shared" si="16"/>
        <v>14</v>
      </c>
      <c r="O96" s="14" t="str">
        <f t="shared" si="17"/>
        <v>23</v>
      </c>
      <c r="P96" s="14" t="str">
        <f t="shared" si="18"/>
        <v>12</v>
      </c>
      <c r="Q96" s="14" t="str">
        <f t="shared" si="19"/>
        <v>03</v>
      </c>
      <c r="R96" s="14" t="str">
        <f t="shared" si="20"/>
        <v>87</v>
      </c>
      <c r="S96" s="14" t="str">
        <f t="shared" si="21"/>
        <v>90</v>
      </c>
      <c r="T96" s="12" t="str">
        <f t="shared" si="22"/>
        <v>14.12.1987</v>
      </c>
      <c r="U96" s="12" t="str">
        <f t="shared" si="23"/>
        <v>23.03.1990</v>
      </c>
      <c r="V96" s="1" t="s">
        <v>1914</v>
      </c>
      <c r="W96" s="1" t="s">
        <v>1920</v>
      </c>
      <c r="X96" s="12" t="str">
        <f t="shared" si="24"/>
        <v>*</v>
      </c>
      <c r="Y96" s="12" t="str">
        <f t="shared" si="25"/>
        <v/>
      </c>
      <c r="Z96" s="19" t="str">
        <f t="shared" si="26"/>
        <v>TH</v>
      </c>
      <c r="AA96" s="19" t="str">
        <f t="shared" si="27"/>
        <v/>
      </c>
      <c r="AB96" t="s">
        <v>139</v>
      </c>
      <c r="AC96" t="s">
        <v>138</v>
      </c>
    </row>
    <row r="97" spans="1:29" x14ac:dyDescent="0.3">
      <c r="A97" s="31" t="s">
        <v>2029</v>
      </c>
      <c r="B97">
        <v>35</v>
      </c>
      <c r="C97" s="26" t="s">
        <v>1521</v>
      </c>
      <c r="D97" s="20" t="s">
        <v>15</v>
      </c>
      <c r="E97" s="20">
        <v>28</v>
      </c>
      <c r="F97" s="20" t="s">
        <v>112</v>
      </c>
      <c r="H97" s="20" t="s">
        <v>18</v>
      </c>
      <c r="I97" s="26"/>
      <c r="K97" s="20" t="s">
        <v>110</v>
      </c>
      <c r="L97" s="28">
        <v>171287</v>
      </c>
      <c r="M97" s="28" t="s">
        <v>1522</v>
      </c>
      <c r="N97" s="14" t="str">
        <f t="shared" si="16"/>
        <v>17</v>
      </c>
      <c r="O97" s="14" t="str">
        <f t="shared" si="17"/>
        <v>11</v>
      </c>
      <c r="P97" s="14" t="str">
        <f t="shared" si="18"/>
        <v>12</v>
      </c>
      <c r="Q97" s="14" t="str">
        <f t="shared" si="19"/>
        <v>02</v>
      </c>
      <c r="R97" s="14" t="str">
        <f t="shared" si="20"/>
        <v>87</v>
      </c>
      <c r="S97" s="14" t="str">
        <f t="shared" si="21"/>
        <v>02</v>
      </c>
      <c r="T97" s="12" t="str">
        <f t="shared" si="22"/>
        <v>17.12.1987</v>
      </c>
      <c r="U97" s="12" t="str">
        <f t="shared" si="23"/>
        <v>11.02.1902</v>
      </c>
      <c r="V97" s="1" t="s">
        <v>1863</v>
      </c>
      <c r="W97" s="3">
        <v>37298</v>
      </c>
      <c r="X97" s="12" t="str">
        <f t="shared" si="24"/>
        <v/>
      </c>
      <c r="Y97" s="12" t="str">
        <f t="shared" si="25"/>
        <v>*</v>
      </c>
      <c r="Z97" s="19" t="str">
        <f t="shared" si="26"/>
        <v/>
      </c>
      <c r="AA97" s="19" t="str">
        <f t="shared" si="27"/>
        <v>TH</v>
      </c>
      <c r="AB97" t="s">
        <v>138</v>
      </c>
      <c r="AC97" t="s">
        <v>139</v>
      </c>
    </row>
    <row r="98" spans="1:29" x14ac:dyDescent="0.3">
      <c r="A98" s="30" t="s">
        <v>2030</v>
      </c>
      <c r="B98">
        <v>74</v>
      </c>
      <c r="C98" s="26" t="s">
        <v>1656</v>
      </c>
      <c r="D98" s="20" t="s">
        <v>15</v>
      </c>
      <c r="E98" s="20">
        <v>28</v>
      </c>
      <c r="F98" s="20" t="s">
        <v>112</v>
      </c>
      <c r="H98" s="20" t="s">
        <v>18</v>
      </c>
      <c r="I98" s="26"/>
      <c r="K98" s="20" t="s">
        <v>110</v>
      </c>
      <c r="L98" s="28" t="s">
        <v>1657</v>
      </c>
      <c r="M98" s="28" t="s">
        <v>1433</v>
      </c>
      <c r="N98" s="14" t="str">
        <f t="shared" si="16"/>
        <v>11</v>
      </c>
      <c r="O98" s="14" t="str">
        <f t="shared" si="17"/>
        <v>12</v>
      </c>
      <c r="P98" s="14" t="str">
        <f t="shared" si="18"/>
        <v>12</v>
      </c>
      <c r="Q98" s="14" t="str">
        <f t="shared" si="19"/>
        <v>12</v>
      </c>
      <c r="R98" s="14" t="str">
        <f t="shared" si="20"/>
        <v>87</v>
      </c>
      <c r="S98" s="14" t="str">
        <f t="shared" si="21"/>
        <v>06</v>
      </c>
      <c r="T98" s="12" t="str">
        <f t="shared" si="22"/>
        <v>11.12.1987</v>
      </c>
      <c r="U98" s="12" t="str">
        <f t="shared" si="23"/>
        <v>12.12.1906</v>
      </c>
      <c r="V98" t="s">
        <v>1922</v>
      </c>
      <c r="W98" s="3">
        <v>39063</v>
      </c>
      <c r="X98" s="12" t="str">
        <f t="shared" si="24"/>
        <v>*</v>
      </c>
      <c r="Y98" s="12" t="str">
        <f t="shared" si="25"/>
        <v>*</v>
      </c>
      <c r="Z98" s="19" t="str">
        <f t="shared" si="26"/>
        <v>TH</v>
      </c>
      <c r="AA98" s="19" t="str">
        <f t="shared" si="27"/>
        <v>TH</v>
      </c>
      <c r="AB98" t="s">
        <v>139</v>
      </c>
      <c r="AC98" t="s">
        <v>139</v>
      </c>
    </row>
    <row r="99" spans="1:29" x14ac:dyDescent="0.3">
      <c r="A99" s="31" t="s">
        <v>2031</v>
      </c>
      <c r="B99">
        <v>102</v>
      </c>
      <c r="C99" s="20" t="s">
        <v>1738</v>
      </c>
      <c r="D99" s="20" t="s">
        <v>15</v>
      </c>
      <c r="E99" s="20">
        <v>28</v>
      </c>
      <c r="F99" s="20" t="s">
        <v>112</v>
      </c>
      <c r="G99"/>
      <c r="H99" s="20" t="s">
        <v>18</v>
      </c>
      <c r="I99" s="26"/>
      <c r="J99"/>
      <c r="K99" s="26" t="s">
        <v>110</v>
      </c>
      <c r="L99" s="28" t="s">
        <v>1657</v>
      </c>
      <c r="M99" s="28">
        <v>150188</v>
      </c>
      <c r="N99" s="14" t="str">
        <f t="shared" si="16"/>
        <v>11</v>
      </c>
      <c r="O99" s="14" t="str">
        <f t="shared" si="17"/>
        <v>15</v>
      </c>
      <c r="P99" s="14" t="str">
        <f t="shared" si="18"/>
        <v>12</v>
      </c>
      <c r="Q99" s="14" t="str">
        <f t="shared" si="19"/>
        <v>01</v>
      </c>
      <c r="R99" s="14" t="str">
        <f t="shared" si="20"/>
        <v>87</v>
      </c>
      <c r="S99" s="14" t="str">
        <f t="shared" si="21"/>
        <v>88</v>
      </c>
      <c r="T99" s="12" t="str">
        <f t="shared" si="22"/>
        <v>11.12.1987</v>
      </c>
      <c r="U99" s="12" t="str">
        <f t="shared" si="23"/>
        <v>15.01.1988</v>
      </c>
      <c r="V99" s="1" t="s">
        <v>1922</v>
      </c>
      <c r="W99" s="1" t="s">
        <v>1923</v>
      </c>
      <c r="X99" s="12" t="str">
        <f t="shared" si="24"/>
        <v>*</v>
      </c>
      <c r="Y99" s="12" t="str">
        <f t="shared" si="25"/>
        <v/>
      </c>
      <c r="Z99" s="19" t="str">
        <f t="shared" si="26"/>
        <v>TH</v>
      </c>
      <c r="AA99" s="19" t="str">
        <f t="shared" si="27"/>
        <v/>
      </c>
      <c r="AB99" t="s">
        <v>139</v>
      </c>
      <c r="AC99" t="s">
        <v>138</v>
      </c>
    </row>
    <row r="100" spans="1:29" x14ac:dyDescent="0.3">
      <c r="A100" s="30" t="s">
        <v>2032</v>
      </c>
      <c r="B100">
        <v>61</v>
      </c>
      <c r="C100" s="26" t="s">
        <v>1613</v>
      </c>
      <c r="D100" s="20" t="s">
        <v>15</v>
      </c>
      <c r="E100" s="20">
        <v>28</v>
      </c>
      <c r="F100" s="20" t="s">
        <v>112</v>
      </c>
      <c r="H100" s="20" t="s">
        <v>18</v>
      </c>
      <c r="I100" s="26"/>
      <c r="K100" s="20"/>
      <c r="L100" s="28" t="s">
        <v>1614</v>
      </c>
      <c r="M100" s="28"/>
      <c r="N100" s="14" t="str">
        <f t="shared" si="16"/>
        <v>18</v>
      </c>
      <c r="O100" s="14" t="str">
        <f t="shared" si="17"/>
        <v/>
      </c>
      <c r="P100" s="14" t="str">
        <f t="shared" si="18"/>
        <v>01</v>
      </c>
      <c r="Q100" s="14" t="str">
        <f t="shared" si="19"/>
        <v/>
      </c>
      <c r="R100" s="14" t="str">
        <f t="shared" si="20"/>
        <v>88</v>
      </c>
      <c r="S100" s="14" t="str">
        <f t="shared" si="21"/>
        <v/>
      </c>
      <c r="T100" s="12" t="str">
        <f t="shared" si="22"/>
        <v>18.01.1988</v>
      </c>
      <c r="U100" s="12" t="str">
        <f t="shared" si="23"/>
        <v>..19</v>
      </c>
      <c r="V100" t="s">
        <v>1924</v>
      </c>
      <c r="W100"/>
      <c r="X100" s="12" t="str">
        <f t="shared" si="24"/>
        <v>*</v>
      </c>
      <c r="Y100" s="12" t="str">
        <f t="shared" si="25"/>
        <v/>
      </c>
      <c r="Z100" s="19" t="str">
        <f t="shared" si="26"/>
        <v>TH</v>
      </c>
      <c r="AA100" s="19" t="str">
        <f t="shared" si="27"/>
        <v/>
      </c>
      <c r="AB100" t="s">
        <v>139</v>
      </c>
      <c r="AC100" t="s">
        <v>138</v>
      </c>
    </row>
    <row r="101" spans="1:29" x14ac:dyDescent="0.3">
      <c r="A101" s="31" t="s">
        <v>2033</v>
      </c>
      <c r="B101">
        <v>16</v>
      </c>
      <c r="C101" s="26" t="s">
        <v>1453</v>
      </c>
      <c r="D101" s="20" t="s">
        <v>15</v>
      </c>
      <c r="E101" s="20">
        <v>28</v>
      </c>
      <c r="F101" s="20" t="s">
        <v>112</v>
      </c>
      <c r="H101" s="20" t="s">
        <v>18</v>
      </c>
      <c r="I101" s="26"/>
      <c r="K101" s="20" t="s">
        <v>110</v>
      </c>
      <c r="L101" s="28">
        <v>191187</v>
      </c>
      <c r="M101" s="28" t="s">
        <v>1454</v>
      </c>
      <c r="N101" s="14" t="str">
        <f t="shared" si="16"/>
        <v>19</v>
      </c>
      <c r="O101" s="14" t="str">
        <f t="shared" si="17"/>
        <v>26</v>
      </c>
      <c r="P101" s="14" t="str">
        <f t="shared" si="18"/>
        <v>11</v>
      </c>
      <c r="Q101" s="14" t="str">
        <f t="shared" si="19"/>
        <v>10</v>
      </c>
      <c r="R101" s="14" t="str">
        <f t="shared" si="20"/>
        <v>87</v>
      </c>
      <c r="S101" s="14" t="str">
        <f t="shared" si="21"/>
        <v>89</v>
      </c>
      <c r="T101" s="12" t="str">
        <f t="shared" si="22"/>
        <v>19.11.1987</v>
      </c>
      <c r="U101" s="12" t="str">
        <f t="shared" si="23"/>
        <v>26.10.1989</v>
      </c>
      <c r="V101" t="s">
        <v>1925</v>
      </c>
      <c r="W101" t="s">
        <v>1926</v>
      </c>
      <c r="X101" s="12" t="str">
        <f t="shared" si="24"/>
        <v/>
      </c>
      <c r="Y101" s="12" t="str">
        <f t="shared" si="25"/>
        <v>*</v>
      </c>
      <c r="Z101" s="19" t="str">
        <f t="shared" si="26"/>
        <v/>
      </c>
      <c r="AA101" s="19" t="str">
        <f t="shared" si="27"/>
        <v>TH</v>
      </c>
      <c r="AB101" t="s">
        <v>138</v>
      </c>
      <c r="AC101" t="s">
        <v>139</v>
      </c>
    </row>
    <row r="102" spans="1:29" x14ac:dyDescent="0.3">
      <c r="A102" s="30" t="s">
        <v>2034</v>
      </c>
      <c r="B102">
        <v>82</v>
      </c>
      <c r="C102" s="20" t="s">
        <v>1686</v>
      </c>
      <c r="D102" s="20" t="s">
        <v>15</v>
      </c>
      <c r="E102" s="20">
        <v>28</v>
      </c>
      <c r="F102" s="20" t="s">
        <v>112</v>
      </c>
      <c r="G102"/>
      <c r="H102" s="20" t="s">
        <v>18</v>
      </c>
      <c r="I102" s="26"/>
      <c r="J102"/>
      <c r="K102" s="20"/>
      <c r="L102" s="28" t="s">
        <v>1754</v>
      </c>
      <c r="M102" s="28" t="s">
        <v>1687</v>
      </c>
      <c r="N102" s="14" t="str">
        <f t="shared" si="16"/>
        <v>05</v>
      </c>
      <c r="O102" s="14" t="str">
        <f t="shared" si="17"/>
        <v>08</v>
      </c>
      <c r="P102" s="14" t="str">
        <f t="shared" si="18"/>
        <v>01</v>
      </c>
      <c r="Q102" s="14" t="str">
        <f t="shared" si="19"/>
        <v>12</v>
      </c>
      <c r="R102" s="14" t="str">
        <f t="shared" si="20"/>
        <v>88</v>
      </c>
      <c r="S102" s="14" t="str">
        <f t="shared" si="21"/>
        <v>11</v>
      </c>
      <c r="T102" s="12" t="str">
        <f t="shared" si="22"/>
        <v>05.01.1988</v>
      </c>
      <c r="U102" s="12" t="str">
        <f t="shared" si="23"/>
        <v>08.12.1911</v>
      </c>
      <c r="V102" s="1" t="s">
        <v>1927</v>
      </c>
      <c r="W102" s="1" t="s">
        <v>1929</v>
      </c>
      <c r="X102" s="12" t="str">
        <f t="shared" si="24"/>
        <v/>
      </c>
      <c r="Y102" s="12" t="str">
        <f t="shared" si="25"/>
        <v>*</v>
      </c>
      <c r="Z102" s="19" t="str">
        <f t="shared" si="26"/>
        <v/>
      </c>
      <c r="AA102" s="19" t="str">
        <f t="shared" si="27"/>
        <v>TH</v>
      </c>
      <c r="AB102" t="s">
        <v>138</v>
      </c>
      <c r="AC102" t="s">
        <v>139</v>
      </c>
    </row>
    <row r="103" spans="1:29" x14ac:dyDescent="0.3">
      <c r="A103" s="31" t="s">
        <v>2035</v>
      </c>
      <c r="B103">
        <v>96</v>
      </c>
      <c r="C103" s="26" t="s">
        <v>1729</v>
      </c>
      <c r="D103" s="20" t="s">
        <v>107</v>
      </c>
      <c r="E103" s="20">
        <v>25</v>
      </c>
      <c r="F103" s="20" t="s">
        <v>151</v>
      </c>
      <c r="G103"/>
      <c r="H103" s="20" t="s">
        <v>18</v>
      </c>
      <c r="I103" s="26"/>
      <c r="J103"/>
      <c r="K103" s="20"/>
      <c r="L103" s="28">
        <v>270990</v>
      </c>
      <c r="M103" s="28" t="s">
        <v>246</v>
      </c>
      <c r="N103" s="14" t="str">
        <f t="shared" si="16"/>
        <v>27</v>
      </c>
      <c r="O103" s="14" t="str">
        <f t="shared" si="17"/>
        <v>15</v>
      </c>
      <c r="P103" s="14" t="str">
        <f t="shared" si="18"/>
        <v>09</v>
      </c>
      <c r="Q103" s="14" t="str">
        <f t="shared" si="19"/>
        <v>12</v>
      </c>
      <c r="R103" s="14" t="str">
        <f t="shared" si="20"/>
        <v>90</v>
      </c>
      <c r="S103" s="14" t="str">
        <f t="shared" si="21"/>
        <v>91</v>
      </c>
      <c r="T103" s="12" t="str">
        <f t="shared" si="22"/>
        <v>27.09.1990</v>
      </c>
      <c r="U103" s="12" t="str">
        <f t="shared" si="23"/>
        <v>15.12.1991</v>
      </c>
      <c r="V103" s="1" t="s">
        <v>1928</v>
      </c>
      <c r="W103" s="1" t="s">
        <v>840</v>
      </c>
      <c r="X103" s="12" t="str">
        <f t="shared" si="24"/>
        <v/>
      </c>
      <c r="Y103" s="12" t="str">
        <f t="shared" si="25"/>
        <v>*</v>
      </c>
      <c r="Z103" s="19" t="str">
        <f t="shared" si="26"/>
        <v/>
      </c>
      <c r="AA103" s="19" t="str">
        <f t="shared" si="27"/>
        <v>TH</v>
      </c>
      <c r="AB103" t="s">
        <v>138</v>
      </c>
      <c r="AC103" t="s">
        <v>139</v>
      </c>
    </row>
    <row r="104" spans="1:29" x14ac:dyDescent="0.3">
      <c r="B104">
        <v>1</v>
      </c>
      <c r="C104" s="27"/>
      <c r="D104" s="20" t="s">
        <v>81</v>
      </c>
      <c r="E104" s="20">
        <v>26</v>
      </c>
      <c r="F104" s="20" t="s">
        <v>1392</v>
      </c>
      <c r="H104" s="20"/>
      <c r="I104" s="26" t="s">
        <v>1391</v>
      </c>
      <c r="K104" s="20"/>
      <c r="L104" s="28" t="s">
        <v>1393</v>
      </c>
      <c r="M104" s="28"/>
      <c r="N104" s="14"/>
      <c r="O104" s="14"/>
      <c r="P104" s="14"/>
      <c r="Q104" s="14"/>
      <c r="R104" s="14"/>
      <c r="S104" s="14"/>
      <c r="T104"/>
      <c r="U104"/>
      <c r="V104"/>
      <c r="W104"/>
    </row>
    <row r="105" spans="1:29" x14ac:dyDescent="0.2">
      <c r="B105">
        <v>1</v>
      </c>
      <c r="C105" s="27"/>
      <c r="D105" s="20" t="s">
        <v>81</v>
      </c>
      <c r="E105" s="20">
        <v>26</v>
      </c>
      <c r="F105" s="20" t="s">
        <v>1394</v>
      </c>
      <c r="H105" s="20"/>
      <c r="I105" s="26">
        <v>4</v>
      </c>
      <c r="K105" s="20"/>
      <c r="L105" s="28">
        <v>30637</v>
      </c>
      <c r="M105" s="28">
        <v>90837</v>
      </c>
      <c r="R105"/>
      <c r="S105"/>
      <c r="T105"/>
      <c r="U105"/>
      <c r="V105"/>
      <c r="W105"/>
    </row>
    <row r="106" spans="1:29" x14ac:dyDescent="0.2">
      <c r="B106">
        <v>1</v>
      </c>
      <c r="C106" s="27"/>
      <c r="D106" s="20" t="s">
        <v>81</v>
      </c>
      <c r="E106" s="20">
        <v>26</v>
      </c>
      <c r="F106" s="20" t="s">
        <v>1395</v>
      </c>
      <c r="H106" s="20"/>
      <c r="I106" s="26">
        <v>5</v>
      </c>
      <c r="K106" s="20"/>
      <c r="L106" s="28">
        <v>211237</v>
      </c>
      <c r="M106" s="28">
        <v>10338</v>
      </c>
      <c r="R106"/>
      <c r="S106"/>
      <c r="T106"/>
      <c r="U106"/>
      <c r="V106"/>
      <c r="W106"/>
    </row>
    <row r="107" spans="1:29" x14ac:dyDescent="0.2">
      <c r="B107">
        <v>1</v>
      </c>
      <c r="C107" s="27"/>
      <c r="D107" s="20" t="s">
        <v>81</v>
      </c>
      <c r="E107" s="20">
        <v>26</v>
      </c>
      <c r="F107" s="20" t="s">
        <v>83</v>
      </c>
      <c r="H107" s="20"/>
      <c r="I107" s="26">
        <v>8</v>
      </c>
      <c r="K107" s="20"/>
      <c r="L107" s="28">
        <v>200541</v>
      </c>
      <c r="M107" s="28" t="s">
        <v>1396</v>
      </c>
      <c r="S107"/>
      <c r="T107"/>
      <c r="U107"/>
      <c r="V107"/>
      <c r="W107"/>
    </row>
    <row r="108" spans="1:29" x14ac:dyDescent="0.2">
      <c r="B108">
        <v>1</v>
      </c>
      <c r="C108" s="27"/>
      <c r="D108" s="20" t="s">
        <v>81</v>
      </c>
      <c r="E108" s="20">
        <v>26</v>
      </c>
      <c r="F108" s="20" t="s">
        <v>84</v>
      </c>
      <c r="H108" s="20"/>
      <c r="I108" s="26">
        <v>9</v>
      </c>
      <c r="K108" s="20"/>
      <c r="L108" s="28">
        <v>190941</v>
      </c>
      <c r="M108" s="28">
        <v>300142</v>
      </c>
      <c r="R108"/>
      <c r="S108"/>
      <c r="T108"/>
      <c r="U108"/>
      <c r="V108"/>
      <c r="W108"/>
    </row>
    <row r="109" spans="1:29" x14ac:dyDescent="0.2">
      <c r="B109">
        <v>1</v>
      </c>
      <c r="C109" s="27"/>
      <c r="D109" s="20" t="s">
        <v>81</v>
      </c>
      <c r="E109" s="20">
        <v>26</v>
      </c>
      <c r="F109" s="20" t="s">
        <v>85</v>
      </c>
      <c r="H109" s="20"/>
      <c r="I109" s="26">
        <v>10</v>
      </c>
      <c r="K109" s="20"/>
      <c r="L109" s="28">
        <v>140342</v>
      </c>
      <c r="M109" s="28">
        <v>290642</v>
      </c>
      <c r="S109"/>
      <c r="T109"/>
      <c r="U109"/>
      <c r="V109"/>
      <c r="W109"/>
    </row>
    <row r="110" spans="1:29" x14ac:dyDescent="0.2">
      <c r="B110">
        <v>1</v>
      </c>
      <c r="C110" s="27"/>
      <c r="D110" s="20" t="s">
        <v>81</v>
      </c>
      <c r="E110" s="20">
        <v>26</v>
      </c>
      <c r="F110" s="20" t="s">
        <v>86</v>
      </c>
      <c r="H110" s="20"/>
      <c r="I110" s="26">
        <v>11</v>
      </c>
      <c r="K110" s="20"/>
      <c r="L110" s="28">
        <v>50942</v>
      </c>
      <c r="M110" s="28">
        <v>40143</v>
      </c>
      <c r="S110"/>
      <c r="T110"/>
      <c r="U110"/>
      <c r="V110"/>
      <c r="W110"/>
    </row>
    <row r="111" spans="1:29" x14ac:dyDescent="0.2">
      <c r="B111">
        <v>1</v>
      </c>
      <c r="C111" s="27"/>
      <c r="D111" s="20" t="s">
        <v>81</v>
      </c>
      <c r="E111" s="20">
        <v>26</v>
      </c>
      <c r="F111" s="20" t="s">
        <v>87</v>
      </c>
      <c r="H111" s="20"/>
      <c r="I111" s="26">
        <v>12</v>
      </c>
      <c r="K111" s="20"/>
      <c r="L111" s="28">
        <v>230343</v>
      </c>
      <c r="M111" s="28">
        <v>130444</v>
      </c>
      <c r="N111"/>
      <c r="O111"/>
      <c r="U111"/>
      <c r="V111"/>
      <c r="W111"/>
    </row>
    <row r="112" spans="1:29" x14ac:dyDescent="0.2">
      <c r="B112">
        <v>1</v>
      </c>
      <c r="C112" s="27"/>
      <c r="D112" s="20" t="s">
        <v>81</v>
      </c>
      <c r="E112" s="20">
        <v>26</v>
      </c>
      <c r="F112" s="20" t="s">
        <v>88</v>
      </c>
      <c r="H112" s="20"/>
      <c r="I112" s="26">
        <v>13</v>
      </c>
      <c r="K112" s="20"/>
      <c r="L112" s="28">
        <v>130444</v>
      </c>
      <c r="M112" s="28">
        <v>181044</v>
      </c>
      <c r="N112"/>
      <c r="O112"/>
      <c r="P112"/>
      <c r="V112"/>
      <c r="W112"/>
    </row>
    <row r="113" spans="2:23" x14ac:dyDescent="0.2">
      <c r="B113">
        <v>1</v>
      </c>
      <c r="C113" s="27"/>
      <c r="D113" s="20" t="s">
        <v>81</v>
      </c>
      <c r="E113" s="20">
        <v>26</v>
      </c>
      <c r="F113" s="20" t="s">
        <v>89</v>
      </c>
      <c r="H113" s="20"/>
      <c r="I113" s="26">
        <v>14</v>
      </c>
      <c r="K113" s="20"/>
      <c r="L113" s="28" t="s">
        <v>1397</v>
      </c>
      <c r="M113" s="28" t="s">
        <v>1398</v>
      </c>
      <c r="N113"/>
      <c r="O113"/>
      <c r="P113"/>
      <c r="V113"/>
      <c r="W113"/>
    </row>
    <row r="114" spans="2:23" x14ac:dyDescent="0.2">
      <c r="B114">
        <v>2</v>
      </c>
      <c r="C114" s="27"/>
      <c r="D114" s="20" t="s">
        <v>1400</v>
      </c>
      <c r="E114" s="20">
        <v>26</v>
      </c>
      <c r="F114" s="20" t="s">
        <v>91</v>
      </c>
      <c r="H114" s="20"/>
      <c r="I114" s="26">
        <v>19</v>
      </c>
      <c r="K114" s="20"/>
      <c r="L114" s="28">
        <v>251146</v>
      </c>
      <c r="M114" s="28">
        <v>20147</v>
      </c>
      <c r="S114"/>
      <c r="T114"/>
      <c r="U114"/>
      <c r="V114"/>
      <c r="W114"/>
    </row>
    <row r="115" spans="2:23" x14ac:dyDescent="0.2">
      <c r="B115">
        <v>2</v>
      </c>
      <c r="C115" s="27"/>
      <c r="D115" s="20" t="s">
        <v>1400</v>
      </c>
      <c r="E115" s="20">
        <v>26</v>
      </c>
      <c r="F115" s="20" t="s">
        <v>292</v>
      </c>
      <c r="H115" s="20"/>
      <c r="I115" s="26">
        <v>21</v>
      </c>
      <c r="K115" s="20"/>
      <c r="L115" s="28">
        <v>50347</v>
      </c>
      <c r="M115" s="28">
        <v>90647</v>
      </c>
      <c r="R115"/>
      <c r="S115"/>
      <c r="T115"/>
      <c r="U115"/>
      <c r="V115"/>
      <c r="W115"/>
    </row>
    <row r="116" spans="2:23" x14ac:dyDescent="0.2">
      <c r="B116">
        <v>2</v>
      </c>
      <c r="C116" s="27"/>
      <c r="D116" s="20" t="s">
        <v>1400</v>
      </c>
      <c r="E116" s="20">
        <v>26</v>
      </c>
      <c r="F116" s="20" t="s">
        <v>93</v>
      </c>
      <c r="H116" s="20"/>
      <c r="I116" s="26">
        <v>24</v>
      </c>
      <c r="K116" s="20"/>
      <c r="L116" s="28">
        <v>230547</v>
      </c>
      <c r="M116" s="28">
        <v>70747</v>
      </c>
      <c r="R116"/>
      <c r="S116"/>
      <c r="T116"/>
      <c r="U116"/>
      <c r="V116"/>
      <c r="W116"/>
    </row>
    <row r="117" spans="2:23" x14ac:dyDescent="0.2">
      <c r="B117">
        <v>2</v>
      </c>
      <c r="C117" s="27"/>
      <c r="D117" s="20" t="s">
        <v>1400</v>
      </c>
      <c r="E117" s="20">
        <v>26</v>
      </c>
      <c r="F117" s="20" t="s">
        <v>1402</v>
      </c>
      <c r="H117" s="20"/>
      <c r="I117" s="26">
        <v>27</v>
      </c>
      <c r="K117" s="20"/>
      <c r="L117" s="28">
        <v>260148</v>
      </c>
      <c r="M117" s="28">
        <v>200548</v>
      </c>
      <c r="R117"/>
      <c r="S117"/>
      <c r="T117"/>
      <c r="U117"/>
      <c r="V117"/>
      <c r="W117"/>
    </row>
    <row r="118" spans="2:23" x14ac:dyDescent="0.2">
      <c r="B118">
        <v>2</v>
      </c>
      <c r="C118" s="27"/>
      <c r="D118" s="20" t="s">
        <v>1400</v>
      </c>
      <c r="E118" s="20">
        <v>26</v>
      </c>
      <c r="F118" s="20" t="s">
        <v>94</v>
      </c>
      <c r="H118" s="20"/>
      <c r="I118" s="26">
        <v>28</v>
      </c>
      <c r="K118" s="20"/>
      <c r="L118" s="28">
        <v>210548</v>
      </c>
      <c r="M118" s="28">
        <v>180948</v>
      </c>
      <c r="R118"/>
      <c r="S118"/>
      <c r="T118"/>
      <c r="U118"/>
      <c r="V118"/>
      <c r="W118"/>
    </row>
    <row r="119" spans="2:23" x14ac:dyDescent="0.2">
      <c r="B119">
        <v>3</v>
      </c>
      <c r="C119" s="27"/>
      <c r="D119" s="20" t="s">
        <v>1403</v>
      </c>
      <c r="E119" s="20">
        <v>24</v>
      </c>
      <c r="F119" s="20" t="s">
        <v>97</v>
      </c>
      <c r="H119" s="20" t="s">
        <v>68</v>
      </c>
      <c r="I119" s="26" t="s">
        <v>96</v>
      </c>
      <c r="K119" s="20"/>
      <c r="L119" s="28">
        <v>301150</v>
      </c>
      <c r="M119" s="28">
        <v>211256</v>
      </c>
      <c r="S119"/>
      <c r="T119"/>
      <c r="U119"/>
      <c r="V119"/>
      <c r="W119"/>
    </row>
    <row r="120" spans="2:23" x14ac:dyDescent="0.2">
      <c r="B120">
        <v>3</v>
      </c>
      <c r="C120" s="27"/>
      <c r="D120" s="20" t="s">
        <v>1403</v>
      </c>
      <c r="E120" s="20">
        <v>24</v>
      </c>
      <c r="F120" s="20" t="s">
        <v>371</v>
      </c>
      <c r="H120" s="20" t="s">
        <v>68</v>
      </c>
      <c r="I120" s="26">
        <v>31</v>
      </c>
      <c r="K120" s="20"/>
      <c r="L120" s="28">
        <v>190450</v>
      </c>
      <c r="M120" s="28">
        <v>310550</v>
      </c>
      <c r="S120"/>
      <c r="T120"/>
      <c r="U120"/>
      <c r="V120"/>
      <c r="W120"/>
    </row>
    <row r="121" spans="2:23" x14ac:dyDescent="0.2">
      <c r="B121">
        <v>3</v>
      </c>
      <c r="C121" s="27"/>
      <c r="D121" s="20" t="s">
        <v>1403</v>
      </c>
      <c r="E121" s="20">
        <v>24</v>
      </c>
      <c r="F121" s="20" t="s">
        <v>65</v>
      </c>
      <c r="H121" s="20" t="s">
        <v>68</v>
      </c>
      <c r="I121" s="26">
        <v>33</v>
      </c>
      <c r="K121" s="20"/>
      <c r="L121" s="28">
        <v>20651</v>
      </c>
      <c r="M121" s="28">
        <v>200851</v>
      </c>
      <c r="S121"/>
      <c r="T121"/>
      <c r="U121"/>
      <c r="V121"/>
      <c r="W121"/>
    </row>
    <row r="122" spans="2:23" x14ac:dyDescent="0.2">
      <c r="B122">
        <v>3</v>
      </c>
      <c r="C122" s="27"/>
      <c r="D122" s="20" t="s">
        <v>1403</v>
      </c>
      <c r="E122" s="20">
        <v>24</v>
      </c>
      <c r="F122" s="20" t="s">
        <v>98</v>
      </c>
      <c r="H122" s="20" t="s">
        <v>68</v>
      </c>
      <c r="I122" s="26">
        <v>35</v>
      </c>
      <c r="K122" s="20"/>
      <c r="L122" s="28">
        <v>290551</v>
      </c>
      <c r="M122" s="28">
        <v>140651</v>
      </c>
      <c r="N122"/>
      <c r="O122"/>
      <c r="P122"/>
      <c r="Q122"/>
      <c r="W122"/>
    </row>
    <row r="123" spans="2:23" x14ac:dyDescent="0.2">
      <c r="B123">
        <v>3</v>
      </c>
      <c r="C123" s="27"/>
      <c r="D123" s="20" t="s">
        <v>1403</v>
      </c>
      <c r="E123" s="20">
        <v>24</v>
      </c>
      <c r="F123" s="20" t="s">
        <v>101</v>
      </c>
      <c r="H123" s="20" t="s">
        <v>68</v>
      </c>
      <c r="I123" s="26">
        <v>40</v>
      </c>
      <c r="K123" s="20"/>
      <c r="L123" s="28">
        <v>31251</v>
      </c>
      <c r="M123" s="28">
        <v>50252</v>
      </c>
      <c r="N123"/>
      <c r="O123"/>
      <c r="P123"/>
      <c r="Q123"/>
      <c r="W123"/>
    </row>
    <row r="124" spans="2:23" x14ac:dyDescent="0.2">
      <c r="B124">
        <v>3</v>
      </c>
      <c r="C124" s="27"/>
      <c r="D124" s="20" t="s">
        <v>1403</v>
      </c>
      <c r="E124" s="20">
        <v>24</v>
      </c>
      <c r="F124" s="20" t="s">
        <v>1405</v>
      </c>
      <c r="H124" s="20" t="s">
        <v>68</v>
      </c>
      <c r="I124" s="26">
        <v>42</v>
      </c>
      <c r="K124" s="20"/>
      <c r="L124" s="28">
        <v>90252</v>
      </c>
      <c r="M124" s="28">
        <v>60352</v>
      </c>
      <c r="S124"/>
      <c r="T124"/>
      <c r="U124"/>
      <c r="V124"/>
      <c r="W124"/>
    </row>
    <row r="125" spans="2:23" x14ac:dyDescent="0.2">
      <c r="B125">
        <v>3</v>
      </c>
      <c r="C125" s="27"/>
      <c r="D125" s="20" t="s">
        <v>1403</v>
      </c>
      <c r="E125" s="20">
        <v>24</v>
      </c>
      <c r="F125" s="20" t="s">
        <v>102</v>
      </c>
      <c r="H125" s="20" t="s">
        <v>68</v>
      </c>
      <c r="I125" s="26">
        <v>43</v>
      </c>
      <c r="K125" s="20"/>
      <c r="L125" s="28">
        <v>100652</v>
      </c>
      <c r="M125" s="28">
        <v>150752</v>
      </c>
      <c r="R125"/>
      <c r="S125"/>
      <c r="T125"/>
      <c r="U125"/>
      <c r="V125"/>
      <c r="W125"/>
    </row>
    <row r="126" spans="2:23" x14ac:dyDescent="0.2">
      <c r="B126">
        <v>3</v>
      </c>
      <c r="C126" s="27"/>
      <c r="D126" s="20" t="s">
        <v>1403</v>
      </c>
      <c r="E126" s="20">
        <v>24</v>
      </c>
      <c r="F126" s="20" t="s">
        <v>103</v>
      </c>
      <c r="H126" s="20" t="s">
        <v>68</v>
      </c>
      <c r="I126" s="26">
        <v>65</v>
      </c>
      <c r="K126" s="20"/>
      <c r="L126" s="28">
        <v>81257</v>
      </c>
      <c r="M126" s="28">
        <v>201257</v>
      </c>
      <c r="R126"/>
      <c r="S126"/>
      <c r="T126"/>
      <c r="U126"/>
      <c r="V126"/>
      <c r="W126"/>
    </row>
    <row r="127" spans="2:23" x14ac:dyDescent="0.2">
      <c r="B127">
        <v>3</v>
      </c>
      <c r="C127" s="27"/>
      <c r="D127" s="20" t="s">
        <v>1403</v>
      </c>
      <c r="E127" s="20">
        <v>24</v>
      </c>
      <c r="F127" s="20" t="s">
        <v>1406</v>
      </c>
      <c r="H127" s="20" t="s">
        <v>68</v>
      </c>
      <c r="I127" s="26">
        <v>67</v>
      </c>
      <c r="K127" s="20"/>
      <c r="L127" s="28">
        <v>80458</v>
      </c>
      <c r="M127" s="28">
        <v>170458</v>
      </c>
      <c r="R127"/>
      <c r="S127"/>
      <c r="T127"/>
      <c r="U127"/>
      <c r="V127"/>
      <c r="W127"/>
    </row>
    <row r="128" spans="2:23" x14ac:dyDescent="0.2">
      <c r="B128">
        <v>5</v>
      </c>
      <c r="C128" s="27"/>
      <c r="D128" s="20" t="s">
        <v>1409</v>
      </c>
      <c r="E128" s="20">
        <v>24</v>
      </c>
      <c r="F128" s="20" t="s">
        <v>104</v>
      </c>
      <c r="H128" s="20"/>
      <c r="I128" s="26">
        <v>70</v>
      </c>
      <c r="K128" s="20"/>
      <c r="L128" s="28">
        <v>111258</v>
      </c>
      <c r="M128" s="28" t="s">
        <v>1410</v>
      </c>
      <c r="R128"/>
      <c r="S128"/>
      <c r="T128"/>
      <c r="U128"/>
      <c r="V128"/>
      <c r="W128"/>
    </row>
    <row r="129" spans="2:23" x14ac:dyDescent="0.2">
      <c r="B129">
        <v>7</v>
      </c>
      <c r="C129" s="27"/>
      <c r="D129" s="20" t="s">
        <v>25</v>
      </c>
      <c r="E129" s="20">
        <v>23</v>
      </c>
      <c r="F129" s="20" t="s">
        <v>82</v>
      </c>
      <c r="G129" s="20">
        <v>65</v>
      </c>
      <c r="H129" s="20"/>
      <c r="I129" s="26"/>
      <c r="J129" s="20" t="s">
        <v>1416</v>
      </c>
      <c r="K129" s="20"/>
      <c r="L129" s="28">
        <v>201264</v>
      </c>
      <c r="M129" s="28" t="s">
        <v>1417</v>
      </c>
      <c r="R129"/>
      <c r="S129"/>
      <c r="T129"/>
      <c r="U129"/>
      <c r="V129"/>
      <c r="W129"/>
    </row>
    <row r="130" spans="2:23" x14ac:dyDescent="0.2">
      <c r="B130">
        <v>7</v>
      </c>
      <c r="C130" s="27"/>
      <c r="D130" s="20" t="s">
        <v>25</v>
      </c>
      <c r="E130" s="20">
        <v>23</v>
      </c>
      <c r="F130" s="20" t="s">
        <v>104</v>
      </c>
      <c r="H130" s="20"/>
      <c r="I130" s="26">
        <v>70</v>
      </c>
      <c r="K130" s="20"/>
      <c r="L130" s="28" t="s">
        <v>1418</v>
      </c>
      <c r="M130" s="28">
        <v>261265</v>
      </c>
      <c r="R130"/>
      <c r="S130"/>
      <c r="T130"/>
      <c r="U130"/>
      <c r="V130"/>
      <c r="W130"/>
    </row>
    <row r="131" spans="2:23" x14ac:dyDescent="0.2">
      <c r="B131">
        <v>7</v>
      </c>
      <c r="C131" s="27"/>
      <c r="D131" s="20" t="s">
        <v>25</v>
      </c>
      <c r="E131" s="20">
        <v>23</v>
      </c>
      <c r="F131" s="20" t="s">
        <v>1419</v>
      </c>
      <c r="H131" s="20"/>
      <c r="I131" s="26">
        <v>96</v>
      </c>
      <c r="K131" s="20"/>
      <c r="L131" s="28">
        <v>10265</v>
      </c>
      <c r="M131" s="28">
        <v>10365</v>
      </c>
      <c r="R131"/>
      <c r="S131"/>
      <c r="T131"/>
      <c r="U131"/>
      <c r="V131"/>
      <c r="W131"/>
    </row>
    <row r="132" spans="2:23" x14ac:dyDescent="0.2">
      <c r="B132">
        <v>7</v>
      </c>
      <c r="C132" s="27"/>
      <c r="D132" s="20" t="s">
        <v>25</v>
      </c>
      <c r="E132" s="20">
        <v>23</v>
      </c>
      <c r="F132" s="20" t="s">
        <v>82</v>
      </c>
      <c r="G132" s="20">
        <v>65</v>
      </c>
      <c r="H132" s="20"/>
      <c r="I132" s="26"/>
      <c r="J132" s="20" t="s">
        <v>1413</v>
      </c>
      <c r="K132" s="20"/>
      <c r="L132" s="28" t="s">
        <v>1420</v>
      </c>
      <c r="M132" s="28">
        <v>181166</v>
      </c>
      <c r="R132"/>
      <c r="S132"/>
      <c r="T132"/>
      <c r="U132"/>
      <c r="V132"/>
      <c r="W132"/>
    </row>
    <row r="133" spans="2:23" x14ac:dyDescent="0.2">
      <c r="B133">
        <v>7</v>
      </c>
      <c r="C133" s="27"/>
      <c r="D133" s="20" t="s">
        <v>25</v>
      </c>
      <c r="E133" s="20">
        <v>23</v>
      </c>
      <c r="F133" s="20" t="s">
        <v>104</v>
      </c>
      <c r="H133" s="20"/>
      <c r="I133" s="26">
        <v>70</v>
      </c>
      <c r="K133" s="20"/>
      <c r="L133" s="28">
        <v>11266</v>
      </c>
      <c r="M133" s="28">
        <v>191266</v>
      </c>
      <c r="R133"/>
      <c r="S133"/>
      <c r="T133"/>
      <c r="U133"/>
      <c r="V133"/>
      <c r="W133"/>
    </row>
    <row r="134" spans="2:23" x14ac:dyDescent="0.2">
      <c r="B134">
        <v>7</v>
      </c>
      <c r="C134" s="27"/>
      <c r="D134" s="20" t="s">
        <v>25</v>
      </c>
      <c r="E134" s="20">
        <v>23</v>
      </c>
      <c r="F134" s="20" t="s">
        <v>82</v>
      </c>
      <c r="G134" s="20">
        <v>65</v>
      </c>
      <c r="H134" s="20"/>
      <c r="I134" s="26"/>
      <c r="J134" s="20" t="s">
        <v>1413</v>
      </c>
      <c r="K134" s="20"/>
      <c r="L134" s="28" t="s">
        <v>195</v>
      </c>
      <c r="M134" s="28">
        <v>181271</v>
      </c>
      <c r="R134"/>
      <c r="S134"/>
      <c r="T134"/>
      <c r="U134"/>
      <c r="V134"/>
      <c r="W134"/>
    </row>
    <row r="135" spans="2:23" x14ac:dyDescent="0.2">
      <c r="B135">
        <v>8</v>
      </c>
      <c r="C135" s="27"/>
      <c r="D135" s="20" t="s">
        <v>11</v>
      </c>
      <c r="E135" s="20">
        <v>23</v>
      </c>
      <c r="F135" s="20" t="s">
        <v>104</v>
      </c>
      <c r="H135" s="20"/>
      <c r="I135" s="26">
        <v>70</v>
      </c>
      <c r="K135" s="20"/>
      <c r="L135" s="28">
        <v>271167</v>
      </c>
      <c r="M135" s="28">
        <v>251270</v>
      </c>
      <c r="S135"/>
      <c r="T135"/>
      <c r="U135"/>
      <c r="V135"/>
      <c r="W135"/>
    </row>
    <row r="136" spans="2:23" x14ac:dyDescent="0.2">
      <c r="B136">
        <v>9</v>
      </c>
      <c r="C136" s="27"/>
      <c r="D136" s="20" t="s">
        <v>15</v>
      </c>
      <c r="E136" s="20">
        <v>26</v>
      </c>
      <c r="F136" s="20" t="s">
        <v>104</v>
      </c>
      <c r="H136" s="20"/>
      <c r="I136" s="26">
        <v>70</v>
      </c>
      <c r="K136" s="20"/>
      <c r="L136" s="28" t="s">
        <v>1424</v>
      </c>
      <c r="M136" s="28" t="s">
        <v>1425</v>
      </c>
      <c r="R136"/>
      <c r="S136"/>
      <c r="T136"/>
      <c r="U136"/>
      <c r="V136"/>
      <c r="W136"/>
    </row>
    <row r="137" spans="2:23" x14ac:dyDescent="0.2">
      <c r="B137">
        <v>10</v>
      </c>
      <c r="C137" s="27"/>
      <c r="D137" s="20" t="s">
        <v>107</v>
      </c>
      <c r="E137" s="20">
        <v>28</v>
      </c>
      <c r="F137" s="20" t="s">
        <v>1428</v>
      </c>
      <c r="H137" s="20" t="s">
        <v>18</v>
      </c>
      <c r="I137" s="26"/>
      <c r="K137" s="20"/>
      <c r="L137" s="28" t="s">
        <v>1429</v>
      </c>
      <c r="M137" s="28" t="s">
        <v>1430</v>
      </c>
      <c r="N137"/>
      <c r="T137"/>
      <c r="U137"/>
      <c r="V137"/>
      <c r="W137"/>
    </row>
    <row r="138" spans="2:23" x14ac:dyDescent="0.2">
      <c r="B138">
        <v>10</v>
      </c>
      <c r="C138" s="27"/>
      <c r="D138" s="20" t="s">
        <v>107</v>
      </c>
      <c r="E138" s="20">
        <v>28</v>
      </c>
      <c r="F138" s="20" t="s">
        <v>117</v>
      </c>
      <c r="H138" s="20" t="s">
        <v>18</v>
      </c>
      <c r="I138" s="26"/>
      <c r="K138" s="20"/>
      <c r="L138" s="28" t="s">
        <v>146</v>
      </c>
      <c r="M138" s="28" t="s">
        <v>1431</v>
      </c>
      <c r="N138"/>
      <c r="O138"/>
      <c r="P138"/>
      <c r="Q138"/>
      <c r="W138"/>
    </row>
    <row r="139" spans="2:23" x14ac:dyDescent="0.2">
      <c r="B139">
        <v>11</v>
      </c>
      <c r="C139" s="27"/>
      <c r="D139" s="20" t="s">
        <v>107</v>
      </c>
      <c r="E139" s="20">
        <v>28</v>
      </c>
      <c r="F139" s="20" t="s">
        <v>119</v>
      </c>
      <c r="H139" s="20" t="s">
        <v>18</v>
      </c>
      <c r="I139" s="26"/>
      <c r="K139" s="20"/>
      <c r="L139" s="28" t="s">
        <v>120</v>
      </c>
      <c r="M139" s="28"/>
      <c r="N139"/>
      <c r="O139"/>
      <c r="P139"/>
      <c r="Q139"/>
      <c r="W139"/>
    </row>
    <row r="140" spans="2:23" x14ac:dyDescent="0.2">
      <c r="B140">
        <v>11</v>
      </c>
      <c r="C140" s="27"/>
      <c r="D140" s="20" t="s">
        <v>107</v>
      </c>
      <c r="E140" s="20">
        <v>28</v>
      </c>
      <c r="F140" s="20" t="s">
        <v>122</v>
      </c>
      <c r="H140" s="20" t="s">
        <v>18</v>
      </c>
      <c r="I140" s="26"/>
      <c r="K140" s="20"/>
      <c r="L140" s="28" t="s">
        <v>123</v>
      </c>
      <c r="M140" s="28" t="s">
        <v>399</v>
      </c>
      <c r="N140"/>
      <c r="O140"/>
      <c r="P140"/>
      <c r="Q140"/>
      <c r="W140"/>
    </row>
    <row r="141" spans="2:23" x14ac:dyDescent="0.2">
      <c r="B141">
        <v>11</v>
      </c>
      <c r="C141" s="27"/>
      <c r="D141" s="20" t="s">
        <v>107</v>
      </c>
      <c r="E141" s="20">
        <v>28</v>
      </c>
      <c r="F141" s="20" t="s">
        <v>117</v>
      </c>
      <c r="H141" s="20" t="s">
        <v>18</v>
      </c>
      <c r="I141" s="26"/>
      <c r="K141" s="20"/>
      <c r="L141" s="28" t="s">
        <v>147</v>
      </c>
      <c r="M141" s="28" t="s">
        <v>1431</v>
      </c>
      <c r="N141"/>
      <c r="T141"/>
      <c r="U141"/>
      <c r="V141"/>
      <c r="W141"/>
    </row>
    <row r="142" spans="2:23" x14ac:dyDescent="0.2">
      <c r="B142">
        <v>12</v>
      </c>
      <c r="C142" s="27"/>
      <c r="D142" s="20" t="s">
        <v>15</v>
      </c>
      <c r="E142" s="20">
        <v>25</v>
      </c>
      <c r="F142" s="20" t="s">
        <v>106</v>
      </c>
      <c r="H142" s="20"/>
      <c r="I142" s="26">
        <v>138</v>
      </c>
      <c r="K142" s="20"/>
      <c r="L142" s="28">
        <v>30272</v>
      </c>
      <c r="M142" s="28">
        <v>60474</v>
      </c>
      <c r="N142"/>
      <c r="T142"/>
      <c r="U142"/>
      <c r="V142"/>
      <c r="W142"/>
    </row>
    <row r="143" spans="2:23" x14ac:dyDescent="0.2">
      <c r="B143">
        <v>12</v>
      </c>
      <c r="C143" s="27"/>
      <c r="D143" s="20" t="s">
        <v>15</v>
      </c>
      <c r="E143" s="20">
        <v>26</v>
      </c>
      <c r="F143" s="20" t="s">
        <v>104</v>
      </c>
      <c r="H143" s="20"/>
      <c r="I143" s="26">
        <v>70</v>
      </c>
      <c r="K143" s="20"/>
      <c r="L143" s="28">
        <v>281172</v>
      </c>
      <c r="M143" s="28">
        <v>241276</v>
      </c>
      <c r="N143"/>
      <c r="T143"/>
      <c r="U143"/>
      <c r="V143"/>
      <c r="W143"/>
    </row>
    <row r="144" spans="2:23" x14ac:dyDescent="0.2">
      <c r="B144">
        <v>12</v>
      </c>
      <c r="C144" s="27"/>
      <c r="D144" s="20" t="s">
        <v>15</v>
      </c>
      <c r="E144" s="20">
        <v>26</v>
      </c>
      <c r="F144" s="20" t="s">
        <v>1436</v>
      </c>
      <c r="H144" s="20"/>
      <c r="I144" s="26">
        <v>149</v>
      </c>
      <c r="K144" s="20"/>
      <c r="L144" s="28">
        <v>90773</v>
      </c>
      <c r="M144" s="28">
        <v>270773</v>
      </c>
      <c r="N144"/>
      <c r="T144"/>
      <c r="U144"/>
      <c r="V144"/>
      <c r="W144"/>
    </row>
    <row r="145" spans="2:24" x14ac:dyDescent="0.2">
      <c r="B145">
        <v>13</v>
      </c>
      <c r="C145" s="27"/>
      <c r="D145" s="20" t="s">
        <v>15</v>
      </c>
      <c r="E145" s="20">
        <v>23</v>
      </c>
      <c r="F145" s="20" t="s">
        <v>109</v>
      </c>
      <c r="H145" s="20"/>
      <c r="I145" s="26">
        <v>184</v>
      </c>
      <c r="K145" s="20"/>
      <c r="L145" s="28" t="s">
        <v>244</v>
      </c>
      <c r="M145" s="28">
        <v>311277</v>
      </c>
      <c r="N145"/>
      <c r="T145"/>
      <c r="U145"/>
      <c r="V145"/>
      <c r="W145"/>
    </row>
    <row r="146" spans="2:24" x14ac:dyDescent="0.2">
      <c r="B146">
        <v>13</v>
      </c>
      <c r="C146" s="27"/>
      <c r="D146" s="20" t="s">
        <v>15</v>
      </c>
      <c r="E146" s="20">
        <v>23</v>
      </c>
      <c r="F146" s="20" t="s">
        <v>104</v>
      </c>
      <c r="H146" s="20"/>
      <c r="I146" s="26">
        <v>70</v>
      </c>
      <c r="K146" s="20"/>
      <c r="L146" s="28">
        <v>91178</v>
      </c>
      <c r="M146" s="28" t="s">
        <v>1438</v>
      </c>
      <c r="R146"/>
      <c r="S146"/>
      <c r="T146"/>
      <c r="U146"/>
      <c r="V146"/>
      <c r="W146"/>
    </row>
    <row r="147" spans="2:24" x14ac:dyDescent="0.2">
      <c r="B147">
        <v>14</v>
      </c>
      <c r="C147" s="27"/>
      <c r="D147" s="20" t="s">
        <v>15</v>
      </c>
      <c r="E147" s="20">
        <v>23</v>
      </c>
      <c r="F147" s="20" t="s">
        <v>104</v>
      </c>
      <c r="H147" s="20"/>
      <c r="I147" s="26">
        <v>70</v>
      </c>
      <c r="K147" s="20"/>
      <c r="L147" s="28" t="s">
        <v>1441</v>
      </c>
      <c r="M147" s="28" t="s">
        <v>1442</v>
      </c>
      <c r="R147"/>
      <c r="S147"/>
      <c r="T147"/>
      <c r="U147"/>
      <c r="V147"/>
      <c r="W147"/>
    </row>
    <row r="148" spans="2:24" x14ac:dyDescent="0.2">
      <c r="B148">
        <v>14</v>
      </c>
      <c r="C148" s="27"/>
      <c r="D148" s="20" t="s">
        <v>15</v>
      </c>
      <c r="E148" s="20">
        <v>23</v>
      </c>
      <c r="F148" s="20" t="s">
        <v>103</v>
      </c>
      <c r="H148" s="20"/>
      <c r="I148" s="26">
        <v>65</v>
      </c>
      <c r="K148" s="20"/>
      <c r="L148" s="28">
        <v>151182</v>
      </c>
      <c r="M148" s="28" t="s">
        <v>1443</v>
      </c>
      <c r="N148"/>
      <c r="T148"/>
      <c r="U148"/>
      <c r="V148"/>
      <c r="W148"/>
    </row>
    <row r="149" spans="2:24" x14ac:dyDescent="0.2">
      <c r="B149">
        <v>15</v>
      </c>
      <c r="C149" s="27"/>
      <c r="D149" s="20" t="s">
        <v>15</v>
      </c>
      <c r="E149" s="20">
        <v>25</v>
      </c>
      <c r="F149" s="20" t="s">
        <v>1446</v>
      </c>
      <c r="H149" s="20" t="s">
        <v>18</v>
      </c>
      <c r="I149" s="26">
        <v>200</v>
      </c>
      <c r="K149" s="20"/>
      <c r="L149" s="28">
        <v>300583</v>
      </c>
      <c r="M149" s="28">
        <v>120683</v>
      </c>
      <c r="S149"/>
      <c r="T149"/>
      <c r="U149"/>
      <c r="V149"/>
      <c r="W149"/>
    </row>
    <row r="150" spans="2:24" x14ac:dyDescent="0.2">
      <c r="B150">
        <v>15</v>
      </c>
      <c r="C150" s="27"/>
      <c r="D150" s="20" t="s">
        <v>15</v>
      </c>
      <c r="E150" s="20">
        <v>25</v>
      </c>
      <c r="F150" s="20" t="s">
        <v>111</v>
      </c>
      <c r="H150" s="20" t="s">
        <v>18</v>
      </c>
      <c r="I150" s="26">
        <v>207</v>
      </c>
      <c r="K150" s="20"/>
      <c r="L150" s="28">
        <v>20484</v>
      </c>
      <c r="M150" s="28">
        <v>260484</v>
      </c>
      <c r="S150"/>
      <c r="T150"/>
      <c r="U150"/>
      <c r="V150"/>
      <c r="W150"/>
    </row>
    <row r="151" spans="2:24" x14ac:dyDescent="0.2">
      <c r="B151">
        <v>15</v>
      </c>
      <c r="C151" s="27"/>
      <c r="D151" s="20" t="s">
        <v>15</v>
      </c>
      <c r="E151" s="20">
        <v>25</v>
      </c>
      <c r="F151" s="20" t="s">
        <v>1447</v>
      </c>
      <c r="H151" s="20" t="s">
        <v>18</v>
      </c>
      <c r="I151" s="26">
        <v>212</v>
      </c>
      <c r="K151" s="20"/>
      <c r="L151" s="28">
        <v>260784</v>
      </c>
      <c r="M151" s="28">
        <v>120685</v>
      </c>
      <c r="R151"/>
      <c r="S151"/>
      <c r="T151"/>
      <c r="U151"/>
      <c r="V151"/>
      <c r="W151"/>
    </row>
    <row r="152" spans="2:24" x14ac:dyDescent="0.2">
      <c r="B152">
        <v>15</v>
      </c>
      <c r="C152" s="27"/>
      <c r="D152" s="20" t="s">
        <v>15</v>
      </c>
      <c r="E152" s="20">
        <v>25</v>
      </c>
      <c r="F152" s="20" t="s">
        <v>1448</v>
      </c>
      <c r="H152" s="20" t="s">
        <v>18</v>
      </c>
      <c r="I152" s="26">
        <v>215</v>
      </c>
      <c r="K152" s="20"/>
      <c r="L152" s="28">
        <v>10485</v>
      </c>
      <c r="M152" s="28" t="s">
        <v>1449</v>
      </c>
      <c r="R152"/>
      <c r="S152"/>
      <c r="T152"/>
      <c r="U152"/>
      <c r="V152"/>
      <c r="W152"/>
    </row>
    <row r="153" spans="2:24" x14ac:dyDescent="0.2">
      <c r="B153">
        <v>15</v>
      </c>
      <c r="C153" s="27"/>
      <c r="D153" s="20" t="s">
        <v>15</v>
      </c>
      <c r="E153" s="20">
        <v>25</v>
      </c>
      <c r="F153" s="20" t="s">
        <v>1450</v>
      </c>
      <c r="H153" s="20" t="s">
        <v>18</v>
      </c>
      <c r="I153" s="26">
        <v>220</v>
      </c>
      <c r="K153" s="20"/>
      <c r="L153" s="28" t="s">
        <v>1451</v>
      </c>
      <c r="M153" s="28">
        <v>271085</v>
      </c>
      <c r="R153"/>
      <c r="S153"/>
      <c r="T153"/>
      <c r="U153"/>
      <c r="V153"/>
      <c r="W153"/>
    </row>
    <row r="154" spans="2:24" x14ac:dyDescent="0.2">
      <c r="B154">
        <v>15</v>
      </c>
      <c r="C154" s="27"/>
      <c r="D154" s="20" t="s">
        <v>15</v>
      </c>
      <c r="E154" s="20">
        <v>25</v>
      </c>
      <c r="F154" s="20" t="s">
        <v>1452</v>
      </c>
      <c r="H154" s="20" t="s">
        <v>18</v>
      </c>
      <c r="I154" s="26">
        <v>236</v>
      </c>
      <c r="K154" s="20"/>
      <c r="L154" s="28">
        <v>200187</v>
      </c>
      <c r="M154" s="28">
        <v>161187</v>
      </c>
      <c r="R154"/>
      <c r="S154"/>
      <c r="T154"/>
      <c r="U154"/>
      <c r="V154"/>
      <c r="W154"/>
    </row>
    <row r="155" spans="2:24" x14ac:dyDescent="0.2">
      <c r="B155">
        <v>16</v>
      </c>
      <c r="C155" s="27"/>
      <c r="D155" s="20" t="s">
        <v>15</v>
      </c>
      <c r="E155" s="20">
        <v>28</v>
      </c>
      <c r="F155" s="20" t="s">
        <v>113</v>
      </c>
      <c r="H155" s="20" t="s">
        <v>18</v>
      </c>
      <c r="I155" s="26">
        <v>250</v>
      </c>
      <c r="K155" s="20"/>
      <c r="L155" s="28">
        <v>10288</v>
      </c>
      <c r="M155" s="28">
        <v>210388</v>
      </c>
      <c r="R155"/>
      <c r="S155"/>
      <c r="T155"/>
      <c r="U155"/>
      <c r="V155"/>
      <c r="W155"/>
    </row>
    <row r="156" spans="2:24" x14ac:dyDescent="0.2">
      <c r="B156">
        <v>16</v>
      </c>
      <c r="C156" s="27"/>
      <c r="D156" s="20" t="s">
        <v>15</v>
      </c>
      <c r="E156" s="20">
        <v>28</v>
      </c>
      <c r="F156" s="20" t="s">
        <v>114</v>
      </c>
      <c r="H156" s="20" t="s">
        <v>18</v>
      </c>
      <c r="I156" s="26">
        <v>256</v>
      </c>
      <c r="K156" s="20"/>
      <c r="L156" s="28" t="s">
        <v>1455</v>
      </c>
      <c r="M156" s="28" t="s">
        <v>1456</v>
      </c>
      <c r="R156"/>
      <c r="S156"/>
      <c r="T156"/>
      <c r="U156"/>
      <c r="V156"/>
      <c r="W156"/>
    </row>
    <row r="157" spans="2:24" x14ac:dyDescent="0.2">
      <c r="B157">
        <v>16</v>
      </c>
      <c r="C157" s="27"/>
      <c r="D157" s="20" t="s">
        <v>15</v>
      </c>
      <c r="E157" s="20">
        <v>28</v>
      </c>
      <c r="F157" s="20" t="s">
        <v>115</v>
      </c>
      <c r="H157" s="20" t="s">
        <v>18</v>
      </c>
      <c r="I157" s="26"/>
      <c r="K157" s="20"/>
      <c r="L157" s="28" t="s">
        <v>1457</v>
      </c>
      <c r="M157" s="28" t="s">
        <v>1458</v>
      </c>
      <c r="S157"/>
      <c r="T157"/>
      <c r="U157"/>
      <c r="V157"/>
      <c r="W157"/>
    </row>
    <row r="158" spans="2:24" x14ac:dyDescent="0.2">
      <c r="B158">
        <v>17</v>
      </c>
      <c r="C158" s="27"/>
      <c r="D158" s="20" t="s">
        <v>1403</v>
      </c>
      <c r="E158" s="20">
        <v>24</v>
      </c>
      <c r="F158" s="20" t="s">
        <v>1461</v>
      </c>
      <c r="H158" s="20"/>
      <c r="I158" s="26">
        <v>50</v>
      </c>
      <c r="K158" s="20"/>
      <c r="L158" s="28" t="s">
        <v>1462</v>
      </c>
      <c r="M158" s="28">
        <v>230756</v>
      </c>
      <c r="R158"/>
      <c r="S158"/>
      <c r="T158"/>
      <c r="U158"/>
      <c r="V158"/>
      <c r="W158"/>
    </row>
    <row r="159" spans="2:24" x14ac:dyDescent="0.2">
      <c r="B159">
        <v>23</v>
      </c>
      <c r="C159" s="27"/>
      <c r="D159" s="20" t="s">
        <v>1479</v>
      </c>
      <c r="E159" s="20">
        <v>24</v>
      </c>
      <c r="F159" s="20" t="s">
        <v>83</v>
      </c>
      <c r="H159" s="20"/>
      <c r="I159" s="26">
        <v>8</v>
      </c>
      <c r="K159" s="20"/>
      <c r="L159" s="28">
        <v>60541</v>
      </c>
      <c r="M159" s="28">
        <v>110841</v>
      </c>
      <c r="N159"/>
      <c r="T159"/>
      <c r="U159"/>
      <c r="V159"/>
      <c r="W159"/>
    </row>
    <row r="160" spans="2:24" x14ac:dyDescent="0.2">
      <c r="B160">
        <v>23</v>
      </c>
      <c r="C160" s="27"/>
      <c r="D160" s="20" t="s">
        <v>1481</v>
      </c>
      <c r="E160" s="20">
        <v>24</v>
      </c>
      <c r="F160" s="20" t="s">
        <v>84</v>
      </c>
      <c r="H160" s="20"/>
      <c r="I160" s="26">
        <v>9</v>
      </c>
      <c r="K160" s="20"/>
      <c r="L160" s="28">
        <v>140941</v>
      </c>
      <c r="M160" s="28">
        <v>90242</v>
      </c>
      <c r="N160"/>
      <c r="O160"/>
      <c r="P160"/>
      <c r="Q160"/>
      <c r="R160"/>
      <c r="S160"/>
      <c r="X160" s="1"/>
    </row>
    <row r="161" spans="2:24" x14ac:dyDescent="0.2">
      <c r="B161">
        <v>23</v>
      </c>
      <c r="C161" s="27"/>
      <c r="D161" s="20" t="s">
        <v>1479</v>
      </c>
      <c r="E161" s="20">
        <v>24</v>
      </c>
      <c r="F161" s="20" t="s">
        <v>85</v>
      </c>
      <c r="H161" s="20"/>
      <c r="I161" s="26">
        <v>10</v>
      </c>
      <c r="K161" s="20"/>
      <c r="L161" s="28">
        <v>120342</v>
      </c>
      <c r="M161" s="28">
        <v>230642</v>
      </c>
      <c r="N161"/>
      <c r="O161"/>
      <c r="P161"/>
      <c r="Q161"/>
      <c r="R161"/>
    </row>
    <row r="162" spans="2:24" x14ac:dyDescent="0.2">
      <c r="B162">
        <v>23</v>
      </c>
      <c r="C162" s="27"/>
      <c r="D162" s="20" t="s">
        <v>1479</v>
      </c>
      <c r="E162" s="20">
        <v>24</v>
      </c>
      <c r="F162" s="20" t="s">
        <v>87</v>
      </c>
      <c r="H162" s="20"/>
      <c r="I162" s="26">
        <v>12</v>
      </c>
      <c r="K162" s="20"/>
      <c r="L162" s="28">
        <v>210343</v>
      </c>
      <c r="M162" s="28" t="s">
        <v>364</v>
      </c>
      <c r="N162"/>
      <c r="O162"/>
      <c r="P162"/>
      <c r="Q162"/>
      <c r="W162"/>
    </row>
    <row r="163" spans="2:24" x14ac:dyDescent="0.2">
      <c r="B163">
        <v>23</v>
      </c>
      <c r="C163" s="27"/>
      <c r="D163" s="20" t="s">
        <v>1479</v>
      </c>
      <c r="E163" s="20">
        <v>24</v>
      </c>
      <c r="F163" s="20" t="s">
        <v>88</v>
      </c>
      <c r="H163" s="20"/>
      <c r="I163" s="26">
        <v>13</v>
      </c>
      <c r="K163" s="20"/>
      <c r="L163" s="28">
        <v>140444</v>
      </c>
      <c r="M163" s="28">
        <v>300644</v>
      </c>
      <c r="N163"/>
      <c r="O163"/>
      <c r="P163"/>
      <c r="Q163"/>
      <c r="W163"/>
    </row>
    <row r="164" spans="2:24" x14ac:dyDescent="0.2">
      <c r="B164">
        <v>24</v>
      </c>
      <c r="C164" s="27"/>
      <c r="D164" s="20" t="s">
        <v>210</v>
      </c>
      <c r="E164" s="20">
        <v>23</v>
      </c>
      <c r="F164" s="20" t="s">
        <v>89</v>
      </c>
      <c r="H164" s="20"/>
      <c r="I164" s="26">
        <v>14</v>
      </c>
      <c r="K164" s="20"/>
      <c r="L164" s="28" t="s">
        <v>1485</v>
      </c>
      <c r="M164" s="28">
        <v>211146</v>
      </c>
      <c r="N164"/>
      <c r="O164"/>
      <c r="P164"/>
      <c r="Q164"/>
      <c r="R164"/>
      <c r="S164"/>
      <c r="X164" s="1"/>
    </row>
    <row r="165" spans="2:24" x14ac:dyDescent="0.2">
      <c r="B165">
        <v>24</v>
      </c>
      <c r="C165" s="27"/>
      <c r="D165" s="20" t="s">
        <v>210</v>
      </c>
      <c r="E165" s="20">
        <v>23</v>
      </c>
      <c r="F165" s="20" t="s">
        <v>91</v>
      </c>
      <c r="H165" s="20"/>
      <c r="I165" s="26">
        <v>19</v>
      </c>
      <c r="K165" s="20"/>
      <c r="L165" s="28">
        <v>281146</v>
      </c>
      <c r="M165" s="28">
        <v>280247</v>
      </c>
      <c r="N165"/>
      <c r="O165"/>
      <c r="P165"/>
      <c r="Q165"/>
      <c r="R165"/>
    </row>
    <row r="166" spans="2:24" x14ac:dyDescent="0.2">
      <c r="B166">
        <v>24</v>
      </c>
      <c r="C166" s="27"/>
      <c r="D166" s="20" t="s">
        <v>210</v>
      </c>
      <c r="E166" s="20">
        <v>23</v>
      </c>
      <c r="F166" s="20" t="s">
        <v>211</v>
      </c>
      <c r="H166" s="20"/>
      <c r="I166" s="26">
        <v>22</v>
      </c>
      <c r="K166" s="20"/>
      <c r="L166" s="28">
        <v>40347</v>
      </c>
      <c r="M166" s="28">
        <v>90547</v>
      </c>
      <c r="N166"/>
      <c r="O166"/>
      <c r="P166"/>
      <c r="V166"/>
      <c r="W166"/>
    </row>
    <row r="167" spans="2:24" x14ac:dyDescent="0.2">
      <c r="B167">
        <v>24</v>
      </c>
      <c r="C167" s="27"/>
      <c r="D167" s="20" t="s">
        <v>210</v>
      </c>
      <c r="E167" s="20">
        <v>23</v>
      </c>
      <c r="F167" s="20" t="s">
        <v>93</v>
      </c>
      <c r="H167" s="20"/>
      <c r="I167" s="26">
        <v>24</v>
      </c>
      <c r="K167" s="20"/>
      <c r="L167" s="28" t="s">
        <v>1486</v>
      </c>
      <c r="M167" s="28">
        <v>90747</v>
      </c>
      <c r="N167"/>
      <c r="O167"/>
      <c r="P167"/>
      <c r="Q167"/>
      <c r="W167"/>
    </row>
    <row r="168" spans="2:24" x14ac:dyDescent="0.2">
      <c r="B168">
        <v>24</v>
      </c>
      <c r="C168" s="27"/>
      <c r="D168" s="20" t="s">
        <v>210</v>
      </c>
      <c r="E168" s="20">
        <v>23</v>
      </c>
      <c r="F168" s="20" t="s">
        <v>1402</v>
      </c>
      <c r="H168" s="20"/>
      <c r="I168" s="26">
        <v>27</v>
      </c>
      <c r="K168" s="20"/>
      <c r="L168" s="28">
        <v>230248</v>
      </c>
      <c r="M168" s="28">
        <v>190548</v>
      </c>
      <c r="N168"/>
      <c r="O168"/>
      <c r="P168"/>
      <c r="Q168"/>
      <c r="R168"/>
    </row>
    <row r="169" spans="2:24" x14ac:dyDescent="0.2">
      <c r="B169">
        <v>24</v>
      </c>
      <c r="C169" s="27"/>
      <c r="D169" s="20" t="s">
        <v>210</v>
      </c>
      <c r="E169" s="20">
        <v>23</v>
      </c>
      <c r="F169" s="20" t="s">
        <v>94</v>
      </c>
      <c r="H169" s="20"/>
      <c r="I169" s="26">
        <v>28</v>
      </c>
      <c r="K169" s="20"/>
      <c r="L169" s="28">
        <v>240548</v>
      </c>
      <c r="M169" s="28">
        <v>11048</v>
      </c>
      <c r="N169"/>
      <c r="O169"/>
      <c r="P169"/>
      <c r="Q169"/>
      <c r="R169"/>
      <c r="S169"/>
      <c r="X169" s="1"/>
    </row>
    <row r="170" spans="2:24" x14ac:dyDescent="0.2">
      <c r="B170">
        <v>24</v>
      </c>
      <c r="C170" s="27"/>
      <c r="D170" s="20" t="s">
        <v>210</v>
      </c>
      <c r="E170" s="20">
        <v>23</v>
      </c>
      <c r="F170" s="20" t="s">
        <v>65</v>
      </c>
      <c r="H170" s="20"/>
      <c r="I170" s="26">
        <v>33</v>
      </c>
      <c r="K170" s="20"/>
      <c r="L170" s="28">
        <v>50551</v>
      </c>
      <c r="M170" s="28">
        <v>300153</v>
      </c>
      <c r="N170"/>
      <c r="O170"/>
      <c r="P170"/>
      <c r="Q170"/>
      <c r="R170"/>
      <c r="S170"/>
      <c r="X170" s="1"/>
    </row>
    <row r="171" spans="2:24" x14ac:dyDescent="0.2">
      <c r="B171">
        <v>24</v>
      </c>
      <c r="C171" s="27"/>
      <c r="D171" s="20" t="s">
        <v>210</v>
      </c>
      <c r="E171" s="20">
        <v>23</v>
      </c>
      <c r="F171" s="20" t="s">
        <v>98</v>
      </c>
      <c r="H171" s="20"/>
      <c r="I171" s="26">
        <v>35</v>
      </c>
      <c r="K171" s="20"/>
      <c r="L171" s="28">
        <v>290551</v>
      </c>
      <c r="M171" s="28">
        <v>40651</v>
      </c>
      <c r="N171"/>
      <c r="O171"/>
      <c r="P171"/>
      <c r="Q171"/>
      <c r="R171"/>
    </row>
    <row r="172" spans="2:24" x14ac:dyDescent="0.2">
      <c r="B172">
        <v>25</v>
      </c>
      <c r="C172" s="27"/>
      <c r="D172" s="20" t="s">
        <v>1487</v>
      </c>
      <c r="E172" s="20">
        <v>24</v>
      </c>
      <c r="F172" s="20" t="s">
        <v>97</v>
      </c>
      <c r="H172" s="20"/>
      <c r="I172" s="26" t="s">
        <v>96</v>
      </c>
      <c r="K172" s="20"/>
      <c r="L172" s="28">
        <v>81253</v>
      </c>
      <c r="M172" s="28">
        <v>181256</v>
      </c>
      <c r="N172"/>
      <c r="O172"/>
      <c r="P172"/>
      <c r="Q172"/>
      <c r="R172"/>
      <c r="S172"/>
      <c r="X172" s="1"/>
    </row>
    <row r="173" spans="2:24" x14ac:dyDescent="0.2">
      <c r="B173">
        <v>26</v>
      </c>
      <c r="C173" s="27"/>
      <c r="D173" s="20" t="s">
        <v>18</v>
      </c>
      <c r="E173" s="20">
        <v>24</v>
      </c>
      <c r="F173" s="20" t="s">
        <v>103</v>
      </c>
      <c r="H173" s="20"/>
      <c r="I173" s="26">
        <v>65</v>
      </c>
      <c r="K173" s="20"/>
      <c r="L173" s="28">
        <v>21257</v>
      </c>
      <c r="M173" s="28">
        <v>191259</v>
      </c>
      <c r="N173"/>
      <c r="O173"/>
      <c r="P173"/>
      <c r="Q173"/>
      <c r="R173"/>
    </row>
    <row r="174" spans="2:24" x14ac:dyDescent="0.2">
      <c r="B174">
        <v>27</v>
      </c>
      <c r="C174" s="27"/>
      <c r="D174" s="20" t="s">
        <v>25</v>
      </c>
      <c r="E174" s="20">
        <v>24</v>
      </c>
      <c r="F174" s="20" t="s">
        <v>103</v>
      </c>
      <c r="H174" s="20"/>
      <c r="I174" s="26">
        <v>65</v>
      </c>
      <c r="K174" s="20"/>
      <c r="L174" s="28">
        <v>61260</v>
      </c>
      <c r="M174" s="28" t="s">
        <v>1491</v>
      </c>
      <c r="N174"/>
      <c r="O174"/>
      <c r="P174"/>
      <c r="Q174"/>
      <c r="R174"/>
      <c r="S174"/>
      <c r="X174" s="1"/>
    </row>
    <row r="175" spans="2:24" x14ac:dyDescent="0.2">
      <c r="B175">
        <v>28</v>
      </c>
      <c r="C175" s="27"/>
      <c r="D175" s="20" t="s">
        <v>11</v>
      </c>
      <c r="E175" s="20">
        <v>24</v>
      </c>
      <c r="F175" s="20" t="s">
        <v>104</v>
      </c>
      <c r="H175" s="20"/>
      <c r="I175" s="26">
        <v>70</v>
      </c>
      <c r="K175" s="20"/>
      <c r="L175" s="28">
        <v>281167</v>
      </c>
      <c r="M175" s="28">
        <v>141271</v>
      </c>
      <c r="N175"/>
      <c r="O175"/>
      <c r="P175"/>
      <c r="Q175"/>
      <c r="R175"/>
    </row>
    <row r="176" spans="2:24" x14ac:dyDescent="0.2">
      <c r="B176">
        <v>28</v>
      </c>
      <c r="C176" s="27"/>
      <c r="D176" s="20" t="s">
        <v>11</v>
      </c>
      <c r="E176" s="20">
        <v>24</v>
      </c>
      <c r="F176" s="20" t="s">
        <v>105</v>
      </c>
      <c r="H176" s="20"/>
      <c r="I176" s="26">
        <v>131</v>
      </c>
      <c r="K176" s="20"/>
      <c r="L176" s="28">
        <v>270571</v>
      </c>
      <c r="M176" s="28">
        <v>311271</v>
      </c>
      <c r="N176"/>
      <c r="O176"/>
      <c r="P176"/>
      <c r="Q176"/>
      <c r="R176"/>
      <c r="S176"/>
      <c r="X176" s="1"/>
    </row>
    <row r="177" spans="2:25" x14ac:dyDescent="0.2">
      <c r="B177">
        <v>29</v>
      </c>
      <c r="C177" s="27"/>
      <c r="D177" s="20" t="s">
        <v>15</v>
      </c>
      <c r="E177" s="20">
        <v>25</v>
      </c>
      <c r="F177" s="20" t="s">
        <v>104</v>
      </c>
      <c r="H177" s="20"/>
      <c r="I177" s="26">
        <v>70</v>
      </c>
      <c r="K177" s="20"/>
      <c r="L177" s="28">
        <v>281169</v>
      </c>
      <c r="M177" s="28">
        <v>81269</v>
      </c>
      <c r="N177"/>
      <c r="O177"/>
      <c r="P177"/>
      <c r="Q177"/>
      <c r="W177"/>
    </row>
    <row r="178" spans="2:25" x14ac:dyDescent="0.2">
      <c r="B178">
        <v>30</v>
      </c>
      <c r="C178" s="27"/>
      <c r="D178" s="20" t="s">
        <v>15</v>
      </c>
      <c r="E178" s="20">
        <v>25</v>
      </c>
      <c r="F178" s="20" t="s">
        <v>106</v>
      </c>
      <c r="H178" s="20"/>
      <c r="I178" s="26">
        <v>138</v>
      </c>
      <c r="K178" s="20"/>
      <c r="L178" s="28">
        <v>70272</v>
      </c>
      <c r="M178" s="28">
        <v>31074</v>
      </c>
      <c r="N178"/>
      <c r="O178"/>
      <c r="P178"/>
      <c r="Q178"/>
      <c r="R178"/>
    </row>
    <row r="179" spans="2:25" x14ac:dyDescent="0.2">
      <c r="B179">
        <v>30</v>
      </c>
      <c r="C179" s="27"/>
      <c r="D179" s="20" t="s">
        <v>15</v>
      </c>
      <c r="E179" s="20">
        <v>25</v>
      </c>
      <c r="F179" s="20" t="s">
        <v>104</v>
      </c>
      <c r="H179" s="20"/>
      <c r="I179" s="26">
        <v>70</v>
      </c>
      <c r="K179" s="20"/>
      <c r="L179" s="28" t="s">
        <v>331</v>
      </c>
      <c r="M179" s="28" t="s">
        <v>225</v>
      </c>
      <c r="N179"/>
      <c r="O179"/>
      <c r="P179"/>
      <c r="Q179"/>
      <c r="W179"/>
    </row>
    <row r="180" spans="2:25" x14ac:dyDescent="0.2">
      <c r="B180">
        <v>30</v>
      </c>
      <c r="C180" s="27"/>
      <c r="D180" s="20" t="s">
        <v>15</v>
      </c>
      <c r="E180" s="20">
        <v>25</v>
      </c>
      <c r="F180" s="20" t="s">
        <v>470</v>
      </c>
      <c r="H180" s="20"/>
      <c r="I180" s="26">
        <v>189</v>
      </c>
      <c r="K180" s="20"/>
      <c r="L180" s="28">
        <v>10779</v>
      </c>
      <c r="M180" s="28">
        <v>60780</v>
      </c>
      <c r="N180"/>
      <c r="O180"/>
      <c r="P180"/>
      <c r="Q180"/>
      <c r="R180"/>
      <c r="S180"/>
      <c r="T180"/>
      <c r="X180" s="1"/>
      <c r="Y180" s="1"/>
    </row>
    <row r="181" spans="2:25" x14ac:dyDescent="0.2">
      <c r="B181">
        <v>30</v>
      </c>
      <c r="C181" s="27"/>
      <c r="D181" s="20" t="s">
        <v>15</v>
      </c>
      <c r="E181" s="20">
        <v>26</v>
      </c>
      <c r="F181" s="20" t="s">
        <v>82</v>
      </c>
      <c r="G181" s="20">
        <v>60</v>
      </c>
      <c r="H181" s="20"/>
      <c r="I181" s="26"/>
      <c r="K181" s="20"/>
      <c r="L181" s="28">
        <v>230277</v>
      </c>
      <c r="M181" s="28" t="s">
        <v>1493</v>
      </c>
      <c r="N181"/>
      <c r="O181"/>
      <c r="P181"/>
      <c r="Q181"/>
      <c r="R181"/>
    </row>
    <row r="182" spans="2:25" x14ac:dyDescent="0.2">
      <c r="B182">
        <v>31</v>
      </c>
      <c r="C182" s="27"/>
      <c r="D182" s="20" t="s">
        <v>15</v>
      </c>
      <c r="E182" s="20">
        <v>24</v>
      </c>
      <c r="F182" s="20" t="s">
        <v>1496</v>
      </c>
      <c r="H182" s="20"/>
      <c r="I182" s="26">
        <v>189</v>
      </c>
      <c r="K182" s="20"/>
      <c r="L182" s="28">
        <v>110681</v>
      </c>
      <c r="M182" s="28">
        <v>100781</v>
      </c>
      <c r="N182"/>
      <c r="O182"/>
      <c r="P182"/>
      <c r="Q182"/>
      <c r="R182"/>
    </row>
    <row r="183" spans="2:25" x14ac:dyDescent="0.2">
      <c r="B183">
        <v>31</v>
      </c>
      <c r="C183" s="27"/>
      <c r="D183" s="20" t="s">
        <v>15</v>
      </c>
      <c r="E183" s="20">
        <v>24</v>
      </c>
      <c r="F183" s="20" t="s">
        <v>104</v>
      </c>
      <c r="H183" s="20"/>
      <c r="I183" s="26">
        <v>70</v>
      </c>
      <c r="K183" s="20"/>
      <c r="L183" s="28" t="s">
        <v>1497</v>
      </c>
      <c r="M183" s="28" t="s">
        <v>1498</v>
      </c>
      <c r="N183"/>
      <c r="O183"/>
      <c r="P183"/>
      <c r="Q183"/>
      <c r="W183"/>
    </row>
    <row r="184" spans="2:25" x14ac:dyDescent="0.2">
      <c r="B184">
        <v>32</v>
      </c>
      <c r="C184" s="27"/>
      <c r="D184" s="20" t="s">
        <v>15</v>
      </c>
      <c r="E184" s="20">
        <v>24</v>
      </c>
      <c r="F184" s="20" t="s">
        <v>104</v>
      </c>
      <c r="H184" s="20"/>
      <c r="I184" s="26">
        <v>70</v>
      </c>
      <c r="K184" s="20"/>
      <c r="L184" s="28" t="s">
        <v>1501</v>
      </c>
      <c r="M184" s="28" t="s">
        <v>1502</v>
      </c>
      <c r="N184"/>
      <c r="O184"/>
      <c r="P184"/>
      <c r="Q184"/>
      <c r="W184"/>
    </row>
    <row r="185" spans="2:25" x14ac:dyDescent="0.2">
      <c r="B185">
        <v>32</v>
      </c>
      <c r="C185" s="27"/>
      <c r="D185" s="20" t="s">
        <v>15</v>
      </c>
      <c r="E185" s="20">
        <v>24</v>
      </c>
      <c r="F185" s="20" t="s">
        <v>122</v>
      </c>
      <c r="H185" s="20"/>
      <c r="I185" s="26"/>
      <c r="K185" s="20"/>
      <c r="L185" s="28" t="s">
        <v>315</v>
      </c>
      <c r="M185" s="28"/>
      <c r="N185"/>
      <c r="O185"/>
      <c r="P185"/>
      <c r="Q185"/>
      <c r="R185"/>
    </row>
    <row r="186" spans="2:25" x14ac:dyDescent="0.2">
      <c r="B186">
        <v>33</v>
      </c>
      <c r="C186" s="27"/>
      <c r="D186" s="20" t="s">
        <v>15</v>
      </c>
      <c r="E186" s="20">
        <v>25</v>
      </c>
      <c r="F186" s="20" t="s">
        <v>1504</v>
      </c>
      <c r="H186" s="20" t="s">
        <v>18</v>
      </c>
      <c r="I186" s="26">
        <v>201</v>
      </c>
      <c r="K186" s="20"/>
      <c r="L186" s="28">
        <v>150683</v>
      </c>
      <c r="M186" s="28">
        <v>230883</v>
      </c>
      <c r="N186"/>
      <c r="O186"/>
      <c r="P186"/>
      <c r="Q186"/>
      <c r="R186"/>
    </row>
    <row r="187" spans="2:25" x14ac:dyDescent="0.2">
      <c r="B187">
        <v>33</v>
      </c>
      <c r="C187" s="27"/>
      <c r="D187" s="20" t="s">
        <v>15</v>
      </c>
      <c r="E187" s="20">
        <v>25</v>
      </c>
      <c r="F187" s="20" t="s">
        <v>1505</v>
      </c>
      <c r="H187" s="20" t="s">
        <v>18</v>
      </c>
      <c r="I187" s="26">
        <v>202</v>
      </c>
      <c r="K187" s="20"/>
      <c r="L187" s="28">
        <v>10983</v>
      </c>
      <c r="M187" s="28">
        <v>300983</v>
      </c>
      <c r="N187"/>
      <c r="O187"/>
      <c r="P187"/>
      <c r="Q187"/>
      <c r="R187"/>
    </row>
    <row r="188" spans="2:25" x14ac:dyDescent="0.2">
      <c r="B188">
        <v>34</v>
      </c>
      <c r="C188" s="27"/>
      <c r="D188" s="20" t="s">
        <v>15</v>
      </c>
      <c r="E188" s="20">
        <v>25</v>
      </c>
      <c r="F188" s="20" t="s">
        <v>1504</v>
      </c>
      <c r="H188" s="20" t="s">
        <v>18</v>
      </c>
      <c r="I188" s="26">
        <v>201</v>
      </c>
      <c r="K188" s="20"/>
      <c r="L188" s="28">
        <v>180684</v>
      </c>
      <c r="M188" s="28">
        <v>310787</v>
      </c>
      <c r="N188"/>
      <c r="O188"/>
      <c r="P188"/>
      <c r="Q188"/>
      <c r="W188"/>
    </row>
    <row r="189" spans="2:25" x14ac:dyDescent="0.2">
      <c r="B189">
        <v>34</v>
      </c>
      <c r="C189" s="27"/>
      <c r="D189" s="20" t="s">
        <v>15</v>
      </c>
      <c r="E189" s="20">
        <v>25</v>
      </c>
      <c r="F189" s="20" t="s">
        <v>1505</v>
      </c>
      <c r="H189" s="20" t="s">
        <v>18</v>
      </c>
      <c r="I189" s="26">
        <v>202</v>
      </c>
      <c r="K189" s="20"/>
      <c r="L189" s="28">
        <v>150984</v>
      </c>
      <c r="M189" s="28">
        <v>131085</v>
      </c>
      <c r="N189"/>
      <c r="O189"/>
      <c r="P189"/>
      <c r="Q189"/>
      <c r="W189"/>
    </row>
    <row r="190" spans="2:25" x14ac:dyDescent="0.2">
      <c r="B190">
        <v>34</v>
      </c>
      <c r="C190" s="27"/>
      <c r="D190" s="20" t="s">
        <v>15</v>
      </c>
      <c r="E190" s="20">
        <v>25</v>
      </c>
      <c r="F190" s="20" t="s">
        <v>1507</v>
      </c>
      <c r="H190" s="20" t="s">
        <v>18</v>
      </c>
      <c r="I190" s="26">
        <v>204</v>
      </c>
      <c r="K190" s="20"/>
      <c r="L190" s="28">
        <v>141183</v>
      </c>
      <c r="M190" s="28">
        <v>310887</v>
      </c>
      <c r="N190"/>
      <c r="O190"/>
      <c r="P190"/>
      <c r="Q190"/>
      <c r="R190"/>
    </row>
    <row r="191" spans="2:25" x14ac:dyDescent="0.2">
      <c r="B191">
        <v>34</v>
      </c>
      <c r="C191" s="27"/>
      <c r="D191" s="20" t="s">
        <v>15</v>
      </c>
      <c r="E191" s="20">
        <v>25</v>
      </c>
      <c r="F191" s="20" t="s">
        <v>111</v>
      </c>
      <c r="H191" s="20" t="s">
        <v>18</v>
      </c>
      <c r="I191" s="26">
        <v>207</v>
      </c>
      <c r="K191" s="20"/>
      <c r="L191" s="28">
        <v>10384</v>
      </c>
      <c r="M191" s="28">
        <v>40385</v>
      </c>
      <c r="N191"/>
      <c r="O191"/>
      <c r="P191"/>
      <c r="Q191"/>
      <c r="W191"/>
    </row>
    <row r="192" spans="2:25" x14ac:dyDescent="0.2">
      <c r="B192">
        <v>34</v>
      </c>
      <c r="C192" s="27"/>
      <c r="D192" s="20" t="s">
        <v>15</v>
      </c>
      <c r="E192" s="20">
        <v>25</v>
      </c>
      <c r="F192" s="20" t="s">
        <v>1508</v>
      </c>
      <c r="H192" s="20" t="s">
        <v>18</v>
      </c>
      <c r="I192" s="26">
        <v>208</v>
      </c>
      <c r="K192" s="20"/>
      <c r="L192" s="28">
        <v>10484</v>
      </c>
      <c r="M192" s="28">
        <v>310386</v>
      </c>
      <c r="N192"/>
      <c r="O192"/>
      <c r="P192"/>
      <c r="Q192"/>
      <c r="W192"/>
    </row>
    <row r="193" spans="2:24" x14ac:dyDescent="0.2">
      <c r="B193">
        <v>34</v>
      </c>
      <c r="C193" s="27"/>
      <c r="D193" s="20" t="s">
        <v>15</v>
      </c>
      <c r="E193" s="20">
        <v>25</v>
      </c>
      <c r="F193" s="20" t="s">
        <v>1509</v>
      </c>
      <c r="H193" s="20" t="s">
        <v>18</v>
      </c>
      <c r="I193" s="26">
        <v>211</v>
      </c>
      <c r="K193" s="20"/>
      <c r="L193" s="28">
        <v>280584</v>
      </c>
      <c r="M193" s="28">
        <v>170684</v>
      </c>
      <c r="N193"/>
      <c r="O193"/>
      <c r="P193"/>
      <c r="Q193"/>
      <c r="R193"/>
    </row>
    <row r="194" spans="2:24" x14ac:dyDescent="0.2">
      <c r="B194">
        <v>34</v>
      </c>
      <c r="C194" s="27"/>
      <c r="D194" s="20" t="s">
        <v>15</v>
      </c>
      <c r="E194" s="20">
        <v>25</v>
      </c>
      <c r="F194" s="20" t="s">
        <v>1510</v>
      </c>
      <c r="H194" s="20" t="s">
        <v>18</v>
      </c>
      <c r="I194" s="26">
        <v>212</v>
      </c>
      <c r="K194" s="20"/>
      <c r="L194" s="28">
        <v>190884</v>
      </c>
      <c r="M194" s="28">
        <v>140185</v>
      </c>
      <c r="N194"/>
      <c r="O194"/>
      <c r="P194"/>
      <c r="V194"/>
      <c r="W194"/>
    </row>
    <row r="195" spans="2:24" x14ac:dyDescent="0.2">
      <c r="B195">
        <v>34</v>
      </c>
      <c r="C195" s="27"/>
      <c r="D195" s="20" t="s">
        <v>15</v>
      </c>
      <c r="E195" s="20">
        <v>25</v>
      </c>
      <c r="F195" s="20" t="s">
        <v>1511</v>
      </c>
      <c r="H195" s="20" t="s">
        <v>18</v>
      </c>
      <c r="I195" s="26">
        <v>223</v>
      </c>
      <c r="K195" s="20"/>
      <c r="L195" s="28" t="s">
        <v>1512</v>
      </c>
      <c r="M195" s="28">
        <v>300686</v>
      </c>
      <c r="N195"/>
      <c r="O195"/>
      <c r="P195"/>
      <c r="Q195"/>
      <c r="R195"/>
    </row>
    <row r="196" spans="2:24" x14ac:dyDescent="0.2">
      <c r="B196">
        <v>34</v>
      </c>
      <c r="C196" s="27"/>
      <c r="D196" s="20" t="s">
        <v>15</v>
      </c>
      <c r="E196" s="20">
        <v>25</v>
      </c>
      <c r="F196" s="20" t="s">
        <v>1513</v>
      </c>
      <c r="H196" s="20" t="s">
        <v>18</v>
      </c>
      <c r="I196" s="26">
        <v>228</v>
      </c>
      <c r="K196" s="20"/>
      <c r="L196" s="28" t="s">
        <v>1514</v>
      </c>
      <c r="M196" s="28">
        <v>280287</v>
      </c>
      <c r="N196"/>
      <c r="O196"/>
      <c r="P196"/>
      <c r="Q196"/>
      <c r="R196"/>
    </row>
    <row r="197" spans="2:24" x14ac:dyDescent="0.2">
      <c r="B197">
        <v>34</v>
      </c>
      <c r="C197" s="27"/>
      <c r="D197" s="20" t="s">
        <v>15</v>
      </c>
      <c r="E197" s="20">
        <v>25</v>
      </c>
      <c r="F197" s="20" t="s">
        <v>1515</v>
      </c>
      <c r="H197" s="20" t="s">
        <v>18</v>
      </c>
      <c r="I197" s="26">
        <v>230</v>
      </c>
      <c r="K197" s="20"/>
      <c r="L197" s="28" t="s">
        <v>1516</v>
      </c>
      <c r="M197" s="28">
        <v>311086</v>
      </c>
      <c r="N197"/>
      <c r="O197"/>
      <c r="P197"/>
      <c r="Q197"/>
      <c r="W197"/>
    </row>
    <row r="198" spans="2:24" x14ac:dyDescent="0.2">
      <c r="B198">
        <v>34</v>
      </c>
      <c r="C198" s="27"/>
      <c r="D198" s="20" t="s">
        <v>15</v>
      </c>
      <c r="E198" s="20">
        <v>25</v>
      </c>
      <c r="F198" s="20" t="s">
        <v>1517</v>
      </c>
      <c r="H198" s="20" t="s">
        <v>18</v>
      </c>
      <c r="I198" s="26">
        <v>232</v>
      </c>
      <c r="K198" s="20"/>
      <c r="L198" s="28">
        <v>11186</v>
      </c>
      <c r="M198" s="28">
        <v>301186</v>
      </c>
      <c r="N198"/>
      <c r="O198"/>
      <c r="P198"/>
      <c r="Q198"/>
      <c r="R198"/>
      <c r="S198"/>
      <c r="X198" s="1"/>
    </row>
    <row r="199" spans="2:24" x14ac:dyDescent="0.2">
      <c r="B199">
        <v>34</v>
      </c>
      <c r="C199" s="27"/>
      <c r="D199" s="20" t="s">
        <v>15</v>
      </c>
      <c r="E199" s="20">
        <v>25</v>
      </c>
      <c r="F199" s="20" t="s">
        <v>1518</v>
      </c>
      <c r="H199" s="20" t="s">
        <v>18</v>
      </c>
      <c r="I199" s="26">
        <v>235</v>
      </c>
      <c r="K199" s="20"/>
      <c r="L199" s="28" t="s">
        <v>1519</v>
      </c>
      <c r="M199" s="28">
        <v>301087</v>
      </c>
      <c r="N199"/>
      <c r="O199"/>
      <c r="P199"/>
      <c r="Q199"/>
      <c r="R199"/>
      <c r="S199"/>
      <c r="X199" s="1"/>
    </row>
    <row r="200" spans="2:24" x14ac:dyDescent="0.2">
      <c r="B200">
        <v>34</v>
      </c>
      <c r="C200" s="27"/>
      <c r="D200" s="20" t="s">
        <v>15</v>
      </c>
      <c r="E200" s="20">
        <v>25</v>
      </c>
      <c r="F200" s="20" t="s">
        <v>1452</v>
      </c>
      <c r="H200" s="20" t="s">
        <v>18</v>
      </c>
      <c r="I200" s="26">
        <v>236</v>
      </c>
      <c r="K200" s="20"/>
      <c r="L200" s="28" t="s">
        <v>1520</v>
      </c>
      <c r="M200" s="28">
        <v>271287</v>
      </c>
      <c r="N200"/>
      <c r="O200"/>
      <c r="P200"/>
      <c r="Q200"/>
      <c r="R200"/>
      <c r="S200"/>
      <c r="X200" s="1"/>
    </row>
    <row r="201" spans="2:24" x14ac:dyDescent="0.2">
      <c r="B201">
        <v>35</v>
      </c>
      <c r="C201" s="27"/>
      <c r="D201" s="20" t="s">
        <v>15</v>
      </c>
      <c r="E201" s="20">
        <v>28</v>
      </c>
      <c r="F201" s="20" t="s">
        <v>1523</v>
      </c>
      <c r="H201" s="20" t="s">
        <v>18</v>
      </c>
      <c r="I201" s="26">
        <v>250</v>
      </c>
      <c r="K201" s="20"/>
      <c r="L201" s="28">
        <v>10288</v>
      </c>
      <c r="M201" s="28" t="s">
        <v>1524</v>
      </c>
      <c r="N201"/>
      <c r="O201"/>
      <c r="P201"/>
      <c r="Q201"/>
      <c r="R201"/>
    </row>
    <row r="202" spans="2:24" x14ac:dyDescent="0.2">
      <c r="B202">
        <v>35</v>
      </c>
      <c r="C202" s="27"/>
      <c r="D202" s="20" t="s">
        <v>15</v>
      </c>
      <c r="E202" s="20">
        <v>28</v>
      </c>
      <c r="F202" s="20" t="s">
        <v>114</v>
      </c>
      <c r="H202" s="20" t="s">
        <v>18</v>
      </c>
      <c r="I202" s="26">
        <v>256</v>
      </c>
      <c r="K202" s="20"/>
      <c r="L202" s="28">
        <v>10488</v>
      </c>
      <c r="M202" s="28">
        <v>140488</v>
      </c>
      <c r="N202"/>
      <c r="O202"/>
      <c r="P202"/>
      <c r="Q202"/>
      <c r="R202"/>
      <c r="S202"/>
      <c r="X202" s="1"/>
    </row>
    <row r="203" spans="2:24" x14ac:dyDescent="0.2">
      <c r="B203">
        <v>35</v>
      </c>
      <c r="C203" s="27"/>
      <c r="D203" s="20" t="s">
        <v>15</v>
      </c>
      <c r="E203" s="20">
        <v>28</v>
      </c>
      <c r="F203" s="20" t="s">
        <v>1525</v>
      </c>
      <c r="H203" s="20" t="s">
        <v>18</v>
      </c>
      <c r="I203" s="26">
        <v>257</v>
      </c>
      <c r="K203" s="20"/>
      <c r="L203" s="28" t="s">
        <v>1526</v>
      </c>
      <c r="M203" s="28" t="s">
        <v>1527</v>
      </c>
      <c r="N203"/>
      <c r="O203"/>
      <c r="P203"/>
      <c r="Q203"/>
      <c r="W203"/>
    </row>
    <row r="204" spans="2:24" x14ac:dyDescent="0.2">
      <c r="B204">
        <v>35</v>
      </c>
      <c r="C204" s="27"/>
      <c r="D204" s="20" t="s">
        <v>15</v>
      </c>
      <c r="E204" s="20">
        <v>28</v>
      </c>
      <c r="F204" s="20" t="s">
        <v>1528</v>
      </c>
      <c r="H204" s="20" t="s">
        <v>18</v>
      </c>
      <c r="I204" s="26"/>
      <c r="K204" s="20"/>
      <c r="L204" s="28" t="s">
        <v>1529</v>
      </c>
      <c r="M204" s="28"/>
      <c r="N204"/>
      <c r="O204"/>
      <c r="P204"/>
      <c r="Q204"/>
      <c r="R204"/>
    </row>
    <row r="205" spans="2:24" x14ac:dyDescent="0.2">
      <c r="B205">
        <v>35</v>
      </c>
      <c r="C205" s="27"/>
      <c r="D205" s="20" t="s">
        <v>15</v>
      </c>
      <c r="E205" s="20">
        <v>28</v>
      </c>
      <c r="F205" s="20" t="s">
        <v>1530</v>
      </c>
      <c r="H205" s="20" t="s">
        <v>18</v>
      </c>
      <c r="I205" s="26"/>
      <c r="K205" s="20"/>
      <c r="L205" s="28" t="s">
        <v>433</v>
      </c>
      <c r="M205" s="28" t="s">
        <v>1531</v>
      </c>
      <c r="N205"/>
      <c r="O205"/>
      <c r="P205"/>
      <c r="Q205"/>
      <c r="R205"/>
      <c r="S205"/>
      <c r="X205" s="1"/>
    </row>
    <row r="206" spans="2:24" x14ac:dyDescent="0.2">
      <c r="B206">
        <v>35</v>
      </c>
      <c r="C206" s="27"/>
      <c r="D206" s="20" t="s">
        <v>15</v>
      </c>
      <c r="E206" s="20">
        <v>28</v>
      </c>
      <c r="F206" s="20" t="s">
        <v>1532</v>
      </c>
      <c r="H206" s="20" t="s">
        <v>18</v>
      </c>
      <c r="I206" s="26"/>
      <c r="K206" s="20"/>
      <c r="L206" s="28" t="s">
        <v>1533</v>
      </c>
      <c r="M206" s="28" t="s">
        <v>1534</v>
      </c>
      <c r="N206"/>
      <c r="O206"/>
      <c r="P206"/>
      <c r="V206"/>
      <c r="W206"/>
    </row>
    <row r="207" spans="2:24" x14ac:dyDescent="0.2">
      <c r="B207">
        <v>35</v>
      </c>
      <c r="C207" s="27"/>
      <c r="D207" s="20" t="s">
        <v>15</v>
      </c>
      <c r="E207" s="20">
        <v>28</v>
      </c>
      <c r="F207" s="20" t="s">
        <v>1535</v>
      </c>
      <c r="H207" s="20" t="s">
        <v>18</v>
      </c>
      <c r="I207" s="26"/>
      <c r="K207" s="20"/>
      <c r="L207" s="28" t="s">
        <v>1536</v>
      </c>
      <c r="M207" s="28" t="s">
        <v>1537</v>
      </c>
      <c r="N207"/>
      <c r="O207"/>
      <c r="P207"/>
      <c r="Q207"/>
      <c r="W207"/>
    </row>
    <row r="208" spans="2:24" x14ac:dyDescent="0.2">
      <c r="B208">
        <v>35</v>
      </c>
      <c r="C208" s="27"/>
      <c r="D208" s="20" t="s">
        <v>15</v>
      </c>
      <c r="E208" s="20">
        <v>28</v>
      </c>
      <c r="F208" s="20" t="s">
        <v>122</v>
      </c>
      <c r="H208" s="20" t="s">
        <v>18</v>
      </c>
      <c r="I208" s="26"/>
      <c r="K208" s="20"/>
      <c r="L208" s="28" t="s">
        <v>314</v>
      </c>
      <c r="M208" s="28" t="s">
        <v>315</v>
      </c>
      <c r="N208"/>
      <c r="O208"/>
      <c r="P208"/>
      <c r="Q208"/>
      <c r="R208"/>
    </row>
    <row r="209" spans="2:24" x14ac:dyDescent="0.2">
      <c r="B209">
        <v>35</v>
      </c>
      <c r="C209" s="27"/>
      <c r="D209" s="20" t="s">
        <v>107</v>
      </c>
      <c r="E209" s="20">
        <v>28</v>
      </c>
      <c r="F209" s="20" t="s">
        <v>112</v>
      </c>
      <c r="H209" s="20" t="s">
        <v>18</v>
      </c>
      <c r="I209" s="26"/>
      <c r="K209" s="20"/>
      <c r="L209" s="28" t="s">
        <v>1538</v>
      </c>
      <c r="M209" s="28" t="s">
        <v>1539</v>
      </c>
      <c r="N209"/>
      <c r="O209"/>
      <c r="P209"/>
      <c r="Q209"/>
      <c r="R209"/>
      <c r="S209"/>
      <c r="X209" s="1"/>
    </row>
    <row r="210" spans="2:24" x14ac:dyDescent="0.2">
      <c r="B210">
        <v>35</v>
      </c>
      <c r="C210" s="27"/>
      <c r="D210" s="20" t="s">
        <v>107</v>
      </c>
      <c r="E210" s="20">
        <v>28</v>
      </c>
      <c r="F210" s="20" t="s">
        <v>1540</v>
      </c>
      <c r="H210" s="20" t="s">
        <v>18</v>
      </c>
      <c r="I210" s="26"/>
      <c r="K210" s="20"/>
      <c r="L210" s="28" t="s">
        <v>1541</v>
      </c>
      <c r="M210" s="28" t="s">
        <v>1542</v>
      </c>
      <c r="N210"/>
      <c r="O210"/>
      <c r="P210"/>
      <c r="Q210"/>
      <c r="R210"/>
      <c r="S210"/>
      <c r="X210" s="1"/>
    </row>
    <row r="211" spans="2:24" x14ac:dyDescent="0.2">
      <c r="B211">
        <v>35</v>
      </c>
      <c r="C211" s="27"/>
      <c r="D211" s="20" t="s">
        <v>107</v>
      </c>
      <c r="E211" s="20">
        <v>28</v>
      </c>
      <c r="F211" s="20" t="s">
        <v>122</v>
      </c>
      <c r="H211" s="20" t="s">
        <v>18</v>
      </c>
      <c r="I211" s="26"/>
      <c r="K211" s="20"/>
      <c r="L211" s="28" t="s">
        <v>123</v>
      </c>
      <c r="M211" s="28"/>
      <c r="N211"/>
      <c r="O211"/>
      <c r="P211"/>
      <c r="Q211"/>
      <c r="R211"/>
    </row>
    <row r="212" spans="2:24" x14ac:dyDescent="0.2">
      <c r="B212">
        <v>41</v>
      </c>
      <c r="C212" s="27"/>
      <c r="D212" s="20" t="s">
        <v>1551</v>
      </c>
      <c r="E212" s="20">
        <v>24</v>
      </c>
      <c r="F212" s="20" t="s">
        <v>91</v>
      </c>
      <c r="H212" s="20"/>
      <c r="I212" s="26">
        <v>19</v>
      </c>
      <c r="K212" s="20"/>
      <c r="L212" s="28">
        <v>231146</v>
      </c>
      <c r="M212" s="28">
        <v>301246</v>
      </c>
      <c r="N212"/>
      <c r="O212"/>
      <c r="P212"/>
      <c r="Q212"/>
      <c r="R212"/>
    </row>
    <row r="213" spans="2:24" x14ac:dyDescent="0.2">
      <c r="B213">
        <v>41</v>
      </c>
      <c r="C213" s="27"/>
      <c r="D213" s="20" t="s">
        <v>1551</v>
      </c>
      <c r="E213" s="20">
        <v>24</v>
      </c>
      <c r="F213" s="20" t="s">
        <v>92</v>
      </c>
      <c r="H213" s="20"/>
      <c r="I213" s="26">
        <v>20</v>
      </c>
      <c r="K213" s="20"/>
      <c r="L213" s="28" t="s">
        <v>1554</v>
      </c>
      <c r="M213" s="28">
        <v>80547</v>
      </c>
      <c r="N213"/>
      <c r="O213"/>
      <c r="P213"/>
      <c r="Q213"/>
      <c r="W213"/>
    </row>
    <row r="214" spans="2:24" x14ac:dyDescent="0.2">
      <c r="B214">
        <v>41</v>
      </c>
      <c r="C214" s="27"/>
      <c r="D214" s="20" t="s">
        <v>1551</v>
      </c>
      <c r="E214" s="20">
        <v>24</v>
      </c>
      <c r="F214" s="20" t="s">
        <v>93</v>
      </c>
      <c r="H214" s="20"/>
      <c r="I214" s="26">
        <v>24</v>
      </c>
      <c r="K214" s="20"/>
      <c r="L214" s="28">
        <v>230547</v>
      </c>
      <c r="M214" s="28">
        <v>10747</v>
      </c>
      <c r="N214"/>
      <c r="O214"/>
      <c r="P214"/>
      <c r="Q214"/>
      <c r="R214"/>
      <c r="S214"/>
      <c r="X214" s="1"/>
    </row>
    <row r="215" spans="2:24" x14ac:dyDescent="0.2">
      <c r="B215">
        <v>43</v>
      </c>
      <c r="C215" s="27"/>
      <c r="D215" s="20" t="s">
        <v>15</v>
      </c>
      <c r="E215" s="20">
        <v>25</v>
      </c>
      <c r="F215" s="20" t="s">
        <v>1558</v>
      </c>
      <c r="H215" s="20"/>
      <c r="I215" s="26">
        <v>244</v>
      </c>
      <c r="K215" s="20"/>
      <c r="L215" s="28">
        <v>290587</v>
      </c>
      <c r="M215" s="28" t="s">
        <v>1559</v>
      </c>
      <c r="N215"/>
      <c r="O215"/>
      <c r="P215"/>
      <c r="Q215"/>
      <c r="W215"/>
    </row>
    <row r="216" spans="2:24" x14ac:dyDescent="0.2">
      <c r="B216">
        <v>46</v>
      </c>
      <c r="C216" s="27"/>
      <c r="D216" s="20" t="s">
        <v>1565</v>
      </c>
      <c r="E216" s="20">
        <v>25</v>
      </c>
      <c r="F216" s="20" t="s">
        <v>117</v>
      </c>
      <c r="H216" s="20"/>
      <c r="I216" s="26"/>
      <c r="K216" s="20"/>
      <c r="L216" s="28" t="s">
        <v>1567</v>
      </c>
      <c r="M216" s="28"/>
      <c r="N216"/>
      <c r="O216"/>
      <c r="P216"/>
      <c r="Q216"/>
      <c r="W216"/>
    </row>
    <row r="217" spans="2:24" x14ac:dyDescent="0.2">
      <c r="B217">
        <v>53</v>
      </c>
      <c r="C217" s="27"/>
      <c r="E217" s="20">
        <v>25</v>
      </c>
      <c r="F217" s="20" t="s">
        <v>91</v>
      </c>
      <c r="H217" s="20"/>
      <c r="I217" s="26">
        <v>19</v>
      </c>
      <c r="K217" s="20"/>
      <c r="L217" s="28" t="s">
        <v>1581</v>
      </c>
      <c r="M217" s="28">
        <v>261246</v>
      </c>
      <c r="N217"/>
      <c r="O217"/>
      <c r="P217"/>
      <c r="Q217"/>
      <c r="R217"/>
    </row>
    <row r="218" spans="2:24" x14ac:dyDescent="0.2">
      <c r="B218">
        <v>53</v>
      </c>
      <c r="C218" s="27"/>
      <c r="E218" s="20">
        <v>25</v>
      </c>
      <c r="F218" s="20" t="s">
        <v>292</v>
      </c>
      <c r="H218" s="20"/>
      <c r="I218" s="26">
        <v>21</v>
      </c>
      <c r="K218" s="20"/>
      <c r="L218" s="28">
        <v>240347</v>
      </c>
      <c r="M218" s="28">
        <v>230547</v>
      </c>
      <c r="N218"/>
      <c r="O218"/>
      <c r="P218"/>
      <c r="Q218"/>
      <c r="R218"/>
      <c r="S218"/>
      <c r="X218" s="1"/>
    </row>
    <row r="219" spans="2:24" x14ac:dyDescent="0.2">
      <c r="B219">
        <v>53</v>
      </c>
      <c r="C219" s="27"/>
      <c r="E219" s="20">
        <v>25</v>
      </c>
      <c r="F219" s="20" t="s">
        <v>93</v>
      </c>
      <c r="H219" s="20"/>
      <c r="I219" s="26">
        <v>24</v>
      </c>
      <c r="K219" s="20"/>
      <c r="L219" s="28">
        <v>30647</v>
      </c>
      <c r="M219" s="28">
        <v>280647</v>
      </c>
      <c r="N219"/>
      <c r="O219"/>
      <c r="P219"/>
      <c r="Q219"/>
      <c r="R219"/>
      <c r="S219"/>
      <c r="X219" s="1"/>
    </row>
    <row r="220" spans="2:24" x14ac:dyDescent="0.2">
      <c r="B220">
        <v>53</v>
      </c>
      <c r="C220" s="27"/>
      <c r="E220" s="20">
        <v>24</v>
      </c>
      <c r="F220" s="20" t="s">
        <v>164</v>
      </c>
      <c r="G220" s="20">
        <v>85</v>
      </c>
      <c r="H220" s="20" t="s">
        <v>68</v>
      </c>
      <c r="I220" s="26"/>
      <c r="K220" s="20"/>
      <c r="L220" s="28" t="s">
        <v>1582</v>
      </c>
      <c r="M220" s="28">
        <v>211263</v>
      </c>
      <c r="N220"/>
      <c r="O220"/>
      <c r="P220"/>
      <c r="Q220"/>
      <c r="W220"/>
    </row>
    <row r="221" spans="2:24" x14ac:dyDescent="0.2">
      <c r="B221">
        <v>53</v>
      </c>
      <c r="C221" s="27"/>
      <c r="E221" s="20">
        <v>24</v>
      </c>
      <c r="F221" s="20" t="s">
        <v>82</v>
      </c>
      <c r="G221" s="20">
        <v>65</v>
      </c>
      <c r="H221" s="20"/>
      <c r="I221" s="26"/>
      <c r="K221" s="20"/>
      <c r="L221" s="28" t="s">
        <v>1583</v>
      </c>
      <c r="M221" s="28" t="s">
        <v>1584</v>
      </c>
      <c r="N221"/>
      <c r="O221"/>
      <c r="P221"/>
      <c r="Q221"/>
      <c r="R221"/>
      <c r="S221"/>
      <c r="X221" s="1"/>
    </row>
    <row r="222" spans="2:24" x14ac:dyDescent="0.2">
      <c r="B222">
        <v>53</v>
      </c>
      <c r="C222" s="27"/>
      <c r="E222" s="20">
        <v>25</v>
      </c>
      <c r="F222" s="20" t="s">
        <v>82</v>
      </c>
      <c r="G222" s="20">
        <v>65</v>
      </c>
      <c r="H222" s="20"/>
      <c r="I222" s="26"/>
      <c r="K222" s="20"/>
      <c r="L222" s="28">
        <v>121272</v>
      </c>
      <c r="M222" s="28">
        <v>311281</v>
      </c>
      <c r="N222"/>
      <c r="O222"/>
      <c r="P222"/>
      <c r="Q222"/>
      <c r="W222"/>
    </row>
    <row r="223" spans="2:24" x14ac:dyDescent="0.2">
      <c r="B223">
        <v>53</v>
      </c>
      <c r="C223" s="27"/>
      <c r="E223" s="20">
        <v>25</v>
      </c>
      <c r="F223" s="20" t="s">
        <v>82</v>
      </c>
      <c r="G223" s="20">
        <v>65</v>
      </c>
      <c r="H223" s="20"/>
      <c r="I223" s="26"/>
      <c r="J223" s="20" t="s">
        <v>1585</v>
      </c>
      <c r="K223" s="20"/>
      <c r="L223" s="28" t="s">
        <v>1586</v>
      </c>
      <c r="M223" s="28">
        <v>70982</v>
      </c>
      <c r="N223"/>
      <c r="O223"/>
      <c r="P223"/>
      <c r="Q223"/>
      <c r="W223"/>
    </row>
    <row r="224" spans="2:24" x14ac:dyDescent="0.2">
      <c r="B224">
        <v>57</v>
      </c>
      <c r="C224" s="27"/>
      <c r="D224" s="20" t="s">
        <v>11</v>
      </c>
      <c r="E224" s="20">
        <v>23</v>
      </c>
      <c r="F224" s="20" t="s">
        <v>1596</v>
      </c>
      <c r="H224" s="20"/>
      <c r="I224" s="26">
        <v>128</v>
      </c>
      <c r="K224" s="20"/>
      <c r="L224" s="28">
        <v>10670</v>
      </c>
      <c r="M224" s="28">
        <v>280870</v>
      </c>
      <c r="N224"/>
      <c r="O224"/>
      <c r="P224"/>
      <c r="Q224"/>
      <c r="W224"/>
    </row>
    <row r="225" spans="2:25" x14ac:dyDescent="0.2">
      <c r="B225">
        <v>57</v>
      </c>
      <c r="C225" s="27"/>
      <c r="D225" s="20" t="s">
        <v>11</v>
      </c>
      <c r="E225" s="20">
        <v>23</v>
      </c>
      <c r="F225" s="20" t="s">
        <v>106</v>
      </c>
      <c r="H225" s="20"/>
      <c r="I225" s="26">
        <v>138</v>
      </c>
      <c r="K225" s="20"/>
      <c r="L225" s="28">
        <v>70272</v>
      </c>
      <c r="M225" s="28">
        <v>201272</v>
      </c>
      <c r="N225"/>
      <c r="O225"/>
      <c r="P225"/>
      <c r="Q225"/>
      <c r="R225"/>
    </row>
    <row r="226" spans="2:25" x14ac:dyDescent="0.2">
      <c r="B226">
        <v>57</v>
      </c>
      <c r="C226" s="27"/>
      <c r="D226" s="20" t="s">
        <v>11</v>
      </c>
      <c r="E226" s="20">
        <v>23</v>
      </c>
      <c r="F226" s="20" t="s">
        <v>1598</v>
      </c>
      <c r="H226" s="20"/>
      <c r="I226" s="26" t="s">
        <v>1597</v>
      </c>
      <c r="K226" s="20"/>
      <c r="L226" s="28">
        <v>180573</v>
      </c>
      <c r="M226" s="28" t="s">
        <v>1599</v>
      </c>
      <c r="N226"/>
      <c r="O226"/>
      <c r="P226"/>
      <c r="Q226"/>
      <c r="W226"/>
    </row>
    <row r="227" spans="2:25" x14ac:dyDescent="0.2">
      <c r="B227">
        <v>57</v>
      </c>
      <c r="C227" s="27"/>
      <c r="D227" s="20" t="s">
        <v>11</v>
      </c>
      <c r="E227" s="20">
        <v>23</v>
      </c>
      <c r="F227" s="20" t="s">
        <v>1600</v>
      </c>
      <c r="H227" s="20"/>
      <c r="I227" s="26">
        <v>163</v>
      </c>
      <c r="K227" s="20"/>
      <c r="L227" s="28">
        <v>50575</v>
      </c>
      <c r="M227" s="28">
        <v>260775</v>
      </c>
      <c r="N227"/>
      <c r="O227"/>
      <c r="P227"/>
      <c r="Q227"/>
      <c r="R227"/>
      <c r="S227"/>
      <c r="X227" s="1"/>
    </row>
    <row r="228" spans="2:25" x14ac:dyDescent="0.2">
      <c r="B228">
        <v>57</v>
      </c>
      <c r="C228" s="27"/>
      <c r="D228" s="20" t="s">
        <v>11</v>
      </c>
      <c r="E228" s="20">
        <v>23</v>
      </c>
      <c r="F228" s="20" t="s">
        <v>1602</v>
      </c>
      <c r="H228" s="20"/>
      <c r="I228" s="26" t="s">
        <v>1601</v>
      </c>
      <c r="K228" s="20"/>
      <c r="L228" s="28" t="s">
        <v>1603</v>
      </c>
      <c r="M228" s="28">
        <v>150576</v>
      </c>
      <c r="N228"/>
      <c r="O228"/>
      <c r="P228"/>
      <c r="Q228"/>
      <c r="W228"/>
    </row>
    <row r="229" spans="2:25" x14ac:dyDescent="0.2">
      <c r="B229">
        <v>57</v>
      </c>
      <c r="C229" s="27"/>
      <c r="D229" s="20" t="s">
        <v>11</v>
      </c>
      <c r="E229" s="20">
        <v>23</v>
      </c>
      <c r="F229" s="20" t="s">
        <v>1605</v>
      </c>
      <c r="H229" s="20"/>
      <c r="I229" s="26" t="s">
        <v>1604</v>
      </c>
      <c r="K229" s="20"/>
      <c r="L229" s="28">
        <v>170576</v>
      </c>
      <c r="M229" s="28" t="s">
        <v>1606</v>
      </c>
      <c r="N229"/>
      <c r="O229"/>
      <c r="P229"/>
      <c r="Q229"/>
      <c r="R229"/>
    </row>
    <row r="230" spans="2:25" x14ac:dyDescent="0.2">
      <c r="B230">
        <v>57</v>
      </c>
      <c r="C230" s="27"/>
      <c r="D230" s="20" t="s">
        <v>11</v>
      </c>
      <c r="E230" s="20">
        <v>23</v>
      </c>
      <c r="F230" s="20" t="s">
        <v>1607</v>
      </c>
      <c r="H230" s="20"/>
      <c r="I230" s="26">
        <v>178</v>
      </c>
      <c r="K230" s="20"/>
      <c r="L230" s="28" t="s">
        <v>1608</v>
      </c>
      <c r="M230" s="28">
        <v>130882</v>
      </c>
      <c r="N230"/>
      <c r="O230"/>
      <c r="P230"/>
      <c r="Q230"/>
      <c r="R230"/>
    </row>
    <row r="231" spans="2:25" x14ac:dyDescent="0.2">
      <c r="B231">
        <v>57</v>
      </c>
      <c r="C231" s="27"/>
      <c r="D231" s="20" t="s">
        <v>11</v>
      </c>
      <c r="E231" s="20">
        <v>23</v>
      </c>
      <c r="F231" s="20" t="s">
        <v>104</v>
      </c>
      <c r="H231" s="20"/>
      <c r="I231" s="26">
        <v>70</v>
      </c>
      <c r="K231" s="20"/>
      <c r="L231" s="28" t="s">
        <v>230</v>
      </c>
      <c r="M231" s="28">
        <v>211281</v>
      </c>
      <c r="N231"/>
      <c r="O231"/>
      <c r="U231"/>
      <c r="V231"/>
      <c r="W231"/>
    </row>
    <row r="232" spans="2:25" x14ac:dyDescent="0.2">
      <c r="B232">
        <v>58</v>
      </c>
      <c r="C232" s="27"/>
      <c r="D232" s="20" t="s">
        <v>1609</v>
      </c>
      <c r="E232" s="20">
        <v>23</v>
      </c>
      <c r="F232" s="20" t="s">
        <v>104</v>
      </c>
      <c r="H232" s="20"/>
      <c r="I232" s="26">
        <v>70</v>
      </c>
      <c r="K232" s="20"/>
      <c r="L232" s="28">
        <v>21182</v>
      </c>
      <c r="M232" s="28">
        <v>171282</v>
      </c>
      <c r="N232"/>
      <c r="O232"/>
      <c r="P232"/>
      <c r="Q232"/>
      <c r="R232"/>
    </row>
    <row r="233" spans="2:25" x14ac:dyDescent="0.2">
      <c r="B233">
        <v>58</v>
      </c>
      <c r="C233" s="27"/>
      <c r="D233" s="20" t="s">
        <v>1609</v>
      </c>
      <c r="E233" s="20">
        <v>23</v>
      </c>
      <c r="F233" s="20" t="s">
        <v>1607</v>
      </c>
      <c r="H233" s="20"/>
      <c r="I233" s="26">
        <v>178</v>
      </c>
      <c r="K233" s="20"/>
      <c r="L233" s="28">
        <v>10583</v>
      </c>
      <c r="M233" s="28">
        <v>231085</v>
      </c>
      <c r="N233"/>
      <c r="O233"/>
      <c r="P233"/>
      <c r="Q233"/>
      <c r="R233"/>
      <c r="S233"/>
      <c r="X233" s="1"/>
    </row>
    <row r="234" spans="2:25" x14ac:dyDescent="0.2">
      <c r="B234">
        <v>60</v>
      </c>
      <c r="C234" s="27"/>
      <c r="D234" s="20" t="s">
        <v>15</v>
      </c>
      <c r="E234" s="20">
        <v>25</v>
      </c>
      <c r="F234" s="20" t="s">
        <v>1607</v>
      </c>
      <c r="H234" s="20" t="s">
        <v>18</v>
      </c>
      <c r="I234" s="26">
        <v>210</v>
      </c>
      <c r="K234" s="20"/>
      <c r="L234" s="28">
        <v>10584</v>
      </c>
      <c r="M234" s="28">
        <v>240987</v>
      </c>
      <c r="N234"/>
      <c r="O234"/>
      <c r="P234"/>
      <c r="Q234"/>
      <c r="R234"/>
    </row>
    <row r="235" spans="2:25" x14ac:dyDescent="0.2">
      <c r="B235">
        <v>61</v>
      </c>
      <c r="C235" s="27"/>
      <c r="D235" s="20" t="s">
        <v>15</v>
      </c>
      <c r="E235" s="20">
        <v>28</v>
      </c>
      <c r="F235" s="20" t="s">
        <v>1615</v>
      </c>
      <c r="H235" s="20" t="s">
        <v>18</v>
      </c>
      <c r="I235" s="26">
        <v>251</v>
      </c>
      <c r="K235" s="20"/>
      <c r="L235" s="28" t="s">
        <v>1616</v>
      </c>
      <c r="M235" s="28">
        <v>310788</v>
      </c>
      <c r="N235"/>
      <c r="O235"/>
      <c r="P235"/>
      <c r="Q235"/>
      <c r="R235"/>
      <c r="S235"/>
      <c r="T235"/>
      <c r="X235" s="1"/>
      <c r="Y235" s="1"/>
    </row>
    <row r="236" spans="2:25" x14ac:dyDescent="0.2">
      <c r="B236">
        <v>61</v>
      </c>
      <c r="C236" s="27"/>
      <c r="D236" s="20" t="s">
        <v>15</v>
      </c>
      <c r="E236" s="20">
        <v>28</v>
      </c>
      <c r="F236" s="20" t="s">
        <v>1607</v>
      </c>
      <c r="H236" s="20" t="s">
        <v>18</v>
      </c>
      <c r="I236" s="26"/>
      <c r="K236" s="20"/>
      <c r="L236" s="28" t="s">
        <v>1617</v>
      </c>
      <c r="M236" s="28" t="s">
        <v>1618</v>
      </c>
      <c r="N236"/>
      <c r="O236"/>
      <c r="P236"/>
      <c r="Q236"/>
      <c r="R236"/>
      <c r="S236"/>
      <c r="T236"/>
      <c r="X236" s="1"/>
      <c r="Y236" s="1"/>
    </row>
    <row r="237" spans="2:25" x14ac:dyDescent="0.2">
      <c r="B237">
        <v>61</v>
      </c>
      <c r="C237" s="27"/>
      <c r="D237" s="20" t="s">
        <v>15</v>
      </c>
      <c r="E237" s="20">
        <v>28</v>
      </c>
      <c r="F237" s="20" t="s">
        <v>1615</v>
      </c>
      <c r="H237" s="20" t="s">
        <v>18</v>
      </c>
      <c r="I237" s="26"/>
      <c r="K237" s="20"/>
      <c r="L237" s="28" t="s">
        <v>1616</v>
      </c>
      <c r="M237" s="28">
        <v>310788</v>
      </c>
      <c r="N237"/>
      <c r="O237"/>
      <c r="P237"/>
      <c r="Q237"/>
      <c r="R237"/>
      <c r="S237"/>
      <c r="X237" s="1"/>
    </row>
    <row r="238" spans="2:25" x14ac:dyDescent="0.2">
      <c r="B238">
        <v>61</v>
      </c>
      <c r="C238" s="27"/>
      <c r="D238" s="20" t="s">
        <v>15</v>
      </c>
      <c r="E238" s="20">
        <v>28</v>
      </c>
      <c r="F238" s="20" t="s">
        <v>1619</v>
      </c>
      <c r="H238" s="20" t="s">
        <v>18</v>
      </c>
      <c r="I238" s="26"/>
      <c r="K238" s="20"/>
      <c r="L238" s="28" t="s">
        <v>1501</v>
      </c>
      <c r="M238" s="28" t="s">
        <v>1620</v>
      </c>
      <c r="N238"/>
      <c r="O238"/>
      <c r="P238"/>
      <c r="V238"/>
      <c r="W238"/>
    </row>
    <row r="239" spans="2:25" x14ac:dyDescent="0.2">
      <c r="B239">
        <v>61</v>
      </c>
      <c r="C239" s="27"/>
      <c r="D239" s="20" t="s">
        <v>15</v>
      </c>
      <c r="E239" s="20">
        <v>28</v>
      </c>
      <c r="F239" s="20" t="s">
        <v>1621</v>
      </c>
      <c r="H239" s="20" t="s">
        <v>18</v>
      </c>
      <c r="I239" s="26"/>
      <c r="K239" s="20"/>
      <c r="L239" s="28" t="s">
        <v>1622</v>
      </c>
      <c r="M239" s="28" t="s">
        <v>1623</v>
      </c>
      <c r="N239"/>
      <c r="O239"/>
      <c r="P239"/>
      <c r="V239"/>
      <c r="W239"/>
    </row>
    <row r="240" spans="2:25" x14ac:dyDescent="0.2">
      <c r="B240">
        <v>62</v>
      </c>
      <c r="C240" s="27"/>
      <c r="E240" s="20">
        <v>24</v>
      </c>
      <c r="F240" s="20" t="s">
        <v>83</v>
      </c>
      <c r="H240" s="20"/>
      <c r="I240" s="26">
        <v>8</v>
      </c>
      <c r="K240" s="20"/>
      <c r="L240" s="28">
        <v>60541</v>
      </c>
      <c r="M240" s="28">
        <v>300841</v>
      </c>
      <c r="N240"/>
      <c r="O240"/>
      <c r="P240"/>
      <c r="Q240"/>
      <c r="R240"/>
    </row>
    <row r="241" spans="2:24" x14ac:dyDescent="0.2">
      <c r="B241">
        <v>62</v>
      </c>
      <c r="C241" s="27"/>
      <c r="E241" s="20">
        <v>24</v>
      </c>
      <c r="F241" s="20" t="s">
        <v>84</v>
      </c>
      <c r="H241" s="20"/>
      <c r="I241" s="26">
        <v>9</v>
      </c>
      <c r="K241" s="20"/>
      <c r="L241" s="28">
        <v>150941</v>
      </c>
      <c r="M241" s="28">
        <v>300142</v>
      </c>
      <c r="N241"/>
      <c r="O241"/>
      <c r="P241"/>
      <c r="V241"/>
      <c r="W241"/>
    </row>
    <row r="242" spans="2:24" x14ac:dyDescent="0.2">
      <c r="B242">
        <v>62</v>
      </c>
      <c r="C242" s="27"/>
      <c r="E242" s="20">
        <v>24</v>
      </c>
      <c r="F242" s="20" t="s">
        <v>85</v>
      </c>
      <c r="H242" s="20"/>
      <c r="I242" s="26">
        <v>10</v>
      </c>
      <c r="K242" s="20"/>
      <c r="L242" s="28">
        <v>130342</v>
      </c>
      <c r="M242" s="28">
        <v>300642</v>
      </c>
      <c r="N242"/>
      <c r="O242"/>
      <c r="P242"/>
      <c r="V242"/>
      <c r="W242"/>
    </row>
    <row r="243" spans="2:24" x14ac:dyDescent="0.2">
      <c r="B243">
        <v>62</v>
      </c>
      <c r="C243" s="27"/>
      <c r="E243" s="20">
        <v>24</v>
      </c>
      <c r="F243" s="20" t="s">
        <v>86</v>
      </c>
      <c r="H243" s="20"/>
      <c r="I243" s="26">
        <v>11</v>
      </c>
      <c r="K243" s="20"/>
      <c r="L243" s="28">
        <v>191042</v>
      </c>
      <c r="M243" s="28">
        <v>10143</v>
      </c>
      <c r="N243"/>
      <c r="O243"/>
      <c r="P243"/>
      <c r="Q243"/>
      <c r="W243"/>
    </row>
    <row r="244" spans="2:24" x14ac:dyDescent="0.2">
      <c r="B244">
        <v>62</v>
      </c>
      <c r="C244" s="27"/>
      <c r="E244" s="20">
        <v>24</v>
      </c>
      <c r="F244" s="20" t="s">
        <v>95</v>
      </c>
      <c r="G244" s="20">
        <v>65</v>
      </c>
      <c r="H244" s="20"/>
      <c r="I244" s="26"/>
      <c r="K244" s="20"/>
      <c r="L244" s="28" t="s">
        <v>1628</v>
      </c>
      <c r="M244" s="28">
        <v>10343</v>
      </c>
      <c r="N244"/>
      <c r="O244"/>
      <c r="P244"/>
      <c r="Q244"/>
      <c r="R244"/>
      <c r="S244"/>
      <c r="X244" s="1"/>
    </row>
    <row r="245" spans="2:24" x14ac:dyDescent="0.2">
      <c r="B245">
        <v>62</v>
      </c>
      <c r="C245" s="27"/>
      <c r="E245" s="20">
        <v>24</v>
      </c>
      <c r="F245" s="20" t="s">
        <v>87</v>
      </c>
      <c r="H245" s="20"/>
      <c r="I245" s="26">
        <v>12</v>
      </c>
      <c r="K245" s="20"/>
      <c r="L245" s="28">
        <v>180343</v>
      </c>
      <c r="M245" s="28">
        <v>70444</v>
      </c>
      <c r="N245"/>
      <c r="O245"/>
      <c r="P245"/>
      <c r="Q245"/>
      <c r="R245"/>
    </row>
    <row r="246" spans="2:24" x14ac:dyDescent="0.2">
      <c r="B246">
        <v>62</v>
      </c>
      <c r="C246" s="27"/>
      <c r="E246" s="20">
        <v>24</v>
      </c>
      <c r="F246" s="20" t="s">
        <v>88</v>
      </c>
      <c r="H246" s="20"/>
      <c r="I246" s="26">
        <v>13</v>
      </c>
      <c r="K246" s="20"/>
      <c r="L246" s="28">
        <v>160444</v>
      </c>
      <c r="M246" s="28">
        <v>300944</v>
      </c>
      <c r="N246"/>
      <c r="O246"/>
      <c r="P246"/>
      <c r="Q246"/>
      <c r="R246"/>
    </row>
    <row r="247" spans="2:24" x14ac:dyDescent="0.2">
      <c r="B247">
        <v>62</v>
      </c>
      <c r="C247" s="27"/>
      <c r="E247" s="20">
        <v>24</v>
      </c>
      <c r="F247" s="20" t="s">
        <v>89</v>
      </c>
      <c r="H247" s="20"/>
      <c r="I247" s="26">
        <v>14</v>
      </c>
      <c r="K247" s="20"/>
      <c r="L247" s="28">
        <v>161044</v>
      </c>
      <c r="M247" s="28">
        <v>241146</v>
      </c>
      <c r="N247"/>
      <c r="O247"/>
      <c r="P247"/>
      <c r="Q247"/>
      <c r="R247"/>
      <c r="S247"/>
      <c r="X247" s="1"/>
    </row>
    <row r="248" spans="2:24" x14ac:dyDescent="0.2">
      <c r="B248">
        <v>62</v>
      </c>
      <c r="C248" s="27"/>
      <c r="E248" s="20">
        <v>24</v>
      </c>
      <c r="F248" s="20" t="s">
        <v>91</v>
      </c>
      <c r="H248" s="20"/>
      <c r="I248" s="26">
        <v>19</v>
      </c>
      <c r="K248" s="20"/>
      <c r="L248" s="28">
        <v>191146</v>
      </c>
      <c r="M248" s="28">
        <v>100347</v>
      </c>
      <c r="N248"/>
      <c r="O248"/>
      <c r="P248"/>
      <c r="Q248"/>
      <c r="W248"/>
    </row>
    <row r="249" spans="2:24" x14ac:dyDescent="0.2">
      <c r="B249">
        <v>62</v>
      </c>
      <c r="C249" s="27"/>
      <c r="E249" s="20">
        <v>24</v>
      </c>
      <c r="F249" s="20" t="s">
        <v>92</v>
      </c>
      <c r="H249" s="20"/>
      <c r="I249" s="26">
        <v>20</v>
      </c>
      <c r="K249" s="20"/>
      <c r="L249" s="28" t="s">
        <v>212</v>
      </c>
      <c r="M249" s="28">
        <v>210547</v>
      </c>
      <c r="N249"/>
      <c r="O249"/>
      <c r="P249"/>
      <c r="Q249"/>
      <c r="W249"/>
    </row>
    <row r="250" spans="2:24" x14ac:dyDescent="0.2">
      <c r="B250">
        <v>62</v>
      </c>
      <c r="C250" s="27"/>
      <c r="E250" s="20">
        <v>24</v>
      </c>
      <c r="F250" s="20" t="s">
        <v>93</v>
      </c>
      <c r="H250" s="20"/>
      <c r="I250" s="26">
        <v>24</v>
      </c>
      <c r="K250" s="20"/>
      <c r="L250" s="28">
        <v>240547</v>
      </c>
      <c r="M250" s="28">
        <v>30747</v>
      </c>
      <c r="N250"/>
      <c r="O250"/>
      <c r="P250"/>
      <c r="Q250"/>
      <c r="R250"/>
      <c r="S250"/>
      <c r="X250" s="1"/>
    </row>
    <row r="251" spans="2:24" x14ac:dyDescent="0.2">
      <c r="B251">
        <v>63</v>
      </c>
      <c r="C251" s="27"/>
      <c r="D251" s="20" t="s">
        <v>1629</v>
      </c>
      <c r="E251" s="20">
        <v>23</v>
      </c>
      <c r="F251" s="20" t="s">
        <v>1632</v>
      </c>
      <c r="H251" s="20"/>
      <c r="I251" s="26">
        <v>30</v>
      </c>
      <c r="K251" s="20"/>
      <c r="L251" s="28">
        <v>140150</v>
      </c>
      <c r="M251" s="28">
        <v>240250</v>
      </c>
      <c r="N251"/>
      <c r="O251"/>
      <c r="P251"/>
      <c r="Q251"/>
      <c r="W251"/>
    </row>
    <row r="252" spans="2:24" x14ac:dyDescent="0.2">
      <c r="B252">
        <v>63</v>
      </c>
      <c r="C252" s="27"/>
      <c r="D252" s="20" t="s">
        <v>1629</v>
      </c>
      <c r="E252" s="20">
        <v>23</v>
      </c>
      <c r="F252" s="20" t="s">
        <v>371</v>
      </c>
      <c r="H252" s="20"/>
      <c r="I252" s="26">
        <v>31</v>
      </c>
      <c r="K252" s="20"/>
      <c r="L252" s="28">
        <v>250450</v>
      </c>
      <c r="M252" s="28">
        <v>270650</v>
      </c>
      <c r="N252"/>
      <c r="O252"/>
      <c r="P252"/>
      <c r="Q252"/>
      <c r="R252"/>
      <c r="S252"/>
      <c r="X252" s="1"/>
    </row>
    <row r="253" spans="2:24" x14ac:dyDescent="0.2">
      <c r="B253">
        <v>63</v>
      </c>
      <c r="C253" s="27"/>
      <c r="D253" s="20" t="s">
        <v>1629</v>
      </c>
      <c r="E253" s="20">
        <v>23</v>
      </c>
      <c r="F253" s="20" t="s">
        <v>65</v>
      </c>
      <c r="H253" s="20"/>
      <c r="I253" s="26">
        <v>33</v>
      </c>
      <c r="K253" s="20"/>
      <c r="L253" s="28">
        <v>40551</v>
      </c>
      <c r="M253" s="28" t="s">
        <v>1633</v>
      </c>
      <c r="N253"/>
      <c r="O253"/>
      <c r="P253"/>
      <c r="Q253"/>
      <c r="W253"/>
    </row>
    <row r="254" spans="2:24" x14ac:dyDescent="0.2">
      <c r="B254">
        <v>63</v>
      </c>
      <c r="C254" s="27"/>
      <c r="D254" s="20" t="s">
        <v>1629</v>
      </c>
      <c r="E254" s="20">
        <v>23</v>
      </c>
      <c r="F254" s="20" t="s">
        <v>98</v>
      </c>
      <c r="H254" s="20"/>
      <c r="I254" s="26">
        <v>35</v>
      </c>
      <c r="K254" s="20"/>
      <c r="L254" s="28">
        <v>310551</v>
      </c>
      <c r="M254" s="28">
        <v>71151</v>
      </c>
      <c r="N254"/>
      <c r="O254"/>
      <c r="P254"/>
      <c r="Q254"/>
      <c r="R254"/>
      <c r="S254"/>
      <c r="X254" s="1"/>
    </row>
    <row r="255" spans="2:24" x14ac:dyDescent="0.2">
      <c r="B255">
        <v>63</v>
      </c>
      <c r="C255" s="27"/>
      <c r="D255" s="20" t="s">
        <v>1629</v>
      </c>
      <c r="E255" s="20">
        <v>23</v>
      </c>
      <c r="F255" s="20" t="s">
        <v>100</v>
      </c>
      <c r="H255" s="20"/>
      <c r="I255" s="26">
        <v>38</v>
      </c>
      <c r="K255" s="20"/>
      <c r="L255" s="28">
        <v>81151</v>
      </c>
      <c r="M255" s="28">
        <v>291151</v>
      </c>
      <c r="N255"/>
      <c r="O255"/>
      <c r="P255"/>
      <c r="Q255"/>
      <c r="W255"/>
    </row>
    <row r="256" spans="2:24" x14ac:dyDescent="0.2">
      <c r="B256">
        <v>63</v>
      </c>
      <c r="C256" s="27"/>
      <c r="D256" s="20" t="s">
        <v>1629</v>
      </c>
      <c r="E256" s="20">
        <v>23</v>
      </c>
      <c r="F256" s="20" t="s">
        <v>101</v>
      </c>
      <c r="H256" s="20"/>
      <c r="I256" s="26">
        <v>40</v>
      </c>
      <c r="K256" s="20"/>
      <c r="L256" s="28">
        <v>291151</v>
      </c>
      <c r="M256" s="28">
        <v>231253</v>
      </c>
      <c r="N256"/>
      <c r="O256"/>
      <c r="P256"/>
      <c r="Q256"/>
      <c r="R256"/>
    </row>
    <row r="257" spans="2:25" x14ac:dyDescent="0.2">
      <c r="B257">
        <v>64</v>
      </c>
      <c r="C257" s="27"/>
      <c r="D257" s="20" t="s">
        <v>190</v>
      </c>
      <c r="E257" s="20">
        <v>24</v>
      </c>
      <c r="F257" s="20" t="s">
        <v>97</v>
      </c>
      <c r="H257" s="20"/>
      <c r="I257" s="26" t="s">
        <v>96</v>
      </c>
      <c r="K257" s="20"/>
      <c r="L257" s="28">
        <v>71253</v>
      </c>
      <c r="M257" s="28" t="s">
        <v>297</v>
      </c>
      <c r="N257"/>
      <c r="O257"/>
      <c r="P257"/>
      <c r="Q257"/>
      <c r="R257"/>
      <c r="S257"/>
      <c r="T257"/>
      <c r="X257" s="1"/>
      <c r="Y257" s="1"/>
    </row>
    <row r="258" spans="2:25" x14ac:dyDescent="0.2">
      <c r="B258">
        <v>64</v>
      </c>
      <c r="C258" s="27"/>
      <c r="D258" s="20" t="s">
        <v>190</v>
      </c>
      <c r="E258" s="20">
        <v>24</v>
      </c>
      <c r="F258" s="20" t="s">
        <v>103</v>
      </c>
      <c r="H258" s="20"/>
      <c r="I258" s="26">
        <v>65</v>
      </c>
      <c r="K258" s="20"/>
      <c r="L258" s="28">
        <v>71257</v>
      </c>
      <c r="M258" s="28">
        <v>231258</v>
      </c>
      <c r="N258"/>
      <c r="O258"/>
      <c r="P258"/>
      <c r="Q258"/>
      <c r="R258"/>
      <c r="S258"/>
      <c r="X258" s="1"/>
    </row>
    <row r="259" spans="2:25" x14ac:dyDescent="0.2">
      <c r="B259">
        <v>65</v>
      </c>
      <c r="C259" s="27"/>
      <c r="D259" s="20" t="s">
        <v>25</v>
      </c>
      <c r="E259" s="20">
        <v>23</v>
      </c>
      <c r="F259" s="20" t="s">
        <v>104</v>
      </c>
      <c r="H259" s="20"/>
      <c r="I259" s="26">
        <v>70</v>
      </c>
      <c r="K259" s="20"/>
      <c r="L259" s="28">
        <v>71259</v>
      </c>
      <c r="M259" s="28">
        <v>181269</v>
      </c>
      <c r="N259"/>
      <c r="O259"/>
      <c r="P259"/>
      <c r="Q259"/>
      <c r="W259"/>
    </row>
    <row r="260" spans="2:25" x14ac:dyDescent="0.2">
      <c r="B260">
        <v>66</v>
      </c>
      <c r="C260" s="27"/>
      <c r="D260" s="20" t="s">
        <v>15</v>
      </c>
      <c r="E260" s="20">
        <v>25</v>
      </c>
      <c r="F260" s="20" t="s">
        <v>104</v>
      </c>
      <c r="H260" s="20"/>
      <c r="I260" s="26">
        <v>70</v>
      </c>
      <c r="K260" s="20"/>
      <c r="L260" s="28">
        <v>301170</v>
      </c>
      <c r="M260" s="28">
        <v>141271</v>
      </c>
      <c r="N260"/>
      <c r="O260"/>
      <c r="P260"/>
      <c r="Q260"/>
      <c r="R260"/>
      <c r="S260"/>
      <c r="X260" s="1"/>
    </row>
    <row r="261" spans="2:25" x14ac:dyDescent="0.2">
      <c r="B261">
        <v>66</v>
      </c>
      <c r="C261" s="27"/>
      <c r="D261" s="20" t="s">
        <v>15</v>
      </c>
      <c r="E261" s="20">
        <v>25</v>
      </c>
      <c r="F261" s="20" t="s">
        <v>106</v>
      </c>
      <c r="H261" s="20"/>
      <c r="I261" s="26">
        <v>138</v>
      </c>
      <c r="K261" s="20"/>
      <c r="L261" s="28">
        <v>100272</v>
      </c>
      <c r="M261" s="28">
        <v>111072</v>
      </c>
      <c r="N261"/>
      <c r="O261"/>
      <c r="P261"/>
      <c r="Q261"/>
      <c r="R261"/>
      <c r="S261"/>
      <c r="T261"/>
      <c r="X261" s="1"/>
      <c r="Y261" s="1"/>
    </row>
    <row r="262" spans="2:25" x14ac:dyDescent="0.2">
      <c r="B262">
        <v>66</v>
      </c>
      <c r="C262" s="27"/>
      <c r="D262" s="20" t="s">
        <v>15</v>
      </c>
      <c r="E262" s="20">
        <v>25</v>
      </c>
      <c r="F262" s="20" t="s">
        <v>1639</v>
      </c>
      <c r="H262" s="20"/>
      <c r="I262" s="26">
        <v>144</v>
      </c>
      <c r="K262" s="20"/>
      <c r="L262" s="28">
        <v>40972</v>
      </c>
      <c r="M262" s="28" t="s">
        <v>1640</v>
      </c>
      <c r="N262"/>
      <c r="O262"/>
      <c r="P262"/>
      <c r="Q262"/>
      <c r="R262"/>
      <c r="S262"/>
      <c r="T262"/>
      <c r="X262" s="1"/>
      <c r="Y262" s="1"/>
    </row>
    <row r="263" spans="2:25" x14ac:dyDescent="0.2">
      <c r="B263">
        <v>68</v>
      </c>
      <c r="C263" s="27"/>
      <c r="D263" s="20" t="s">
        <v>15</v>
      </c>
      <c r="E263" s="20">
        <v>25</v>
      </c>
      <c r="F263" s="20" t="s">
        <v>106</v>
      </c>
      <c r="H263" s="20"/>
      <c r="I263" s="26">
        <v>138</v>
      </c>
      <c r="K263" s="20"/>
      <c r="L263" s="28">
        <v>111072</v>
      </c>
      <c r="M263" s="28">
        <v>20678</v>
      </c>
      <c r="N263"/>
      <c r="O263"/>
      <c r="P263"/>
      <c r="Q263"/>
      <c r="R263"/>
    </row>
    <row r="264" spans="2:25" x14ac:dyDescent="0.2">
      <c r="B264">
        <v>68</v>
      </c>
      <c r="C264" s="27"/>
      <c r="D264" s="20" t="s">
        <v>15</v>
      </c>
      <c r="E264" s="20">
        <v>25</v>
      </c>
      <c r="F264" s="20" t="s">
        <v>104</v>
      </c>
      <c r="H264" s="20"/>
      <c r="I264" s="26">
        <v>70</v>
      </c>
      <c r="K264" s="20"/>
      <c r="L264" s="28">
        <v>271172</v>
      </c>
      <c r="M264" s="28">
        <v>221277</v>
      </c>
      <c r="N264"/>
      <c r="O264"/>
      <c r="P264"/>
      <c r="Q264"/>
      <c r="R264"/>
      <c r="S264"/>
      <c r="X264" s="1"/>
    </row>
    <row r="265" spans="2:25" x14ac:dyDescent="0.2">
      <c r="B265">
        <v>69</v>
      </c>
      <c r="C265" s="27"/>
      <c r="D265" s="20" t="s">
        <v>15</v>
      </c>
      <c r="E265" s="20">
        <v>23</v>
      </c>
      <c r="F265" s="20" t="s">
        <v>106</v>
      </c>
      <c r="H265" s="20"/>
      <c r="I265" s="26">
        <v>138</v>
      </c>
      <c r="K265" s="20"/>
      <c r="L265" s="28">
        <v>50678</v>
      </c>
      <c r="M265" s="28">
        <v>81281</v>
      </c>
      <c r="N265"/>
      <c r="O265"/>
      <c r="P265"/>
      <c r="Q265"/>
      <c r="R265"/>
      <c r="S265"/>
      <c r="X265" s="1"/>
    </row>
    <row r="266" spans="2:25" x14ac:dyDescent="0.2">
      <c r="B266">
        <v>69</v>
      </c>
      <c r="C266" s="27"/>
      <c r="D266" s="20" t="s">
        <v>15</v>
      </c>
      <c r="E266" s="20">
        <v>23</v>
      </c>
      <c r="F266" s="20" t="s">
        <v>104</v>
      </c>
      <c r="H266" s="20"/>
      <c r="I266" s="26">
        <v>70</v>
      </c>
      <c r="K266" s="20"/>
      <c r="L266" s="28" t="s">
        <v>1647</v>
      </c>
      <c r="M266" s="28">
        <v>201279</v>
      </c>
      <c r="N266"/>
      <c r="O266"/>
      <c r="P266"/>
      <c r="Q266"/>
      <c r="R266"/>
      <c r="S266"/>
      <c r="X266" s="1"/>
    </row>
    <row r="267" spans="2:25" x14ac:dyDescent="0.2">
      <c r="B267">
        <v>71</v>
      </c>
      <c r="C267" s="27"/>
      <c r="D267" s="20" t="s">
        <v>15</v>
      </c>
      <c r="E267" s="20">
        <v>24</v>
      </c>
      <c r="F267" s="20" t="s">
        <v>106</v>
      </c>
      <c r="H267" s="20"/>
      <c r="I267" s="26">
        <v>138</v>
      </c>
      <c r="J267" s="20" t="s">
        <v>1650</v>
      </c>
      <c r="K267" s="20"/>
      <c r="L267" s="28">
        <v>280684</v>
      </c>
      <c r="M267" s="28" t="s">
        <v>354</v>
      </c>
      <c r="N267"/>
      <c r="O267"/>
      <c r="P267"/>
      <c r="Q267"/>
      <c r="W267"/>
    </row>
    <row r="268" spans="2:25" x14ac:dyDescent="0.2">
      <c r="B268">
        <v>71</v>
      </c>
      <c r="C268" s="27"/>
      <c r="D268" s="20" t="s">
        <v>15</v>
      </c>
      <c r="E268" s="20">
        <v>24</v>
      </c>
      <c r="F268" s="20" t="s">
        <v>122</v>
      </c>
      <c r="H268" s="20"/>
      <c r="I268" s="26"/>
      <c r="J268" s="20" t="s">
        <v>1650</v>
      </c>
      <c r="K268" s="20"/>
      <c r="L268" s="28" t="s">
        <v>124</v>
      </c>
      <c r="M268" s="28"/>
      <c r="N268"/>
      <c r="O268"/>
      <c r="P268"/>
      <c r="Q268"/>
      <c r="W268"/>
    </row>
    <row r="269" spans="2:25" x14ac:dyDescent="0.2">
      <c r="B269">
        <v>71</v>
      </c>
      <c r="C269" s="27"/>
      <c r="D269" s="20" t="s">
        <v>15</v>
      </c>
      <c r="E269" s="20">
        <v>24</v>
      </c>
      <c r="F269" s="20" t="s">
        <v>117</v>
      </c>
      <c r="H269" s="20"/>
      <c r="I269" s="26"/>
      <c r="J269" s="20" t="s">
        <v>1650</v>
      </c>
      <c r="K269" s="20"/>
      <c r="L269" s="28" t="s">
        <v>147</v>
      </c>
      <c r="M269" s="28" t="s">
        <v>1651</v>
      </c>
      <c r="N269"/>
      <c r="O269"/>
      <c r="P269"/>
      <c r="V269"/>
      <c r="W269"/>
    </row>
    <row r="270" spans="2:25" x14ac:dyDescent="0.2">
      <c r="B270">
        <v>72</v>
      </c>
      <c r="C270" s="27"/>
      <c r="D270" s="20" t="s">
        <v>15</v>
      </c>
      <c r="E270" s="20">
        <v>24</v>
      </c>
      <c r="F270" s="20" t="s">
        <v>106</v>
      </c>
      <c r="H270" s="20"/>
      <c r="I270" s="26">
        <v>138</v>
      </c>
      <c r="K270" s="20"/>
      <c r="L270" s="28" t="s">
        <v>1654</v>
      </c>
      <c r="M270" s="28" t="s">
        <v>1655</v>
      </c>
      <c r="N270"/>
      <c r="O270"/>
      <c r="P270"/>
      <c r="V270"/>
      <c r="W270"/>
    </row>
    <row r="271" spans="2:25" x14ac:dyDescent="0.2">
      <c r="B271">
        <v>74</v>
      </c>
      <c r="C271" s="27"/>
      <c r="D271" s="20" t="s">
        <v>15</v>
      </c>
      <c r="E271" s="20">
        <v>28</v>
      </c>
      <c r="H271" s="20" t="s">
        <v>18</v>
      </c>
      <c r="I271" s="26" t="s">
        <v>1673</v>
      </c>
      <c r="J271" s="20" t="s">
        <v>1674</v>
      </c>
      <c r="K271" s="20"/>
      <c r="L271" s="28" t="s">
        <v>1658</v>
      </c>
      <c r="M271" s="28"/>
      <c r="N271"/>
      <c r="O271"/>
      <c r="P271"/>
      <c r="Q271"/>
      <c r="W271"/>
    </row>
    <row r="272" spans="2:25" x14ac:dyDescent="0.2">
      <c r="B272">
        <v>74</v>
      </c>
      <c r="C272" s="27"/>
      <c r="D272" s="20" t="s">
        <v>15</v>
      </c>
      <c r="E272" s="20">
        <v>28</v>
      </c>
      <c r="H272" s="20" t="s">
        <v>18</v>
      </c>
      <c r="I272" s="26" t="s">
        <v>1675</v>
      </c>
      <c r="J272" s="20" t="s">
        <v>1676</v>
      </c>
      <c r="K272" s="20"/>
      <c r="L272" s="28" t="s">
        <v>1658</v>
      </c>
      <c r="M272" s="28">
        <v>311288</v>
      </c>
      <c r="N272"/>
      <c r="O272"/>
      <c r="P272"/>
      <c r="Q272"/>
      <c r="R272"/>
    </row>
    <row r="273" spans="2:25" x14ac:dyDescent="0.2">
      <c r="B273">
        <v>74</v>
      </c>
      <c r="C273" s="27"/>
      <c r="D273" s="20" t="s">
        <v>15</v>
      </c>
      <c r="E273" s="20">
        <v>28</v>
      </c>
      <c r="F273" s="20" t="s">
        <v>114</v>
      </c>
      <c r="H273" s="20" t="s">
        <v>18</v>
      </c>
      <c r="I273" s="26">
        <v>256</v>
      </c>
      <c r="K273" s="20"/>
      <c r="L273" s="28">
        <v>50488</v>
      </c>
      <c r="M273" s="28" t="s">
        <v>1659</v>
      </c>
      <c r="N273"/>
      <c r="O273"/>
      <c r="P273"/>
      <c r="Q273"/>
      <c r="R273"/>
      <c r="S273"/>
      <c r="T273"/>
      <c r="X273" s="1"/>
      <c r="Y273" s="1"/>
    </row>
    <row r="274" spans="2:25" x14ac:dyDescent="0.2">
      <c r="B274">
        <v>74</v>
      </c>
      <c r="C274" s="27"/>
      <c r="D274" s="20" t="s">
        <v>15</v>
      </c>
      <c r="E274" s="20">
        <v>28</v>
      </c>
      <c r="F274" s="20" t="s">
        <v>1528</v>
      </c>
      <c r="H274" s="20" t="s">
        <v>18</v>
      </c>
      <c r="I274" s="26"/>
      <c r="K274" s="20"/>
      <c r="L274" s="28" t="s">
        <v>1660</v>
      </c>
      <c r="M274" s="28" t="s">
        <v>1661</v>
      </c>
      <c r="N274"/>
      <c r="O274"/>
      <c r="P274"/>
      <c r="Q274"/>
      <c r="R274"/>
      <c r="S274"/>
      <c r="T274"/>
      <c r="X274" s="1"/>
      <c r="Y274" s="1"/>
    </row>
    <row r="275" spans="2:25" x14ac:dyDescent="0.2">
      <c r="B275">
        <v>74</v>
      </c>
      <c r="C275" s="27"/>
      <c r="D275" s="20" t="s">
        <v>15</v>
      </c>
      <c r="E275" s="20">
        <v>28</v>
      </c>
      <c r="F275" s="20" t="s">
        <v>122</v>
      </c>
      <c r="H275" s="20" t="s">
        <v>18</v>
      </c>
      <c r="I275" s="26"/>
      <c r="K275" s="20"/>
      <c r="L275" s="28" t="s">
        <v>124</v>
      </c>
      <c r="M275" s="28" t="s">
        <v>118</v>
      </c>
      <c r="N275"/>
      <c r="O275"/>
      <c r="P275"/>
      <c r="V275"/>
      <c r="W275"/>
    </row>
    <row r="276" spans="2:25" x14ac:dyDescent="0.2">
      <c r="B276">
        <v>74</v>
      </c>
      <c r="C276" s="27"/>
      <c r="D276" s="20" t="s">
        <v>15</v>
      </c>
      <c r="E276" s="20">
        <v>28</v>
      </c>
      <c r="F276" s="20" t="s">
        <v>117</v>
      </c>
      <c r="H276" s="20" t="s">
        <v>18</v>
      </c>
      <c r="I276" s="26"/>
      <c r="K276" s="20"/>
      <c r="L276" s="28" t="s">
        <v>147</v>
      </c>
      <c r="M276" s="28" t="s">
        <v>1651</v>
      </c>
      <c r="N276"/>
      <c r="O276"/>
      <c r="P276"/>
      <c r="Q276"/>
      <c r="W276"/>
    </row>
    <row r="277" spans="2:25" x14ac:dyDescent="0.2">
      <c r="B277">
        <v>75</v>
      </c>
      <c r="C277" s="27"/>
      <c r="D277" s="20" t="s">
        <v>15</v>
      </c>
      <c r="E277" s="20">
        <v>26</v>
      </c>
      <c r="F277" s="20" t="s">
        <v>1664</v>
      </c>
      <c r="H277" s="20" t="s">
        <v>18</v>
      </c>
      <c r="I277" s="26">
        <v>255</v>
      </c>
      <c r="K277" s="20"/>
      <c r="L277" s="28">
        <v>40388</v>
      </c>
      <c r="M277" s="28" t="s">
        <v>1665</v>
      </c>
      <c r="N277"/>
      <c r="O277"/>
      <c r="P277"/>
      <c r="Q277"/>
      <c r="W277"/>
    </row>
    <row r="278" spans="2:25" x14ac:dyDescent="0.2">
      <c r="B278">
        <v>80</v>
      </c>
      <c r="C278" s="27"/>
      <c r="D278" s="20" t="s">
        <v>15</v>
      </c>
      <c r="E278" s="20">
        <v>25</v>
      </c>
      <c r="F278" s="20" t="s">
        <v>176</v>
      </c>
      <c r="G278"/>
      <c r="H278" s="20" t="s">
        <v>18</v>
      </c>
      <c r="I278" s="26">
        <v>198</v>
      </c>
      <c r="K278" s="20"/>
      <c r="L278" s="28">
        <v>10782</v>
      </c>
      <c r="M278" s="28">
        <v>150882</v>
      </c>
    </row>
    <row r="279" spans="2:25" x14ac:dyDescent="0.2">
      <c r="B279">
        <v>81</v>
      </c>
      <c r="C279"/>
      <c r="D279" s="20" t="s">
        <v>15</v>
      </c>
      <c r="E279" s="20">
        <v>28</v>
      </c>
      <c r="F279" s="20" t="s">
        <v>1681</v>
      </c>
      <c r="G279"/>
      <c r="H279" s="20" t="s">
        <v>18</v>
      </c>
      <c r="I279" s="26">
        <v>250</v>
      </c>
      <c r="K279" s="20"/>
      <c r="L279" s="28">
        <v>280188</v>
      </c>
      <c r="M279" s="28">
        <v>110388</v>
      </c>
    </row>
    <row r="280" spans="2:25" x14ac:dyDescent="0.2">
      <c r="B280">
        <v>81</v>
      </c>
      <c r="C280"/>
      <c r="D280" s="20" t="s">
        <v>15</v>
      </c>
      <c r="E280" s="20">
        <v>28</v>
      </c>
      <c r="F280" s="20" t="s">
        <v>114</v>
      </c>
      <c r="G280"/>
      <c r="H280" s="20" t="s">
        <v>18</v>
      </c>
      <c r="I280" s="26">
        <v>256</v>
      </c>
      <c r="K280" s="20"/>
      <c r="L280" s="28">
        <v>50488</v>
      </c>
      <c r="M280" s="28" t="s">
        <v>1682</v>
      </c>
    </row>
    <row r="281" spans="2:25" x14ac:dyDescent="0.2">
      <c r="B281">
        <v>81</v>
      </c>
      <c r="C281"/>
      <c r="D281" s="20" t="s">
        <v>15</v>
      </c>
      <c r="E281" s="20">
        <v>28</v>
      </c>
      <c r="F281" s="20" t="s">
        <v>1683</v>
      </c>
      <c r="G281"/>
      <c r="H281" s="20" t="s">
        <v>18</v>
      </c>
      <c r="I281" s="26"/>
      <c r="K281" s="20"/>
      <c r="L281" s="28" t="s">
        <v>1684</v>
      </c>
      <c r="M281" s="28" t="s">
        <v>1685</v>
      </c>
    </row>
    <row r="282" spans="2:25" x14ac:dyDescent="0.2">
      <c r="B282">
        <v>82</v>
      </c>
      <c r="C282"/>
      <c r="D282" s="20" t="s">
        <v>15</v>
      </c>
      <c r="E282" s="20">
        <v>28</v>
      </c>
      <c r="F282" s="20" t="s">
        <v>1688</v>
      </c>
      <c r="G282"/>
      <c r="H282" s="20" t="s">
        <v>18</v>
      </c>
      <c r="I282" s="26">
        <v>250</v>
      </c>
      <c r="K282" s="20"/>
      <c r="L282" s="28">
        <v>10288</v>
      </c>
      <c r="M282" s="28" t="s">
        <v>1689</v>
      </c>
    </row>
    <row r="283" spans="2:25" x14ac:dyDescent="0.2">
      <c r="B283">
        <v>82</v>
      </c>
      <c r="C283"/>
      <c r="D283" s="20" t="s">
        <v>15</v>
      </c>
      <c r="E283" s="20">
        <v>28</v>
      </c>
      <c r="F283" s="20" t="s">
        <v>114</v>
      </c>
      <c r="G283"/>
      <c r="H283" s="20" t="s">
        <v>18</v>
      </c>
      <c r="I283" s="26">
        <v>256</v>
      </c>
      <c r="K283" s="20"/>
      <c r="L283" s="28">
        <v>50488</v>
      </c>
      <c r="M283" s="28" t="s">
        <v>1690</v>
      </c>
    </row>
    <row r="284" spans="2:25" x14ac:dyDescent="0.2">
      <c r="B284">
        <v>82</v>
      </c>
      <c r="C284"/>
      <c r="D284" s="20" t="s">
        <v>15</v>
      </c>
      <c r="E284" s="20">
        <v>28</v>
      </c>
      <c r="F284" s="20" t="s">
        <v>1683</v>
      </c>
      <c r="G284"/>
      <c r="H284" s="20" t="s">
        <v>18</v>
      </c>
      <c r="I284" s="26"/>
      <c r="K284" s="20"/>
      <c r="L284" s="28" t="s">
        <v>1691</v>
      </c>
      <c r="M284" s="28" t="s">
        <v>1559</v>
      </c>
    </row>
    <row r="285" spans="2:25" x14ac:dyDescent="0.2">
      <c r="B285">
        <v>82</v>
      </c>
      <c r="C285"/>
      <c r="D285" s="20" t="s">
        <v>15</v>
      </c>
      <c r="E285" s="20">
        <v>28</v>
      </c>
      <c r="F285" s="20" t="s">
        <v>1692</v>
      </c>
      <c r="G285"/>
      <c r="H285" s="20" t="s">
        <v>18</v>
      </c>
      <c r="I285" s="26"/>
      <c r="K285" s="20"/>
      <c r="L285" s="28" t="s">
        <v>1693</v>
      </c>
      <c r="M285" s="28" t="s">
        <v>1694</v>
      </c>
    </row>
    <row r="286" spans="2:25" x14ac:dyDescent="0.2">
      <c r="B286">
        <v>82</v>
      </c>
      <c r="C286"/>
      <c r="D286" s="20" t="s">
        <v>15</v>
      </c>
      <c r="E286" s="20">
        <v>28</v>
      </c>
      <c r="F286" s="20" t="s">
        <v>122</v>
      </c>
      <c r="G286"/>
      <c r="H286" s="20" t="s">
        <v>18</v>
      </c>
      <c r="I286" s="26"/>
      <c r="K286" s="20"/>
      <c r="L286" s="28" t="s">
        <v>1695</v>
      </c>
      <c r="M286" s="28" t="s">
        <v>399</v>
      </c>
    </row>
    <row r="287" spans="2:25" x14ac:dyDescent="0.2">
      <c r="B287">
        <v>82</v>
      </c>
      <c r="C287"/>
      <c r="D287" s="20" t="s">
        <v>15</v>
      </c>
      <c r="E287" s="20">
        <v>28</v>
      </c>
      <c r="F287" s="20" t="s">
        <v>117</v>
      </c>
      <c r="G287"/>
      <c r="H287" s="20" t="s">
        <v>18</v>
      </c>
      <c r="I287" s="26"/>
      <c r="K287" s="20"/>
      <c r="L287" s="28" t="s">
        <v>147</v>
      </c>
      <c r="M287" s="28"/>
    </row>
    <row r="288" spans="2:25" x14ac:dyDescent="0.2">
      <c r="B288">
        <v>83</v>
      </c>
      <c r="C288"/>
      <c r="D288" s="20" t="s">
        <v>107</v>
      </c>
      <c r="E288" s="20">
        <v>28</v>
      </c>
      <c r="F288" s="20" t="s">
        <v>117</v>
      </c>
      <c r="G288"/>
      <c r="H288" s="20" t="s">
        <v>18</v>
      </c>
      <c r="I288" s="26"/>
      <c r="K288" s="20"/>
      <c r="L288" s="28" t="s">
        <v>1431</v>
      </c>
      <c r="M288" s="28"/>
    </row>
    <row r="289" spans="2:13" x14ac:dyDescent="0.2">
      <c r="B289">
        <v>85</v>
      </c>
      <c r="C289"/>
      <c r="D289" s="20" t="s">
        <v>15</v>
      </c>
      <c r="E289" s="20">
        <v>25</v>
      </c>
      <c r="F289" s="20" t="s">
        <v>1448</v>
      </c>
      <c r="G289"/>
      <c r="H289" s="20" t="s">
        <v>18</v>
      </c>
      <c r="I289" s="26">
        <v>215</v>
      </c>
      <c r="K289" s="20"/>
      <c r="L289" s="28" t="s">
        <v>1698</v>
      </c>
      <c r="M289" s="28">
        <v>260485</v>
      </c>
    </row>
    <row r="290" spans="2:13" x14ac:dyDescent="0.2">
      <c r="B290">
        <v>85</v>
      </c>
      <c r="C290"/>
      <c r="D290" s="20" t="s">
        <v>15</v>
      </c>
      <c r="E290" s="20">
        <v>25</v>
      </c>
      <c r="F290" s="20" t="s">
        <v>1699</v>
      </c>
      <c r="G290"/>
      <c r="H290" s="20" t="s">
        <v>18</v>
      </c>
      <c r="I290" s="26">
        <v>218</v>
      </c>
      <c r="K290" s="20"/>
      <c r="L290" s="28" t="s">
        <v>1700</v>
      </c>
      <c r="M290" s="28" t="s">
        <v>1701</v>
      </c>
    </row>
    <row r="291" spans="2:13" x14ac:dyDescent="0.2">
      <c r="B291">
        <v>86</v>
      </c>
      <c r="C291"/>
      <c r="D291" s="20" t="s">
        <v>15</v>
      </c>
      <c r="E291" s="20">
        <v>28</v>
      </c>
      <c r="F291" s="20" t="s">
        <v>1688</v>
      </c>
      <c r="G291"/>
      <c r="H291" s="20" t="s">
        <v>18</v>
      </c>
      <c r="I291" s="26">
        <v>250</v>
      </c>
      <c r="K291" s="20"/>
      <c r="L291" s="28">
        <v>270188</v>
      </c>
      <c r="M291" s="28">
        <v>110388</v>
      </c>
    </row>
    <row r="292" spans="2:13" x14ac:dyDescent="0.2">
      <c r="B292">
        <v>86</v>
      </c>
      <c r="C292"/>
      <c r="D292" s="20" t="s">
        <v>15</v>
      </c>
      <c r="E292" s="20">
        <v>28</v>
      </c>
      <c r="F292" s="20" t="s">
        <v>114</v>
      </c>
      <c r="G292"/>
      <c r="H292" s="20" t="s">
        <v>18</v>
      </c>
      <c r="I292" s="26">
        <v>256</v>
      </c>
      <c r="K292" s="20"/>
      <c r="L292" s="28">
        <v>310388</v>
      </c>
      <c r="M292" s="28" t="s">
        <v>1703</v>
      </c>
    </row>
    <row r="293" spans="2:13" x14ac:dyDescent="0.2">
      <c r="B293">
        <v>86</v>
      </c>
      <c r="C293"/>
      <c r="D293" s="20" t="s">
        <v>15</v>
      </c>
      <c r="E293" s="20">
        <v>28</v>
      </c>
      <c r="F293" s="20" t="s">
        <v>1683</v>
      </c>
      <c r="G293"/>
      <c r="H293" s="20" t="s">
        <v>18</v>
      </c>
      <c r="I293" s="26"/>
      <c r="K293" s="20"/>
      <c r="L293" s="28" t="s">
        <v>1685</v>
      </c>
      <c r="M293" s="28" t="s">
        <v>1704</v>
      </c>
    </row>
    <row r="294" spans="2:13" x14ac:dyDescent="0.2">
      <c r="B294">
        <v>87</v>
      </c>
      <c r="C294"/>
      <c r="D294" s="20" t="s">
        <v>107</v>
      </c>
      <c r="E294" s="20">
        <v>28</v>
      </c>
      <c r="F294" s="20" t="s">
        <v>122</v>
      </c>
      <c r="G294"/>
      <c r="H294" s="20" t="s">
        <v>18</v>
      </c>
      <c r="I294" s="26"/>
      <c r="K294" s="20"/>
      <c r="L294" s="28" t="s">
        <v>1695</v>
      </c>
      <c r="M294" s="28" t="s">
        <v>314</v>
      </c>
    </row>
    <row r="295" spans="2:13" x14ac:dyDescent="0.2">
      <c r="B295">
        <v>87</v>
      </c>
      <c r="C295"/>
      <c r="D295" s="20" t="s">
        <v>107</v>
      </c>
      <c r="E295" s="20">
        <v>28</v>
      </c>
      <c r="F295" s="20" t="s">
        <v>117</v>
      </c>
      <c r="G295"/>
      <c r="H295" s="20" t="s">
        <v>18</v>
      </c>
      <c r="I295" s="26"/>
      <c r="K295" s="20"/>
      <c r="L295" s="28" t="s">
        <v>146</v>
      </c>
      <c r="M295" s="28" t="s">
        <v>1707</v>
      </c>
    </row>
    <row r="296" spans="2:13" x14ac:dyDescent="0.2">
      <c r="B296">
        <v>91</v>
      </c>
      <c r="C296"/>
      <c r="D296" s="20" t="s">
        <v>15</v>
      </c>
      <c r="E296" s="20">
        <v>28</v>
      </c>
      <c r="F296" s="20" t="s">
        <v>1688</v>
      </c>
      <c r="G296"/>
      <c r="H296" s="20" t="s">
        <v>18</v>
      </c>
      <c r="I296" s="26">
        <v>250</v>
      </c>
      <c r="K296" s="20"/>
      <c r="L296" s="28">
        <v>10288</v>
      </c>
      <c r="M296" s="28">
        <v>120388</v>
      </c>
    </row>
    <row r="297" spans="2:13" x14ac:dyDescent="0.2">
      <c r="B297">
        <v>91</v>
      </c>
      <c r="C297"/>
      <c r="D297" s="20" t="s">
        <v>15</v>
      </c>
      <c r="E297" s="20">
        <v>28</v>
      </c>
      <c r="F297" s="20" t="s">
        <v>114</v>
      </c>
      <c r="G297"/>
      <c r="H297" s="20" t="s">
        <v>18</v>
      </c>
      <c r="I297" s="26">
        <v>256</v>
      </c>
      <c r="K297" s="20"/>
      <c r="L297" s="28">
        <v>50488</v>
      </c>
      <c r="M297" s="28" t="s">
        <v>1714</v>
      </c>
    </row>
    <row r="298" spans="2:13" x14ac:dyDescent="0.2">
      <c r="B298">
        <v>91</v>
      </c>
      <c r="C298"/>
      <c r="D298" s="20" t="s">
        <v>15</v>
      </c>
      <c r="E298" s="20">
        <v>28</v>
      </c>
      <c r="F298" s="20" t="s">
        <v>1683</v>
      </c>
      <c r="G298"/>
      <c r="H298" s="20" t="s">
        <v>18</v>
      </c>
      <c r="I298" s="26"/>
      <c r="K298" s="20"/>
      <c r="L298" s="28" t="s">
        <v>1715</v>
      </c>
      <c r="M298" s="28" t="s">
        <v>1716</v>
      </c>
    </row>
    <row r="299" spans="2:13" x14ac:dyDescent="0.2">
      <c r="B299">
        <v>93</v>
      </c>
      <c r="C299"/>
      <c r="D299" s="20" t="s">
        <v>15</v>
      </c>
      <c r="E299" s="20">
        <v>28</v>
      </c>
      <c r="F299" s="20" t="s">
        <v>1688</v>
      </c>
      <c r="G299"/>
      <c r="H299" s="20" t="s">
        <v>18</v>
      </c>
      <c r="I299" s="26">
        <v>250</v>
      </c>
      <c r="K299" s="20"/>
      <c r="L299" s="28">
        <v>270188</v>
      </c>
      <c r="M299" s="28" t="s">
        <v>1721</v>
      </c>
    </row>
    <row r="300" spans="2:13" x14ac:dyDescent="0.2">
      <c r="B300">
        <v>93</v>
      </c>
      <c r="C300"/>
      <c r="D300" s="20" t="s">
        <v>15</v>
      </c>
      <c r="E300" s="20">
        <v>28</v>
      </c>
      <c r="F300" s="20" t="s">
        <v>114</v>
      </c>
      <c r="G300"/>
      <c r="H300" s="20" t="s">
        <v>18</v>
      </c>
      <c r="I300" s="26">
        <v>256</v>
      </c>
      <c r="K300" s="20"/>
      <c r="L300" s="28">
        <v>50488</v>
      </c>
      <c r="M300" s="28" t="s">
        <v>1722</v>
      </c>
    </row>
    <row r="301" spans="2:13" x14ac:dyDescent="0.2">
      <c r="B301">
        <v>93</v>
      </c>
      <c r="C301"/>
      <c r="D301" s="20" t="s">
        <v>15</v>
      </c>
      <c r="E301" s="20">
        <v>28</v>
      </c>
      <c r="F301" s="20" t="s">
        <v>1683</v>
      </c>
      <c r="G301"/>
      <c r="H301" s="20" t="s">
        <v>18</v>
      </c>
      <c r="I301" s="26"/>
      <c r="K301" s="20"/>
      <c r="L301" s="28" t="s">
        <v>1723</v>
      </c>
      <c r="M301" s="28" t="s">
        <v>1724</v>
      </c>
    </row>
    <row r="302" spans="2:13" x14ac:dyDescent="0.2">
      <c r="B302">
        <v>94</v>
      </c>
      <c r="C302"/>
      <c r="D302" s="20" t="s">
        <v>15</v>
      </c>
      <c r="E302" s="20">
        <v>25</v>
      </c>
      <c r="F302" s="20" t="s">
        <v>1727</v>
      </c>
      <c r="G302"/>
      <c r="H302" s="20" t="s">
        <v>18</v>
      </c>
      <c r="I302" s="26">
        <v>205</v>
      </c>
      <c r="K302" s="20"/>
      <c r="L302" s="28">
        <v>31283</v>
      </c>
      <c r="M302" s="28">
        <v>310184</v>
      </c>
    </row>
    <row r="303" spans="2:13" x14ac:dyDescent="0.2">
      <c r="B303">
        <v>98</v>
      </c>
      <c r="C303"/>
      <c r="E303" s="20">
        <v>28</v>
      </c>
      <c r="F303" s="20" t="s">
        <v>117</v>
      </c>
      <c r="G303"/>
      <c r="H303" s="20" t="s">
        <v>18</v>
      </c>
      <c r="I303" s="26"/>
      <c r="K303" s="20"/>
      <c r="L303" s="28" t="s">
        <v>1733</v>
      </c>
      <c r="M303" s="28" t="s">
        <v>1734</v>
      </c>
    </row>
    <row r="304" spans="2:13" x14ac:dyDescent="0.2">
      <c r="B304">
        <v>100</v>
      </c>
      <c r="C304"/>
      <c r="D304" s="20" t="s">
        <v>15</v>
      </c>
      <c r="E304" s="20">
        <v>28</v>
      </c>
      <c r="F304" s="20" t="s">
        <v>1688</v>
      </c>
      <c r="G304"/>
      <c r="H304" s="20" t="s">
        <v>18</v>
      </c>
      <c r="I304" s="26">
        <v>250</v>
      </c>
      <c r="K304" s="20"/>
      <c r="L304" s="28">
        <v>270188</v>
      </c>
      <c r="M304" s="28" t="s">
        <v>1721</v>
      </c>
    </row>
    <row r="305" spans="2:13" x14ac:dyDescent="0.2">
      <c r="B305">
        <v>100</v>
      </c>
      <c r="C305"/>
      <c r="D305" s="20" t="s">
        <v>15</v>
      </c>
      <c r="E305" s="20">
        <v>28</v>
      </c>
      <c r="F305" s="20" t="s">
        <v>114</v>
      </c>
      <c r="G305"/>
      <c r="H305" s="20" t="s">
        <v>18</v>
      </c>
      <c r="I305" s="26">
        <v>256</v>
      </c>
      <c r="K305" s="20"/>
      <c r="L305" s="28">
        <v>50488</v>
      </c>
      <c r="M305" s="28" t="s">
        <v>1722</v>
      </c>
    </row>
    <row r="306" spans="2:13" x14ac:dyDescent="0.2">
      <c r="B306">
        <v>100</v>
      </c>
      <c r="C306"/>
      <c r="D306" s="20" t="s">
        <v>15</v>
      </c>
      <c r="E306" s="20">
        <v>28</v>
      </c>
      <c r="F306" s="20" t="s">
        <v>1683</v>
      </c>
      <c r="G306"/>
      <c r="H306" s="20" t="s">
        <v>18</v>
      </c>
      <c r="I306" s="26"/>
      <c r="K306" s="20"/>
      <c r="L306" s="28" t="s">
        <v>1723</v>
      </c>
      <c r="M306" s="28" t="s">
        <v>1724</v>
      </c>
    </row>
    <row r="307" spans="2:13" x14ac:dyDescent="0.2">
      <c r="B307">
        <v>100</v>
      </c>
      <c r="C307"/>
      <c r="D307" s="20" t="s">
        <v>15</v>
      </c>
      <c r="E307" s="20">
        <v>28</v>
      </c>
      <c r="F307" s="20" t="s">
        <v>117</v>
      </c>
      <c r="G307"/>
      <c r="H307" s="20" t="s">
        <v>18</v>
      </c>
      <c r="I307" s="26"/>
      <c r="K307" s="20"/>
      <c r="L307" s="28" t="s">
        <v>1737</v>
      </c>
      <c r="M307" s="28"/>
    </row>
    <row r="308" spans="2:13" x14ac:dyDescent="0.2">
      <c r="B308">
        <v>102</v>
      </c>
      <c r="C308"/>
      <c r="D308" s="20" t="s">
        <v>15</v>
      </c>
      <c r="E308" s="20">
        <v>28</v>
      </c>
      <c r="F308" s="20" t="s">
        <v>1688</v>
      </c>
      <c r="G308"/>
      <c r="H308" s="20" t="s">
        <v>18</v>
      </c>
      <c r="I308" s="26">
        <v>250</v>
      </c>
      <c r="K308" s="20"/>
      <c r="L308" s="28">
        <v>80288</v>
      </c>
      <c r="M308" s="28" t="s">
        <v>1739</v>
      </c>
    </row>
    <row r="309" spans="2:13" x14ac:dyDescent="0.2">
      <c r="B309">
        <v>102</v>
      </c>
      <c r="C309"/>
      <c r="D309" s="20" t="s">
        <v>15</v>
      </c>
      <c r="E309" s="20">
        <v>28</v>
      </c>
      <c r="F309" s="20" t="s">
        <v>114</v>
      </c>
      <c r="G309"/>
      <c r="H309" s="20" t="s">
        <v>18</v>
      </c>
      <c r="I309" s="26">
        <v>256</v>
      </c>
      <c r="K309" s="20"/>
      <c r="L309" s="28">
        <v>50488</v>
      </c>
      <c r="M309" s="28" t="s">
        <v>1740</v>
      </c>
    </row>
    <row r="310" spans="2:13" x14ac:dyDescent="0.2">
      <c r="B310">
        <v>102</v>
      </c>
      <c r="C310"/>
      <c r="D310" s="20" t="s">
        <v>15</v>
      </c>
      <c r="E310" s="20">
        <v>28</v>
      </c>
      <c r="F310" s="20" t="s">
        <v>1683</v>
      </c>
      <c r="G310"/>
      <c r="H310" s="20" t="s">
        <v>18</v>
      </c>
      <c r="I310" s="26"/>
      <c r="K310" s="20"/>
      <c r="L310" s="28" t="s">
        <v>1685</v>
      </c>
      <c r="M310" s="28" t="s">
        <v>1741</v>
      </c>
    </row>
  </sheetData>
  <autoFilter ref="B1:Y310" xr:uid="{AE627DC3-C293-4054-BF26-AFC6BD4C6EBD}">
    <sortState xmlns:xlrd2="http://schemas.microsoft.com/office/spreadsheetml/2017/richdata2" ref="B2:Y310">
      <sortCondition descending="1" ref="C1:C310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EBA1-3CF5-4634-8438-12506AA3BAFB}">
  <dimension ref="A1:AD569"/>
  <sheetViews>
    <sheetView topLeftCell="A142" zoomScaleNormal="100" workbookViewId="0">
      <selection activeCell="A2" sqref="A2:N345"/>
    </sheetView>
  </sheetViews>
  <sheetFormatPr defaultRowHeight="16.5" x14ac:dyDescent="0.3"/>
  <cols>
    <col min="1" max="1" width="9.28515625" style="64" customWidth="1"/>
    <col min="2" max="2" width="21.7109375" style="63" bestFit="1" customWidth="1"/>
    <col min="3" max="5" width="11.7109375" style="59" customWidth="1"/>
    <col min="6" max="6" width="26.140625" style="66" bestFit="1" customWidth="1"/>
    <col min="7" max="7" width="43.85546875" style="57" bestFit="1" customWidth="1"/>
    <col min="8" max="8" width="11.7109375" style="57" customWidth="1"/>
    <col min="9" max="9" width="7.28515625" style="57" customWidth="1"/>
    <col min="10" max="10" width="7.5703125" style="57" customWidth="1"/>
    <col min="11" max="12" width="15.140625" style="57" customWidth="1"/>
    <col min="13" max="14" width="8.85546875" style="57" customWidth="1"/>
    <col min="15" max="15" width="10.140625" style="13" customWidth="1"/>
    <col min="16" max="16" width="10" style="13" customWidth="1"/>
    <col min="17" max="18" width="4.28515625" style="13" customWidth="1"/>
    <col min="19" max="19" width="4.140625" style="35" customWidth="1"/>
    <col min="20" max="20" width="4.140625" style="13" customWidth="1"/>
    <col min="21" max="21" width="4.140625" style="35" customWidth="1"/>
    <col min="22" max="22" width="4.140625" style="13" customWidth="1"/>
    <col min="23" max="23" width="4.140625" style="35" customWidth="1"/>
    <col min="24" max="24" width="4.140625" style="13" customWidth="1"/>
    <col min="25" max="25" width="15" style="35" customWidth="1"/>
    <col min="26" max="26" width="14.85546875" style="35" customWidth="1"/>
    <col min="27" max="28" width="2.85546875" style="35" customWidth="1"/>
    <col min="29" max="29" width="9.140625" style="13"/>
    <col min="30" max="30" width="20.42578125" style="43" customWidth="1"/>
    <col min="31" max="16384" width="9.140625" style="12"/>
  </cols>
  <sheetData>
    <row r="1" spans="1:30" s="18" customFormat="1" ht="13.5" x14ac:dyDescent="0.2">
      <c r="A1" s="64"/>
      <c r="B1" s="63" t="s">
        <v>126</v>
      </c>
      <c r="C1" s="59" t="s">
        <v>127</v>
      </c>
      <c r="D1" s="59" t="s">
        <v>128</v>
      </c>
      <c r="E1" s="59" t="s">
        <v>4445</v>
      </c>
      <c r="F1" s="66" t="s">
        <v>80</v>
      </c>
      <c r="G1" s="57"/>
      <c r="H1" s="57" t="s">
        <v>4449</v>
      </c>
      <c r="I1" s="57"/>
      <c r="J1" s="57" t="s">
        <v>76</v>
      </c>
      <c r="K1" s="57"/>
      <c r="L1" s="57"/>
      <c r="M1" s="57"/>
      <c r="N1" s="57"/>
      <c r="O1" s="40" t="s">
        <v>136</v>
      </c>
      <c r="P1" s="40" t="s">
        <v>137</v>
      </c>
      <c r="Q1" s="40"/>
      <c r="R1" s="40"/>
      <c r="S1" s="39"/>
      <c r="T1" s="40"/>
      <c r="U1" s="39"/>
      <c r="V1" s="40"/>
      <c r="W1" s="39"/>
      <c r="X1" s="40"/>
      <c r="Y1" s="39"/>
      <c r="Z1" s="39"/>
      <c r="AA1" s="39"/>
      <c r="AB1" s="39"/>
      <c r="AC1" s="40"/>
      <c r="AD1" s="43" t="s">
        <v>73</v>
      </c>
    </row>
    <row r="2" spans="1:30" x14ac:dyDescent="0.3">
      <c r="A2" s="65">
        <v>47470</v>
      </c>
      <c r="B2" s="63" t="s">
        <v>471</v>
      </c>
      <c r="C2" s="60" t="s">
        <v>15</v>
      </c>
      <c r="D2" s="60">
        <v>23</v>
      </c>
      <c r="E2" s="60"/>
      <c r="F2" s="67"/>
      <c r="G2" s="58" t="s">
        <v>82</v>
      </c>
      <c r="H2" s="58">
        <v>65</v>
      </c>
      <c r="I2" s="58"/>
      <c r="J2" s="58"/>
      <c r="K2" s="58" t="s">
        <v>632</v>
      </c>
      <c r="L2" s="58" t="s">
        <v>633</v>
      </c>
      <c r="M2" s="58" t="s">
        <v>139</v>
      </c>
      <c r="N2" s="58" t="s">
        <v>138</v>
      </c>
      <c r="O2" s="41" t="s">
        <v>140</v>
      </c>
      <c r="P2" s="41">
        <v>220188</v>
      </c>
      <c r="Q2" s="41">
        <f>LEN(O2)</f>
        <v>7</v>
      </c>
      <c r="R2" s="41">
        <f>LEN(P2)</f>
        <v>6</v>
      </c>
      <c r="S2" s="35" t="str">
        <f t="shared" ref="S2:S65" si="0">LEFT(O2,2)</f>
        <v>02</v>
      </c>
      <c r="T2" s="13" t="str">
        <f t="shared" ref="T2:T65" si="1">LEFT(P2,2)</f>
        <v>22</v>
      </c>
      <c r="U2" s="35" t="str">
        <f t="shared" ref="U2:U65" si="2">MID(O2,3,2)</f>
        <v>01</v>
      </c>
      <c r="V2" s="13" t="str">
        <f t="shared" ref="V2:V65" si="3">MID(P2,3,2)</f>
        <v>01</v>
      </c>
      <c r="W2" s="35" t="str">
        <f t="shared" ref="W2:W65" si="4">MID(O2,5,2)</f>
        <v>80</v>
      </c>
      <c r="X2" s="13" t="str">
        <f t="shared" ref="X2:X65" si="5">MID(P2,5,2)</f>
        <v>88</v>
      </c>
      <c r="Y2" s="35" t="str">
        <f>CONCATENATE(S2,".",U2,".",19,W2)</f>
        <v>02.01.1980</v>
      </c>
      <c r="Z2" s="35" t="str">
        <f>CONCATENATE(T2,".",V2,".",19,X2)</f>
        <v>22.01.1988</v>
      </c>
      <c r="AA2" s="35" t="str">
        <f t="shared" ref="AA2:AA65" si="6">MID(O2,7,1)</f>
        <v>*</v>
      </c>
      <c r="AB2" s="35" t="str">
        <f t="shared" ref="AB2:AB65" si="7">MID(P2,7,1)</f>
        <v/>
      </c>
      <c r="AC2" s="13" t="s">
        <v>1254</v>
      </c>
    </row>
    <row r="3" spans="1:30" x14ac:dyDescent="0.3">
      <c r="A3" s="65">
        <v>47471</v>
      </c>
      <c r="B3" s="63" t="s">
        <v>471</v>
      </c>
      <c r="C3" s="60" t="s">
        <v>15</v>
      </c>
      <c r="D3" s="60">
        <v>25</v>
      </c>
      <c r="E3" s="60"/>
      <c r="F3" s="67"/>
      <c r="G3" s="58" t="s">
        <v>82</v>
      </c>
      <c r="H3" s="58">
        <v>65</v>
      </c>
      <c r="I3" s="58"/>
      <c r="J3" s="58"/>
      <c r="K3" s="58" t="s">
        <v>634</v>
      </c>
      <c r="L3" s="58" t="s">
        <v>635</v>
      </c>
      <c r="M3" s="58" t="s">
        <v>139</v>
      </c>
      <c r="N3" s="58" t="s">
        <v>138</v>
      </c>
      <c r="O3" s="41" t="s">
        <v>141</v>
      </c>
      <c r="P3" s="42" t="s">
        <v>542</v>
      </c>
      <c r="Q3" s="41">
        <f t="shared" ref="Q3:Q21" si="8">LEN(O3)</f>
        <v>7</v>
      </c>
      <c r="R3" s="41">
        <f t="shared" ref="R3:R21" si="9">LEN(P3)</f>
        <v>6</v>
      </c>
      <c r="S3" s="35" t="str">
        <f t="shared" si="0"/>
        <v>08</v>
      </c>
      <c r="T3" s="13" t="str">
        <f t="shared" si="1"/>
        <v>05</v>
      </c>
      <c r="U3" s="35" t="str">
        <f t="shared" si="2"/>
        <v>08</v>
      </c>
      <c r="V3" s="13" t="str">
        <f t="shared" si="3"/>
        <v>02</v>
      </c>
      <c r="W3" s="35" t="str">
        <f t="shared" si="4"/>
        <v>88</v>
      </c>
      <c r="X3" s="13" t="str">
        <f t="shared" si="5"/>
        <v>90</v>
      </c>
      <c r="Y3" s="35" t="str">
        <f t="shared" ref="Y3:Y56" si="10">CONCATENATE(S3,".",U3,".",19,W3)</f>
        <v>08.08.1988</v>
      </c>
      <c r="Z3" s="35" t="str">
        <f t="shared" ref="Z3:Z56" si="11">CONCATENATE(T3,".",V3,".",19,X3)</f>
        <v>05.02.1990</v>
      </c>
      <c r="AA3" s="35" t="str">
        <f t="shared" si="6"/>
        <v>*</v>
      </c>
      <c r="AB3" s="35" t="str">
        <f t="shared" si="7"/>
        <v/>
      </c>
      <c r="AC3" s="13" t="s">
        <v>1255</v>
      </c>
    </row>
    <row r="4" spans="1:30" x14ac:dyDescent="0.3">
      <c r="A4" s="65">
        <v>47472</v>
      </c>
      <c r="B4" s="63" t="s">
        <v>472</v>
      </c>
      <c r="C4" s="60" t="s">
        <v>18</v>
      </c>
      <c r="D4" s="60">
        <v>24</v>
      </c>
      <c r="E4" s="60"/>
      <c r="F4" s="67"/>
      <c r="G4" s="58" t="s">
        <v>82</v>
      </c>
      <c r="H4" s="58">
        <v>65</v>
      </c>
      <c r="I4" s="58"/>
      <c r="J4" s="58"/>
      <c r="K4" s="58" t="s">
        <v>636</v>
      </c>
      <c r="L4" s="58" t="s">
        <v>637</v>
      </c>
      <c r="M4" s="58" t="s">
        <v>138</v>
      </c>
      <c r="N4" s="58" t="s">
        <v>138</v>
      </c>
      <c r="O4" s="42" t="s">
        <v>524</v>
      </c>
      <c r="P4" s="42">
        <v>210364</v>
      </c>
      <c r="Q4" s="41">
        <f t="shared" si="8"/>
        <v>6</v>
      </c>
      <c r="R4" s="41">
        <f t="shared" si="9"/>
        <v>6</v>
      </c>
      <c r="S4" s="35" t="str">
        <f t="shared" si="0"/>
        <v>09</v>
      </c>
      <c r="T4" s="13" t="str">
        <f t="shared" si="1"/>
        <v>21</v>
      </c>
      <c r="U4" s="35" t="str">
        <f t="shared" si="2"/>
        <v>12</v>
      </c>
      <c r="V4" s="13" t="str">
        <f t="shared" si="3"/>
        <v>03</v>
      </c>
      <c r="W4" s="35" t="str">
        <f t="shared" si="4"/>
        <v>55</v>
      </c>
      <c r="X4" s="13" t="str">
        <f t="shared" si="5"/>
        <v>64</v>
      </c>
      <c r="Y4" s="35" t="str">
        <f t="shared" si="10"/>
        <v>09.12.1955</v>
      </c>
      <c r="Z4" s="35" t="str">
        <f t="shared" si="11"/>
        <v>21.03.1964</v>
      </c>
      <c r="AA4" s="35" t="str">
        <f t="shared" si="6"/>
        <v/>
      </c>
      <c r="AB4" s="35" t="str">
        <f t="shared" si="7"/>
        <v/>
      </c>
      <c r="AC4" s="13" t="s">
        <v>1256</v>
      </c>
    </row>
    <row r="5" spans="1:30" x14ac:dyDescent="0.3">
      <c r="A5" s="65">
        <v>47473</v>
      </c>
      <c r="B5" s="63" t="s">
        <v>472</v>
      </c>
      <c r="C5" s="60" t="s">
        <v>25</v>
      </c>
      <c r="D5" s="60">
        <v>23</v>
      </c>
      <c r="E5" s="60"/>
      <c r="F5" s="67"/>
      <c r="G5" s="58" t="s">
        <v>82</v>
      </c>
      <c r="H5" s="58">
        <v>65</v>
      </c>
      <c r="I5" s="58"/>
      <c r="J5" s="58"/>
      <c r="K5" s="58" t="s">
        <v>638</v>
      </c>
      <c r="L5" s="58" t="s">
        <v>639</v>
      </c>
      <c r="M5" s="58" t="s">
        <v>139</v>
      </c>
      <c r="N5" s="58" t="s">
        <v>138</v>
      </c>
      <c r="O5" s="41" t="s">
        <v>142</v>
      </c>
      <c r="P5" s="42" t="s">
        <v>543</v>
      </c>
      <c r="Q5" s="41">
        <f t="shared" si="8"/>
        <v>7</v>
      </c>
      <c r="R5" s="41">
        <f t="shared" si="9"/>
        <v>6</v>
      </c>
      <c r="S5" s="35" t="str">
        <f t="shared" si="0"/>
        <v>12</v>
      </c>
      <c r="T5" s="13" t="str">
        <f t="shared" si="1"/>
        <v>09</v>
      </c>
      <c r="U5" s="35" t="str">
        <f t="shared" si="2"/>
        <v>11</v>
      </c>
      <c r="V5" s="13" t="str">
        <f t="shared" si="3"/>
        <v>04</v>
      </c>
      <c r="W5" s="35" t="str">
        <f t="shared" si="4"/>
        <v>64</v>
      </c>
      <c r="X5" s="13" t="str">
        <f t="shared" si="5"/>
        <v>73</v>
      </c>
      <c r="Y5" s="35" t="str">
        <f t="shared" si="10"/>
        <v>12.11.1964</v>
      </c>
      <c r="Z5" s="35" t="str">
        <f t="shared" si="11"/>
        <v>09.04.1973</v>
      </c>
      <c r="AA5" s="35" t="str">
        <f t="shared" si="6"/>
        <v>*</v>
      </c>
      <c r="AB5" s="35" t="str">
        <f t="shared" si="7"/>
        <v/>
      </c>
      <c r="AC5" s="13" t="s">
        <v>1257</v>
      </c>
    </row>
    <row r="6" spans="1:30" x14ac:dyDescent="0.3">
      <c r="A6" s="65"/>
      <c r="B6" s="63" t="s">
        <v>138</v>
      </c>
      <c r="C6" s="60" t="s">
        <v>15</v>
      </c>
      <c r="D6" s="60">
        <v>25</v>
      </c>
      <c r="E6" s="60"/>
      <c r="F6" s="67"/>
      <c r="G6" s="58" t="s">
        <v>143</v>
      </c>
      <c r="H6" s="58"/>
      <c r="I6" s="58"/>
      <c r="J6" s="58">
        <v>150</v>
      </c>
      <c r="K6" s="58" t="s">
        <v>640</v>
      </c>
      <c r="L6" s="58" t="s">
        <v>641</v>
      </c>
      <c r="M6" s="58" t="s">
        <v>139</v>
      </c>
      <c r="N6" s="58" t="s">
        <v>138</v>
      </c>
      <c r="O6" s="41" t="s">
        <v>144</v>
      </c>
      <c r="P6" s="41">
        <v>100873</v>
      </c>
      <c r="Q6" s="41">
        <f t="shared" si="8"/>
        <v>7</v>
      </c>
      <c r="R6" s="41">
        <f t="shared" si="9"/>
        <v>6</v>
      </c>
      <c r="S6" s="35" t="str">
        <f t="shared" si="0"/>
        <v>11</v>
      </c>
      <c r="T6" s="13" t="str">
        <f t="shared" si="1"/>
        <v>10</v>
      </c>
      <c r="U6" s="35" t="str">
        <f t="shared" si="2"/>
        <v>07</v>
      </c>
      <c r="V6" s="13" t="str">
        <f t="shared" si="3"/>
        <v>08</v>
      </c>
      <c r="W6" s="35" t="str">
        <f t="shared" si="4"/>
        <v>73</v>
      </c>
      <c r="X6" s="13" t="str">
        <f t="shared" si="5"/>
        <v>73</v>
      </c>
      <c r="Y6" s="35" t="str">
        <f t="shared" si="10"/>
        <v>11.07.1973</v>
      </c>
      <c r="Z6" s="35" t="str">
        <f t="shared" si="11"/>
        <v>10.08.1973</v>
      </c>
      <c r="AA6" s="35" t="str">
        <f t="shared" si="6"/>
        <v>*</v>
      </c>
      <c r="AB6" s="35" t="str">
        <f t="shared" si="7"/>
        <v/>
      </c>
      <c r="AC6" s="13" t="s">
        <v>1257</v>
      </c>
      <c r="AD6" s="43" t="s">
        <v>143</v>
      </c>
    </row>
    <row r="7" spans="1:30" x14ac:dyDescent="0.3">
      <c r="A7" s="65">
        <v>47474</v>
      </c>
      <c r="B7" s="63" t="s">
        <v>472</v>
      </c>
      <c r="C7" s="60" t="s">
        <v>15</v>
      </c>
      <c r="D7" s="60">
        <v>25</v>
      </c>
      <c r="E7" s="60"/>
      <c r="F7" s="67"/>
      <c r="G7" s="58" t="s">
        <v>82</v>
      </c>
      <c r="H7" s="58">
        <v>65</v>
      </c>
      <c r="I7" s="58"/>
      <c r="J7" s="58"/>
      <c r="K7" s="58" t="s">
        <v>642</v>
      </c>
      <c r="L7" s="58" t="s">
        <v>643</v>
      </c>
      <c r="M7" s="58" t="s">
        <v>138</v>
      </c>
      <c r="N7" s="58" t="s">
        <v>139</v>
      </c>
      <c r="O7" s="41">
        <v>141173</v>
      </c>
      <c r="P7" s="41" t="s">
        <v>118</v>
      </c>
      <c r="Q7" s="41">
        <f t="shared" si="8"/>
        <v>6</v>
      </c>
      <c r="R7" s="41">
        <f t="shared" si="9"/>
        <v>7</v>
      </c>
      <c r="S7" s="35" t="str">
        <f t="shared" si="0"/>
        <v>14</v>
      </c>
      <c r="T7" s="13" t="str">
        <f t="shared" si="1"/>
        <v>15</v>
      </c>
      <c r="U7" s="35" t="str">
        <f t="shared" si="2"/>
        <v>11</v>
      </c>
      <c r="V7" s="13" t="str">
        <f t="shared" si="3"/>
        <v>12</v>
      </c>
      <c r="W7" s="35" t="str">
        <f t="shared" si="4"/>
        <v>73</v>
      </c>
      <c r="X7" s="13" t="str">
        <f t="shared" si="5"/>
        <v>99</v>
      </c>
      <c r="Y7" s="35" t="str">
        <f t="shared" si="10"/>
        <v>14.11.1973</v>
      </c>
      <c r="Z7" s="35" t="str">
        <f t="shared" si="11"/>
        <v>15.12.1999</v>
      </c>
      <c r="AA7" s="35" t="str">
        <f t="shared" si="6"/>
        <v/>
      </c>
      <c r="AB7" s="35" t="str">
        <f t="shared" si="7"/>
        <v>*</v>
      </c>
      <c r="AC7" s="13" t="s">
        <v>1258</v>
      </c>
    </row>
    <row r="8" spans="1:30" x14ac:dyDescent="0.3">
      <c r="A8" s="65"/>
      <c r="B8" s="63" t="s">
        <v>138</v>
      </c>
      <c r="C8" s="60" t="s">
        <v>15</v>
      </c>
      <c r="D8" s="60">
        <v>25</v>
      </c>
      <c r="E8" s="60"/>
      <c r="F8" s="67"/>
      <c r="G8" s="58" t="s">
        <v>145</v>
      </c>
      <c r="H8" s="58"/>
      <c r="I8" s="58"/>
      <c r="J8" s="58"/>
      <c r="K8" s="58" t="s">
        <v>644</v>
      </c>
      <c r="L8" s="58" t="s">
        <v>645</v>
      </c>
      <c r="M8" s="58" t="s">
        <v>139</v>
      </c>
      <c r="N8" s="58" t="s">
        <v>139</v>
      </c>
      <c r="O8" s="41" t="s">
        <v>146</v>
      </c>
      <c r="P8" s="41" t="s">
        <v>147</v>
      </c>
      <c r="Q8" s="41">
        <f t="shared" si="8"/>
        <v>7</v>
      </c>
      <c r="R8" s="41">
        <f t="shared" si="9"/>
        <v>7</v>
      </c>
      <c r="S8" s="35" t="str">
        <f t="shared" si="0"/>
        <v>12</v>
      </c>
      <c r="T8" s="13" t="str">
        <f t="shared" si="1"/>
        <v>15</v>
      </c>
      <c r="U8" s="35" t="str">
        <f t="shared" si="2"/>
        <v>12</v>
      </c>
      <c r="V8" s="13" t="str">
        <f t="shared" si="3"/>
        <v>12</v>
      </c>
      <c r="W8" s="35" t="str">
        <f t="shared" si="4"/>
        <v>97</v>
      </c>
      <c r="X8" s="13" t="str">
        <f t="shared" si="5"/>
        <v>97</v>
      </c>
      <c r="Y8" s="35" t="str">
        <f t="shared" si="10"/>
        <v>12.12.1997</v>
      </c>
      <c r="Z8" s="35" t="str">
        <f t="shared" si="11"/>
        <v>15.12.1997</v>
      </c>
      <c r="AA8" s="35" t="str">
        <f t="shared" si="6"/>
        <v>*</v>
      </c>
      <c r="AB8" s="35" t="str">
        <f t="shared" si="7"/>
        <v>*</v>
      </c>
      <c r="AC8" s="13" t="s">
        <v>1258</v>
      </c>
      <c r="AD8" s="43" t="s">
        <v>145</v>
      </c>
    </row>
    <row r="9" spans="1:30" x14ac:dyDescent="0.3">
      <c r="A9" s="65">
        <v>47475</v>
      </c>
      <c r="B9" s="63" t="s">
        <v>472</v>
      </c>
      <c r="C9" s="60" t="s">
        <v>148</v>
      </c>
      <c r="D9" s="60">
        <v>24</v>
      </c>
      <c r="E9" s="60"/>
      <c r="F9" s="67"/>
      <c r="G9" s="58" t="s">
        <v>82</v>
      </c>
      <c r="H9" s="58">
        <v>65</v>
      </c>
      <c r="I9" s="58"/>
      <c r="J9" s="58"/>
      <c r="K9" s="58" t="s">
        <v>646</v>
      </c>
      <c r="L9" s="58" t="s">
        <v>647</v>
      </c>
      <c r="M9" s="58" t="s">
        <v>139</v>
      </c>
      <c r="N9" s="58" t="s">
        <v>139</v>
      </c>
      <c r="O9" s="41" t="s">
        <v>149</v>
      </c>
      <c r="P9" s="41" t="s">
        <v>150</v>
      </c>
      <c r="Q9" s="41">
        <f t="shared" si="8"/>
        <v>7</v>
      </c>
      <c r="R9" s="41">
        <f t="shared" si="9"/>
        <v>7</v>
      </c>
      <c r="S9" s="35" t="str">
        <f t="shared" si="0"/>
        <v>13</v>
      </c>
      <c r="T9" s="13" t="str">
        <f t="shared" si="1"/>
        <v>13</v>
      </c>
      <c r="U9" s="35" t="str">
        <f t="shared" si="2"/>
        <v>12</v>
      </c>
      <c r="V9" s="13" t="str">
        <f t="shared" si="3"/>
        <v>12</v>
      </c>
      <c r="W9" s="35" t="str">
        <f t="shared" si="4"/>
        <v>00</v>
      </c>
      <c r="X9" s="13" t="str">
        <f t="shared" si="5"/>
        <v>02</v>
      </c>
      <c r="Y9" s="35" t="str">
        <f t="shared" si="10"/>
        <v>13.12.1900</v>
      </c>
      <c r="Z9" s="35" t="str">
        <f t="shared" si="11"/>
        <v>13.12.1902</v>
      </c>
      <c r="AA9" s="35" t="str">
        <f t="shared" si="6"/>
        <v>*</v>
      </c>
      <c r="AB9" s="35" t="str">
        <f t="shared" si="7"/>
        <v>*</v>
      </c>
      <c r="AC9" s="13" t="s">
        <v>1259</v>
      </c>
    </row>
    <row r="10" spans="1:30" x14ac:dyDescent="0.3">
      <c r="A10" s="65">
        <v>47476</v>
      </c>
      <c r="B10" s="63" t="s">
        <v>472</v>
      </c>
      <c r="C10" s="60" t="s">
        <v>107</v>
      </c>
      <c r="D10" s="60">
        <v>26</v>
      </c>
      <c r="E10" s="60"/>
      <c r="F10" s="67" t="s">
        <v>152</v>
      </c>
      <c r="G10" s="58" t="s">
        <v>151</v>
      </c>
      <c r="H10" s="58"/>
      <c r="I10" s="58" t="s">
        <v>18</v>
      </c>
      <c r="J10" s="58"/>
      <c r="K10" s="58" t="s">
        <v>648</v>
      </c>
      <c r="L10" s="58" t="s">
        <v>649</v>
      </c>
      <c r="M10" s="58" t="s">
        <v>139</v>
      </c>
      <c r="N10" s="58" t="s">
        <v>138</v>
      </c>
      <c r="O10" s="41" t="s">
        <v>153</v>
      </c>
      <c r="P10" s="41">
        <v>281292</v>
      </c>
      <c r="Q10" s="41">
        <f t="shared" si="8"/>
        <v>7</v>
      </c>
      <c r="R10" s="41">
        <f t="shared" si="9"/>
        <v>6</v>
      </c>
      <c r="S10" s="35" t="str">
        <f t="shared" si="0"/>
        <v>15</v>
      </c>
      <c r="T10" s="13" t="str">
        <f t="shared" si="1"/>
        <v>28</v>
      </c>
      <c r="U10" s="35" t="str">
        <f t="shared" si="2"/>
        <v>01</v>
      </c>
      <c r="V10" s="13" t="str">
        <f t="shared" si="3"/>
        <v>12</v>
      </c>
      <c r="W10" s="35" t="str">
        <f t="shared" si="4"/>
        <v>90</v>
      </c>
      <c r="X10" s="13" t="str">
        <f t="shared" si="5"/>
        <v>92</v>
      </c>
      <c r="Y10" s="35" t="str">
        <f t="shared" si="10"/>
        <v>15.01.1990</v>
      </c>
      <c r="Z10" s="35" t="str">
        <f t="shared" si="11"/>
        <v>28.12.1992</v>
      </c>
      <c r="AA10" s="35" t="str">
        <f t="shared" si="6"/>
        <v>*</v>
      </c>
      <c r="AB10" s="35" t="str">
        <f t="shared" si="7"/>
        <v/>
      </c>
      <c r="AC10" s="13" t="s">
        <v>1260</v>
      </c>
    </row>
    <row r="11" spans="1:30" x14ac:dyDescent="0.3">
      <c r="A11" s="65">
        <v>47477</v>
      </c>
      <c r="B11" s="63" t="s">
        <v>472</v>
      </c>
      <c r="C11" s="60" t="s">
        <v>107</v>
      </c>
      <c r="D11" s="60">
        <v>26</v>
      </c>
      <c r="E11" s="60"/>
      <c r="F11" s="67" t="s">
        <v>154</v>
      </c>
      <c r="G11" s="58" t="s">
        <v>82</v>
      </c>
      <c r="H11" s="58"/>
      <c r="I11" s="58" t="s">
        <v>18</v>
      </c>
      <c r="J11" s="58"/>
      <c r="K11" s="58" t="s">
        <v>650</v>
      </c>
      <c r="L11" s="58" t="s">
        <v>651</v>
      </c>
      <c r="M11" s="58" t="s">
        <v>139</v>
      </c>
      <c r="N11" s="58" t="s">
        <v>139</v>
      </c>
      <c r="O11" s="41" t="s">
        <v>155</v>
      </c>
      <c r="P11" s="41" t="s">
        <v>156</v>
      </c>
      <c r="Q11" s="41">
        <f t="shared" si="8"/>
        <v>7</v>
      </c>
      <c r="R11" s="41">
        <f t="shared" si="9"/>
        <v>7</v>
      </c>
      <c r="S11" s="35" t="str">
        <f t="shared" si="0"/>
        <v>10</v>
      </c>
      <c r="T11" s="13" t="str">
        <f t="shared" si="1"/>
        <v>08</v>
      </c>
      <c r="U11" s="35" t="str">
        <f t="shared" si="2"/>
        <v>08</v>
      </c>
      <c r="V11" s="13" t="str">
        <f t="shared" si="3"/>
        <v>12</v>
      </c>
      <c r="W11" s="35" t="str">
        <f t="shared" si="4"/>
        <v>95</v>
      </c>
      <c r="X11" s="13" t="str">
        <f t="shared" si="5"/>
        <v>96</v>
      </c>
      <c r="Y11" s="35" t="str">
        <f t="shared" si="10"/>
        <v>10.08.1995</v>
      </c>
      <c r="Z11" s="35" t="str">
        <f t="shared" si="11"/>
        <v>08.12.1996</v>
      </c>
      <c r="AA11" s="35" t="str">
        <f t="shared" si="6"/>
        <v>*</v>
      </c>
      <c r="AB11" s="35" t="str">
        <f t="shared" si="7"/>
        <v>*</v>
      </c>
      <c r="AC11" s="13" t="s">
        <v>1261</v>
      </c>
    </row>
    <row r="12" spans="1:30" x14ac:dyDescent="0.3">
      <c r="A12" s="65">
        <v>47478</v>
      </c>
      <c r="B12" s="63" t="s">
        <v>473</v>
      </c>
      <c r="C12" s="60" t="s">
        <v>81</v>
      </c>
      <c r="D12" s="60">
        <v>26</v>
      </c>
      <c r="E12" s="60"/>
      <c r="F12" s="67" t="s">
        <v>157</v>
      </c>
      <c r="G12" s="58" t="s">
        <v>82</v>
      </c>
      <c r="H12" s="58">
        <v>65</v>
      </c>
      <c r="I12" s="58"/>
      <c r="J12" s="58"/>
      <c r="K12" s="58" t="s">
        <v>652</v>
      </c>
      <c r="L12" s="58" t="s">
        <v>653</v>
      </c>
      <c r="M12" s="58" t="s">
        <v>138</v>
      </c>
      <c r="N12" s="58" t="s">
        <v>138</v>
      </c>
      <c r="O12" s="42" t="s">
        <v>440</v>
      </c>
      <c r="P12" s="42">
        <v>171147</v>
      </c>
      <c r="Q12" s="41">
        <f t="shared" si="8"/>
        <v>6</v>
      </c>
      <c r="R12" s="41">
        <f t="shared" si="9"/>
        <v>6</v>
      </c>
      <c r="S12" s="35" t="str">
        <f t="shared" si="0"/>
        <v>09</v>
      </c>
      <c r="T12" s="13" t="str">
        <f t="shared" si="1"/>
        <v>17</v>
      </c>
      <c r="U12" s="35" t="str">
        <f t="shared" si="2"/>
        <v>02</v>
      </c>
      <c r="V12" s="13" t="str">
        <f t="shared" si="3"/>
        <v>11</v>
      </c>
      <c r="W12" s="35" t="str">
        <f t="shared" si="4"/>
        <v>28</v>
      </c>
      <c r="X12" s="13" t="str">
        <f t="shared" si="5"/>
        <v>47</v>
      </c>
      <c r="Y12" s="35" t="str">
        <f t="shared" si="10"/>
        <v>09.02.1928</v>
      </c>
      <c r="Z12" s="35" t="str">
        <f t="shared" si="11"/>
        <v>17.11.1947</v>
      </c>
      <c r="AA12" s="35" t="str">
        <f t="shared" si="6"/>
        <v/>
      </c>
      <c r="AB12" s="35" t="str">
        <f t="shared" si="7"/>
        <v/>
      </c>
      <c r="AC12" s="13" t="s">
        <v>1262</v>
      </c>
    </row>
    <row r="13" spans="1:30" x14ac:dyDescent="0.3">
      <c r="A13" s="65"/>
      <c r="B13" s="63" t="s">
        <v>138</v>
      </c>
      <c r="C13" s="60" t="s">
        <v>81</v>
      </c>
      <c r="D13" s="60">
        <v>26</v>
      </c>
      <c r="E13" s="60"/>
      <c r="F13" s="67"/>
      <c r="G13" s="58" t="s">
        <v>83</v>
      </c>
      <c r="H13" s="58"/>
      <c r="I13" s="58"/>
      <c r="J13" s="58">
        <v>8</v>
      </c>
      <c r="K13" s="58" t="s">
        <v>654</v>
      </c>
      <c r="L13" s="58" t="s">
        <v>655</v>
      </c>
      <c r="M13" s="58" t="s">
        <v>138</v>
      </c>
      <c r="N13" s="58" t="s">
        <v>139</v>
      </c>
      <c r="O13" s="41">
        <v>280541</v>
      </c>
      <c r="P13" s="41" t="s">
        <v>158</v>
      </c>
      <c r="Q13" s="41">
        <f t="shared" si="8"/>
        <v>6</v>
      </c>
      <c r="R13" s="41">
        <f t="shared" si="9"/>
        <v>7</v>
      </c>
      <c r="S13" s="35" t="str">
        <f t="shared" si="0"/>
        <v>28</v>
      </c>
      <c r="T13" s="13" t="str">
        <f t="shared" si="1"/>
        <v>04</v>
      </c>
      <c r="U13" s="35" t="str">
        <f t="shared" si="2"/>
        <v>05</v>
      </c>
      <c r="V13" s="13" t="str">
        <f t="shared" si="3"/>
        <v>08</v>
      </c>
      <c r="W13" s="35" t="str">
        <f t="shared" si="4"/>
        <v>41</v>
      </c>
      <c r="X13" s="13" t="str">
        <f t="shared" si="5"/>
        <v>41</v>
      </c>
      <c r="Y13" s="35" t="str">
        <f t="shared" si="10"/>
        <v>28.05.1941</v>
      </c>
      <c r="Z13" s="35" t="str">
        <f t="shared" si="11"/>
        <v>04.08.1941</v>
      </c>
      <c r="AA13" s="35" t="str">
        <f t="shared" si="6"/>
        <v/>
      </c>
      <c r="AB13" s="35" t="str">
        <f t="shared" si="7"/>
        <v>*</v>
      </c>
      <c r="AC13" s="13" t="s">
        <v>1262</v>
      </c>
      <c r="AD13" s="43" t="s">
        <v>83</v>
      </c>
    </row>
    <row r="14" spans="1:30" x14ac:dyDescent="0.3">
      <c r="A14" s="65"/>
      <c r="B14" s="63" t="s">
        <v>138</v>
      </c>
      <c r="C14" s="60" t="s">
        <v>81</v>
      </c>
      <c r="D14" s="60">
        <v>26</v>
      </c>
      <c r="E14" s="60"/>
      <c r="F14" s="67"/>
      <c r="G14" s="58" t="s">
        <v>84</v>
      </c>
      <c r="H14" s="58"/>
      <c r="I14" s="58"/>
      <c r="J14" s="58">
        <v>9</v>
      </c>
      <c r="K14" s="58" t="s">
        <v>656</v>
      </c>
      <c r="L14" s="58" t="s">
        <v>657</v>
      </c>
      <c r="M14" s="58" t="s">
        <v>138</v>
      </c>
      <c r="N14" s="58" t="s">
        <v>138</v>
      </c>
      <c r="O14" s="41">
        <v>170941</v>
      </c>
      <c r="P14" s="41">
        <v>310142</v>
      </c>
      <c r="Q14" s="41">
        <f t="shared" si="8"/>
        <v>6</v>
      </c>
      <c r="R14" s="41">
        <f t="shared" si="9"/>
        <v>6</v>
      </c>
      <c r="S14" s="35" t="str">
        <f t="shared" si="0"/>
        <v>17</v>
      </c>
      <c r="T14" s="13" t="str">
        <f t="shared" si="1"/>
        <v>31</v>
      </c>
      <c r="U14" s="35" t="str">
        <f t="shared" si="2"/>
        <v>09</v>
      </c>
      <c r="V14" s="13" t="str">
        <f t="shared" si="3"/>
        <v>01</v>
      </c>
      <c r="W14" s="35" t="str">
        <f t="shared" si="4"/>
        <v>41</v>
      </c>
      <c r="X14" s="13" t="str">
        <f t="shared" si="5"/>
        <v>42</v>
      </c>
      <c r="Y14" s="35" t="str">
        <f t="shared" si="10"/>
        <v>17.09.1941</v>
      </c>
      <c r="Z14" s="35" t="str">
        <f t="shared" si="11"/>
        <v>31.01.1942</v>
      </c>
      <c r="AA14" s="35" t="str">
        <f t="shared" si="6"/>
        <v/>
      </c>
      <c r="AB14" s="35" t="str">
        <f t="shared" si="7"/>
        <v/>
      </c>
      <c r="AC14" s="13" t="s">
        <v>1262</v>
      </c>
      <c r="AD14" s="43" t="s">
        <v>84</v>
      </c>
    </row>
    <row r="15" spans="1:30" x14ac:dyDescent="0.3">
      <c r="A15" s="65"/>
      <c r="B15" s="63" t="s">
        <v>138</v>
      </c>
      <c r="C15" s="60" t="s">
        <v>81</v>
      </c>
      <c r="D15" s="60">
        <v>26</v>
      </c>
      <c r="E15" s="60"/>
      <c r="F15" s="67"/>
      <c r="G15" s="58" t="s">
        <v>85</v>
      </c>
      <c r="H15" s="58"/>
      <c r="I15" s="58"/>
      <c r="J15" s="58">
        <v>10</v>
      </c>
      <c r="K15" s="58" t="s">
        <v>658</v>
      </c>
      <c r="L15" s="58" t="s">
        <v>659</v>
      </c>
      <c r="M15" s="58" t="s">
        <v>138</v>
      </c>
      <c r="N15" s="58" t="s">
        <v>138</v>
      </c>
      <c r="O15" s="42" t="s">
        <v>441</v>
      </c>
      <c r="P15" s="42" t="s">
        <v>525</v>
      </c>
      <c r="Q15" s="41">
        <f t="shared" si="8"/>
        <v>6</v>
      </c>
      <c r="R15" s="41">
        <f t="shared" si="9"/>
        <v>6</v>
      </c>
      <c r="S15" s="35" t="str">
        <f t="shared" si="0"/>
        <v>01</v>
      </c>
      <c r="T15" s="13" t="str">
        <f t="shared" si="1"/>
        <v>01</v>
      </c>
      <c r="U15" s="35" t="str">
        <f t="shared" si="2"/>
        <v>03</v>
      </c>
      <c r="V15" s="13" t="str">
        <f t="shared" si="3"/>
        <v>07</v>
      </c>
      <c r="W15" s="35" t="str">
        <f t="shared" si="4"/>
        <v>42</v>
      </c>
      <c r="X15" s="13" t="str">
        <f t="shared" si="5"/>
        <v>42</v>
      </c>
      <c r="Y15" s="35" t="str">
        <f t="shared" si="10"/>
        <v>01.03.1942</v>
      </c>
      <c r="Z15" s="35" t="str">
        <f t="shared" si="11"/>
        <v>01.07.1942</v>
      </c>
      <c r="AA15" s="35" t="str">
        <f t="shared" si="6"/>
        <v/>
      </c>
      <c r="AB15" s="35" t="str">
        <f t="shared" si="7"/>
        <v/>
      </c>
      <c r="AC15" s="13" t="s">
        <v>1262</v>
      </c>
      <c r="AD15" s="43" t="s">
        <v>85</v>
      </c>
    </row>
    <row r="16" spans="1:30" x14ac:dyDescent="0.3">
      <c r="A16" s="65"/>
      <c r="B16" s="63" t="s">
        <v>138</v>
      </c>
      <c r="C16" s="60" t="s">
        <v>81</v>
      </c>
      <c r="D16" s="60">
        <v>26</v>
      </c>
      <c r="E16" s="60"/>
      <c r="F16" s="67"/>
      <c r="G16" s="58" t="s">
        <v>87</v>
      </c>
      <c r="H16" s="58"/>
      <c r="I16" s="58"/>
      <c r="J16" s="58">
        <v>12</v>
      </c>
      <c r="K16" s="58" t="s">
        <v>660</v>
      </c>
      <c r="L16" s="58" t="s">
        <v>661</v>
      </c>
      <c r="M16" s="58" t="s">
        <v>138</v>
      </c>
      <c r="N16" s="58" t="s">
        <v>138</v>
      </c>
      <c r="O16" s="41">
        <v>260343</v>
      </c>
      <c r="P16" s="42" t="s">
        <v>442</v>
      </c>
      <c r="Q16" s="41">
        <f t="shared" si="8"/>
        <v>6</v>
      </c>
      <c r="R16" s="41">
        <f t="shared" si="9"/>
        <v>6</v>
      </c>
      <c r="S16" s="35" t="str">
        <f t="shared" si="0"/>
        <v>26</v>
      </c>
      <c r="T16" s="13" t="str">
        <f t="shared" si="1"/>
        <v>01</v>
      </c>
      <c r="U16" s="35" t="str">
        <f t="shared" si="2"/>
        <v>03</v>
      </c>
      <c r="V16" s="13" t="str">
        <f t="shared" si="3"/>
        <v>11</v>
      </c>
      <c r="W16" s="35" t="str">
        <f t="shared" si="4"/>
        <v>43</v>
      </c>
      <c r="X16" s="13" t="str">
        <f t="shared" si="5"/>
        <v>46</v>
      </c>
      <c r="Y16" s="35" t="str">
        <f t="shared" si="10"/>
        <v>26.03.1943</v>
      </c>
      <c r="Z16" s="35" t="str">
        <f t="shared" si="11"/>
        <v>01.11.1946</v>
      </c>
      <c r="AA16" s="35" t="str">
        <f t="shared" si="6"/>
        <v/>
      </c>
      <c r="AB16" s="35" t="str">
        <f t="shared" si="7"/>
        <v/>
      </c>
      <c r="AC16" s="13" t="s">
        <v>1262</v>
      </c>
      <c r="AD16" s="43" t="s">
        <v>87</v>
      </c>
    </row>
    <row r="17" spans="1:30" x14ac:dyDescent="0.3">
      <c r="A17" s="65"/>
      <c r="B17" s="63" t="s">
        <v>138</v>
      </c>
      <c r="C17" s="60" t="s">
        <v>81</v>
      </c>
      <c r="D17" s="60">
        <v>26</v>
      </c>
      <c r="E17" s="60"/>
      <c r="F17" s="67"/>
      <c r="G17" s="58" t="s">
        <v>91</v>
      </c>
      <c r="H17" s="58"/>
      <c r="I17" s="58"/>
      <c r="J17" s="58">
        <v>19</v>
      </c>
      <c r="K17" s="58" t="s">
        <v>662</v>
      </c>
      <c r="L17" s="58" t="s">
        <v>663</v>
      </c>
      <c r="M17" s="58" t="s">
        <v>138</v>
      </c>
      <c r="N17" s="58" t="s">
        <v>138</v>
      </c>
      <c r="O17" s="41">
        <v>221146</v>
      </c>
      <c r="P17" s="41">
        <v>300947</v>
      </c>
      <c r="Q17" s="41">
        <f t="shared" si="8"/>
        <v>6</v>
      </c>
      <c r="R17" s="41">
        <f t="shared" si="9"/>
        <v>6</v>
      </c>
      <c r="S17" s="35" t="str">
        <f t="shared" si="0"/>
        <v>22</v>
      </c>
      <c r="T17" s="13" t="str">
        <f t="shared" si="1"/>
        <v>30</v>
      </c>
      <c r="U17" s="35" t="str">
        <f t="shared" si="2"/>
        <v>11</v>
      </c>
      <c r="V17" s="13" t="str">
        <f t="shared" si="3"/>
        <v>09</v>
      </c>
      <c r="W17" s="35" t="str">
        <f t="shared" si="4"/>
        <v>46</v>
      </c>
      <c r="X17" s="13" t="str">
        <f t="shared" si="5"/>
        <v>47</v>
      </c>
      <c r="Y17" s="35" t="str">
        <f t="shared" si="10"/>
        <v>22.11.1946</v>
      </c>
      <c r="Z17" s="35" t="str">
        <f t="shared" si="11"/>
        <v>30.09.1947</v>
      </c>
      <c r="AA17" s="35" t="str">
        <f t="shared" si="6"/>
        <v/>
      </c>
      <c r="AB17" s="35" t="str">
        <f t="shared" si="7"/>
        <v/>
      </c>
      <c r="AC17" s="13" t="s">
        <v>1262</v>
      </c>
      <c r="AD17" s="43" t="s">
        <v>91</v>
      </c>
    </row>
    <row r="18" spans="1:30" x14ac:dyDescent="0.3">
      <c r="A18" s="65">
        <v>47479</v>
      </c>
      <c r="B18" s="63" t="s">
        <v>473</v>
      </c>
      <c r="C18" s="60" t="s">
        <v>159</v>
      </c>
      <c r="D18" s="60">
        <v>24</v>
      </c>
      <c r="E18" s="60"/>
      <c r="F18" s="67"/>
      <c r="G18" s="58" t="s">
        <v>164</v>
      </c>
      <c r="H18" s="58">
        <v>65</v>
      </c>
      <c r="I18" s="58"/>
      <c r="J18" s="58"/>
      <c r="K18" s="58" t="s">
        <v>664</v>
      </c>
      <c r="L18" s="58" t="s">
        <v>665</v>
      </c>
      <c r="M18" s="58" t="s">
        <v>139</v>
      </c>
      <c r="N18" s="58" t="s">
        <v>139</v>
      </c>
      <c r="O18" s="41" t="s">
        <v>160</v>
      </c>
      <c r="P18" s="41" t="s">
        <v>161</v>
      </c>
      <c r="Q18" s="41">
        <f t="shared" si="8"/>
        <v>7</v>
      </c>
      <c r="R18" s="41">
        <f t="shared" si="9"/>
        <v>7</v>
      </c>
      <c r="S18" s="35" t="str">
        <f t="shared" si="0"/>
        <v>19</v>
      </c>
      <c r="T18" s="13" t="str">
        <f t="shared" si="1"/>
        <v>30</v>
      </c>
      <c r="U18" s="35" t="str">
        <f t="shared" si="2"/>
        <v>12</v>
      </c>
      <c r="V18" s="13" t="str">
        <f t="shared" si="3"/>
        <v>06</v>
      </c>
      <c r="W18" s="35" t="str">
        <f t="shared" si="4"/>
        <v>47</v>
      </c>
      <c r="X18" s="13" t="str">
        <f t="shared" si="5"/>
        <v>62</v>
      </c>
      <c r="Y18" s="35" t="str">
        <f t="shared" si="10"/>
        <v>19.12.1947</v>
      </c>
      <c r="Z18" s="35" t="str">
        <f t="shared" si="11"/>
        <v>30.06.1962</v>
      </c>
      <c r="AA18" s="35" t="str">
        <f t="shared" si="6"/>
        <v>*</v>
      </c>
      <c r="AB18" s="35" t="str">
        <f t="shared" si="7"/>
        <v>*</v>
      </c>
      <c r="AC18" s="13" t="s">
        <v>1263</v>
      </c>
    </row>
    <row r="19" spans="1:30" x14ac:dyDescent="0.3">
      <c r="A19" s="65">
        <v>47480</v>
      </c>
      <c r="B19" s="63" t="s">
        <v>473</v>
      </c>
      <c r="C19" s="60" t="s">
        <v>25</v>
      </c>
      <c r="D19" s="60">
        <v>23</v>
      </c>
      <c r="E19" s="60"/>
      <c r="F19" s="67"/>
      <c r="G19" s="58" t="s">
        <v>164</v>
      </c>
      <c r="H19" s="58">
        <v>65</v>
      </c>
      <c r="I19" s="58"/>
      <c r="J19" s="58"/>
      <c r="K19" s="58" t="s">
        <v>666</v>
      </c>
      <c r="L19" s="58" t="s">
        <v>667</v>
      </c>
      <c r="M19" s="58" t="s">
        <v>139</v>
      </c>
      <c r="N19" s="58" t="s">
        <v>139</v>
      </c>
      <c r="O19" s="41" t="s">
        <v>162</v>
      </c>
      <c r="P19" s="41" t="s">
        <v>163</v>
      </c>
      <c r="Q19" s="41">
        <f t="shared" si="8"/>
        <v>7</v>
      </c>
      <c r="R19" s="41">
        <f t="shared" si="9"/>
        <v>7</v>
      </c>
      <c r="S19" s="35" t="str">
        <f t="shared" si="0"/>
        <v>30</v>
      </c>
      <c r="T19" s="13" t="str">
        <f t="shared" si="1"/>
        <v>07</v>
      </c>
      <c r="U19" s="35" t="str">
        <f t="shared" si="2"/>
        <v>09</v>
      </c>
      <c r="V19" s="13" t="str">
        <f t="shared" si="3"/>
        <v>04</v>
      </c>
      <c r="W19" s="35" t="str">
        <f t="shared" si="4"/>
        <v>62</v>
      </c>
      <c r="X19" s="13" t="str">
        <f t="shared" si="5"/>
        <v>66</v>
      </c>
      <c r="Y19" s="35" t="str">
        <f t="shared" si="10"/>
        <v>30.09.1962</v>
      </c>
      <c r="Z19" s="35" t="str">
        <f t="shared" si="11"/>
        <v>07.04.1966</v>
      </c>
      <c r="AA19" s="35" t="str">
        <f t="shared" si="6"/>
        <v>*</v>
      </c>
      <c r="AB19" s="35" t="str">
        <f t="shared" si="7"/>
        <v>*</v>
      </c>
      <c r="AC19" s="13" t="s">
        <v>1264</v>
      </c>
    </row>
    <row r="20" spans="1:30" x14ac:dyDescent="0.3">
      <c r="A20" s="65">
        <v>47481</v>
      </c>
      <c r="B20" s="63" t="s">
        <v>473</v>
      </c>
      <c r="C20" s="60" t="s">
        <v>11</v>
      </c>
      <c r="D20" s="60">
        <v>23</v>
      </c>
      <c r="E20" s="60"/>
      <c r="F20" s="67"/>
      <c r="G20" s="58" t="s">
        <v>164</v>
      </c>
      <c r="H20" s="58">
        <v>65</v>
      </c>
      <c r="I20" s="58"/>
      <c r="J20" s="58"/>
      <c r="K20" s="58" t="s">
        <v>668</v>
      </c>
      <c r="L20" s="58" t="s">
        <v>669</v>
      </c>
      <c r="M20" s="58" t="s">
        <v>139</v>
      </c>
      <c r="N20" s="58" t="s">
        <v>139</v>
      </c>
      <c r="O20" s="41" t="s">
        <v>165</v>
      </c>
      <c r="P20" s="41" t="s">
        <v>166</v>
      </c>
      <c r="Q20" s="41">
        <f t="shared" si="8"/>
        <v>7</v>
      </c>
      <c r="R20" s="41">
        <f t="shared" si="9"/>
        <v>7</v>
      </c>
      <c r="S20" s="35" t="str">
        <f t="shared" si="0"/>
        <v>30</v>
      </c>
      <c r="T20" s="13" t="str">
        <f t="shared" si="1"/>
        <v>09</v>
      </c>
      <c r="U20" s="35" t="str">
        <f t="shared" si="2"/>
        <v>08</v>
      </c>
      <c r="V20" s="13" t="str">
        <f t="shared" si="3"/>
        <v>02</v>
      </c>
      <c r="W20" s="35" t="str">
        <f t="shared" si="4"/>
        <v>66</v>
      </c>
      <c r="X20" s="13" t="str">
        <f t="shared" si="5"/>
        <v>69</v>
      </c>
      <c r="Y20" s="35" t="str">
        <f t="shared" si="10"/>
        <v>30.08.1966</v>
      </c>
      <c r="Z20" s="35" t="str">
        <f t="shared" si="11"/>
        <v>09.02.1969</v>
      </c>
      <c r="AA20" s="35" t="str">
        <f t="shared" si="6"/>
        <v>*</v>
      </c>
      <c r="AB20" s="35" t="str">
        <f t="shared" si="7"/>
        <v>*</v>
      </c>
      <c r="AC20" s="13" t="s">
        <v>1265</v>
      </c>
    </row>
    <row r="21" spans="1:30" x14ac:dyDescent="0.3">
      <c r="A21" s="65"/>
      <c r="C21" s="60" t="s">
        <v>11</v>
      </c>
      <c r="D21" s="60">
        <v>23</v>
      </c>
      <c r="E21" s="60"/>
      <c r="F21" s="67"/>
      <c r="G21" s="58" t="s">
        <v>82</v>
      </c>
      <c r="H21" s="58">
        <v>65</v>
      </c>
      <c r="I21" s="58"/>
      <c r="J21" s="58"/>
      <c r="K21" s="58" t="s">
        <v>670</v>
      </c>
      <c r="L21" s="58" t="s">
        <v>671</v>
      </c>
      <c r="M21" s="58" t="s">
        <v>139</v>
      </c>
      <c r="N21" s="58" t="s">
        <v>138</v>
      </c>
      <c r="O21" s="41" t="s">
        <v>167</v>
      </c>
      <c r="P21" s="41">
        <v>300372</v>
      </c>
      <c r="Q21" s="41">
        <f t="shared" si="8"/>
        <v>7</v>
      </c>
      <c r="R21" s="41">
        <f t="shared" si="9"/>
        <v>6</v>
      </c>
      <c r="S21" s="35" t="str">
        <f t="shared" si="0"/>
        <v>08</v>
      </c>
      <c r="T21" s="13" t="str">
        <f t="shared" si="1"/>
        <v>30</v>
      </c>
      <c r="U21" s="35" t="str">
        <f t="shared" si="2"/>
        <v>04</v>
      </c>
      <c r="V21" s="13" t="str">
        <f t="shared" si="3"/>
        <v>03</v>
      </c>
      <c r="W21" s="35" t="str">
        <f t="shared" si="4"/>
        <v>69</v>
      </c>
      <c r="X21" s="13" t="str">
        <f t="shared" si="5"/>
        <v>72</v>
      </c>
      <c r="Y21" s="35" t="str">
        <f t="shared" si="10"/>
        <v>08.04.1969</v>
      </c>
      <c r="Z21" s="35" t="str">
        <f t="shared" si="11"/>
        <v>30.03.1972</v>
      </c>
      <c r="AA21" s="35" t="str">
        <f t="shared" si="6"/>
        <v>*</v>
      </c>
      <c r="AB21" s="35" t="str">
        <f t="shared" si="7"/>
        <v/>
      </c>
      <c r="AC21" s="13" t="s">
        <v>1265</v>
      </c>
    </row>
    <row r="22" spans="1:30" x14ac:dyDescent="0.3">
      <c r="A22" s="65"/>
      <c r="B22" s="63" t="s">
        <v>138</v>
      </c>
      <c r="C22" s="60" t="s">
        <v>11</v>
      </c>
      <c r="D22" s="60">
        <v>23</v>
      </c>
      <c r="E22" s="60"/>
      <c r="F22" s="67"/>
      <c r="G22" s="58" t="s">
        <v>169</v>
      </c>
      <c r="H22" s="58"/>
      <c r="I22" s="58"/>
      <c r="J22" s="58">
        <v>125</v>
      </c>
      <c r="K22" s="58" t="s">
        <v>672</v>
      </c>
      <c r="L22" s="58" t="s">
        <v>673</v>
      </c>
      <c r="M22" s="58" t="s">
        <v>139</v>
      </c>
      <c r="N22" s="58" t="s">
        <v>138</v>
      </c>
      <c r="O22" s="41" t="s">
        <v>170</v>
      </c>
      <c r="P22" s="41">
        <v>111269</v>
      </c>
      <c r="Q22" s="41">
        <f>LEN(O22)</f>
        <v>7</v>
      </c>
      <c r="R22" s="41">
        <f>LEN(P22)</f>
        <v>6</v>
      </c>
      <c r="S22" s="35" t="str">
        <f t="shared" si="0"/>
        <v>10</v>
      </c>
      <c r="T22" s="13" t="str">
        <f t="shared" si="1"/>
        <v>11</v>
      </c>
      <c r="U22" s="35" t="str">
        <f t="shared" si="2"/>
        <v>12</v>
      </c>
      <c r="V22" s="13" t="str">
        <f t="shared" si="3"/>
        <v>12</v>
      </c>
      <c r="W22" s="35" t="str">
        <f t="shared" si="4"/>
        <v>69</v>
      </c>
      <c r="X22" s="13" t="str">
        <f t="shared" si="5"/>
        <v>69</v>
      </c>
      <c r="Y22" s="35" t="str">
        <f>CONCATENATE(S22,".",U22,".",19,W22)</f>
        <v>10.12.1969</v>
      </c>
      <c r="Z22" s="35" t="str">
        <f>CONCATENATE(T22,".",V22,".",19,X22)</f>
        <v>11.12.1969</v>
      </c>
      <c r="AA22" s="35" t="str">
        <f t="shared" si="6"/>
        <v>*</v>
      </c>
      <c r="AB22" s="35" t="str">
        <f t="shared" si="7"/>
        <v/>
      </c>
      <c r="AC22" s="13" t="s">
        <v>1265</v>
      </c>
      <c r="AD22" s="43" t="s">
        <v>169</v>
      </c>
    </row>
    <row r="23" spans="1:30" x14ac:dyDescent="0.3">
      <c r="A23" s="65">
        <v>47482</v>
      </c>
      <c r="B23" s="63" t="s">
        <v>473</v>
      </c>
      <c r="C23" s="60" t="s">
        <v>15</v>
      </c>
      <c r="D23" s="60">
        <v>25</v>
      </c>
      <c r="E23" s="60"/>
      <c r="F23" s="67"/>
      <c r="G23" s="58" t="s">
        <v>82</v>
      </c>
      <c r="H23" s="58">
        <v>65</v>
      </c>
      <c r="I23" s="58"/>
      <c r="J23" s="58"/>
      <c r="K23" s="58" t="s">
        <v>674</v>
      </c>
      <c r="L23" s="58" t="s">
        <v>675</v>
      </c>
      <c r="M23" s="58" t="s">
        <v>139</v>
      </c>
      <c r="N23" s="58" t="s">
        <v>138</v>
      </c>
      <c r="O23" s="41" t="s">
        <v>168</v>
      </c>
      <c r="P23" s="41">
        <v>260972</v>
      </c>
      <c r="Q23" s="41">
        <f>LEN(O23)</f>
        <v>7</v>
      </c>
      <c r="R23" s="41">
        <f>LEN(P23)</f>
        <v>6</v>
      </c>
      <c r="S23" s="35" t="str">
        <f t="shared" si="0"/>
        <v>18</v>
      </c>
      <c r="T23" s="13" t="str">
        <f t="shared" si="1"/>
        <v>26</v>
      </c>
      <c r="U23" s="35" t="str">
        <f t="shared" si="2"/>
        <v>04</v>
      </c>
      <c r="V23" s="13" t="str">
        <f t="shared" si="3"/>
        <v>09</v>
      </c>
      <c r="W23" s="35" t="str">
        <f t="shared" si="4"/>
        <v>69</v>
      </c>
      <c r="X23" s="13" t="str">
        <f t="shared" si="5"/>
        <v>72</v>
      </c>
      <c r="Y23" s="35" t="str">
        <f>CONCATENATE(S23,".",U23,".",19,W23)</f>
        <v>18.04.1969</v>
      </c>
      <c r="Z23" s="35" t="str">
        <f>CONCATENATE(T23,".",V23,".",19,X23)</f>
        <v>26.09.1972</v>
      </c>
      <c r="AA23" s="35" t="str">
        <f t="shared" si="6"/>
        <v>*</v>
      </c>
      <c r="AB23" s="35" t="str">
        <f t="shared" si="7"/>
        <v/>
      </c>
      <c r="AC23" s="13" t="s">
        <v>1266</v>
      </c>
    </row>
    <row r="24" spans="1:30" x14ac:dyDescent="0.3">
      <c r="A24" s="65"/>
      <c r="B24" s="63" t="s">
        <v>138</v>
      </c>
      <c r="C24" s="60" t="s">
        <v>15</v>
      </c>
      <c r="D24" s="60">
        <v>25</v>
      </c>
      <c r="E24" s="60"/>
      <c r="F24" s="67"/>
      <c r="G24" s="58" t="s">
        <v>169</v>
      </c>
      <c r="H24" s="58"/>
      <c r="I24" s="58"/>
      <c r="J24" s="58">
        <v>125</v>
      </c>
      <c r="K24" s="58" t="s">
        <v>676</v>
      </c>
      <c r="L24" s="58" t="s">
        <v>677</v>
      </c>
      <c r="M24" s="58" t="s">
        <v>139</v>
      </c>
      <c r="N24" s="58" t="s">
        <v>138</v>
      </c>
      <c r="O24" s="41" t="s">
        <v>171</v>
      </c>
      <c r="P24" s="42" t="s">
        <v>544</v>
      </c>
      <c r="Q24" s="41">
        <f t="shared" ref="Q24:Q75" si="12">LEN(O24)</f>
        <v>7</v>
      </c>
      <c r="R24" s="41">
        <f t="shared" ref="R24:R75" si="13">LEN(P24)</f>
        <v>6</v>
      </c>
      <c r="S24" s="35" t="str">
        <f t="shared" si="0"/>
        <v>18</v>
      </c>
      <c r="T24" s="13" t="str">
        <f t="shared" si="1"/>
        <v>05</v>
      </c>
      <c r="U24" s="35" t="str">
        <f t="shared" si="2"/>
        <v>12</v>
      </c>
      <c r="V24" s="13" t="str">
        <f t="shared" si="3"/>
        <v>01</v>
      </c>
      <c r="W24" s="35" t="str">
        <f t="shared" si="4"/>
        <v>69</v>
      </c>
      <c r="X24" s="13" t="str">
        <f t="shared" si="5"/>
        <v>71</v>
      </c>
      <c r="Y24" s="35" t="str">
        <f t="shared" si="10"/>
        <v>18.12.1969</v>
      </c>
      <c r="Z24" s="35" t="str">
        <f t="shared" si="11"/>
        <v>05.01.1971</v>
      </c>
      <c r="AA24" s="35" t="str">
        <f t="shared" si="6"/>
        <v>*</v>
      </c>
      <c r="AB24" s="35" t="str">
        <f t="shared" si="7"/>
        <v/>
      </c>
      <c r="AC24" s="13" t="s">
        <v>1266</v>
      </c>
      <c r="AD24" s="43" t="s">
        <v>169</v>
      </c>
    </row>
    <row r="25" spans="1:30" x14ac:dyDescent="0.3">
      <c r="A25" s="65">
        <v>47483</v>
      </c>
      <c r="B25" s="63" t="s">
        <v>474</v>
      </c>
      <c r="C25" s="60" t="s">
        <v>15</v>
      </c>
      <c r="D25" s="60">
        <v>25</v>
      </c>
      <c r="E25" s="60"/>
      <c r="F25" s="67" t="s">
        <v>172</v>
      </c>
      <c r="G25" s="58" t="s">
        <v>82</v>
      </c>
      <c r="H25" s="58">
        <v>65</v>
      </c>
      <c r="I25" s="58"/>
      <c r="J25" s="58"/>
      <c r="K25" s="58" t="s">
        <v>678</v>
      </c>
      <c r="L25" s="58" t="s">
        <v>679</v>
      </c>
      <c r="M25" s="58" t="s">
        <v>138</v>
      </c>
      <c r="N25" s="58" t="s">
        <v>138</v>
      </c>
      <c r="O25" s="41">
        <v>161172</v>
      </c>
      <c r="P25" s="41">
        <v>100774</v>
      </c>
      <c r="Q25" s="41">
        <f t="shared" si="12"/>
        <v>6</v>
      </c>
      <c r="R25" s="41">
        <f t="shared" si="13"/>
        <v>6</v>
      </c>
      <c r="S25" s="35" t="str">
        <f t="shared" si="0"/>
        <v>16</v>
      </c>
      <c r="T25" s="13" t="str">
        <f t="shared" si="1"/>
        <v>10</v>
      </c>
      <c r="U25" s="35" t="str">
        <f t="shared" si="2"/>
        <v>11</v>
      </c>
      <c r="V25" s="13" t="str">
        <f t="shared" si="3"/>
        <v>07</v>
      </c>
      <c r="W25" s="35" t="str">
        <f t="shared" si="4"/>
        <v>72</v>
      </c>
      <c r="X25" s="13" t="str">
        <f t="shared" si="5"/>
        <v>74</v>
      </c>
      <c r="Y25" s="35" t="str">
        <f t="shared" si="10"/>
        <v>16.11.1972</v>
      </c>
      <c r="Z25" s="35" t="str">
        <f t="shared" si="11"/>
        <v>10.07.1974</v>
      </c>
      <c r="AA25" s="35" t="str">
        <f t="shared" si="6"/>
        <v/>
      </c>
      <c r="AB25" s="35" t="str">
        <f t="shared" si="7"/>
        <v/>
      </c>
      <c r="AC25" s="13" t="s">
        <v>1267</v>
      </c>
    </row>
    <row r="26" spans="1:30" x14ac:dyDescent="0.3">
      <c r="A26" s="65"/>
      <c r="B26" s="63" t="s">
        <v>138</v>
      </c>
      <c r="C26" s="60" t="s">
        <v>15</v>
      </c>
      <c r="D26" s="60">
        <v>25</v>
      </c>
      <c r="E26" s="60"/>
      <c r="F26" s="67"/>
      <c r="G26" s="58" t="s">
        <v>173</v>
      </c>
      <c r="H26" s="58"/>
      <c r="I26" s="58"/>
      <c r="J26" s="58">
        <v>147</v>
      </c>
      <c r="K26" s="58" t="s">
        <v>680</v>
      </c>
      <c r="L26" s="58" t="s">
        <v>681</v>
      </c>
      <c r="M26" s="58" t="s">
        <v>138</v>
      </c>
      <c r="N26" s="58" t="s">
        <v>138</v>
      </c>
      <c r="O26" s="41">
        <v>150573</v>
      </c>
      <c r="P26" s="41">
        <v>180673</v>
      </c>
      <c r="Q26" s="41">
        <f t="shared" si="12"/>
        <v>6</v>
      </c>
      <c r="R26" s="41">
        <f t="shared" si="13"/>
        <v>6</v>
      </c>
      <c r="S26" s="35" t="str">
        <f t="shared" si="0"/>
        <v>15</v>
      </c>
      <c r="T26" s="13" t="str">
        <f t="shared" si="1"/>
        <v>18</v>
      </c>
      <c r="U26" s="35" t="str">
        <f t="shared" si="2"/>
        <v>05</v>
      </c>
      <c r="V26" s="13" t="str">
        <f t="shared" si="3"/>
        <v>06</v>
      </c>
      <c r="W26" s="35" t="str">
        <f t="shared" si="4"/>
        <v>73</v>
      </c>
      <c r="X26" s="13" t="str">
        <f t="shared" si="5"/>
        <v>73</v>
      </c>
      <c r="Y26" s="35" t="str">
        <f t="shared" si="10"/>
        <v>15.05.1973</v>
      </c>
      <c r="Z26" s="35" t="str">
        <f t="shared" si="11"/>
        <v>18.06.1973</v>
      </c>
      <c r="AA26" s="35" t="str">
        <f t="shared" si="6"/>
        <v/>
      </c>
      <c r="AB26" s="35" t="str">
        <f t="shared" si="7"/>
        <v/>
      </c>
      <c r="AC26" s="13" t="s">
        <v>1267</v>
      </c>
      <c r="AD26" s="43" t="s">
        <v>173</v>
      </c>
    </row>
    <row r="27" spans="1:30" x14ac:dyDescent="0.3">
      <c r="A27" s="65">
        <v>47484</v>
      </c>
      <c r="B27" s="63" t="s">
        <v>474</v>
      </c>
      <c r="C27" s="60" t="s">
        <v>15</v>
      </c>
      <c r="D27" s="60">
        <v>25</v>
      </c>
      <c r="E27" s="60"/>
      <c r="F27" s="67" t="s">
        <v>174</v>
      </c>
      <c r="G27" s="58" t="s">
        <v>82</v>
      </c>
      <c r="H27" s="58">
        <v>65</v>
      </c>
      <c r="I27" s="58"/>
      <c r="J27" s="58"/>
      <c r="K27" s="58" t="s">
        <v>682</v>
      </c>
      <c r="L27" s="58" t="s">
        <v>683</v>
      </c>
      <c r="M27" s="58" t="s">
        <v>139</v>
      </c>
      <c r="N27" s="58" t="s">
        <v>138</v>
      </c>
      <c r="O27" s="41" t="s">
        <v>175</v>
      </c>
      <c r="P27" s="41">
        <v>280885</v>
      </c>
      <c r="Q27" s="41">
        <f t="shared" si="12"/>
        <v>7</v>
      </c>
      <c r="R27" s="41">
        <f t="shared" si="13"/>
        <v>6</v>
      </c>
      <c r="S27" s="35" t="str">
        <f t="shared" si="0"/>
        <v>18</v>
      </c>
      <c r="T27" s="13" t="str">
        <f t="shared" si="1"/>
        <v>28</v>
      </c>
      <c r="U27" s="35" t="str">
        <f t="shared" si="2"/>
        <v>09</v>
      </c>
      <c r="V27" s="13" t="str">
        <f t="shared" si="3"/>
        <v>08</v>
      </c>
      <c r="W27" s="35" t="str">
        <f t="shared" si="4"/>
        <v>74</v>
      </c>
      <c r="X27" s="13" t="str">
        <f t="shared" si="5"/>
        <v>85</v>
      </c>
      <c r="Y27" s="35" t="str">
        <f t="shared" si="10"/>
        <v>18.09.1974</v>
      </c>
      <c r="Z27" s="35" t="str">
        <f t="shared" si="11"/>
        <v>28.08.1985</v>
      </c>
      <c r="AA27" s="35" t="str">
        <f t="shared" si="6"/>
        <v>*</v>
      </c>
      <c r="AB27" s="35" t="str">
        <f t="shared" si="7"/>
        <v/>
      </c>
      <c r="AC27" s="13" t="s">
        <v>1268</v>
      </c>
    </row>
    <row r="28" spans="1:30" x14ac:dyDescent="0.3">
      <c r="A28" s="65"/>
      <c r="B28" s="63" t="s">
        <v>138</v>
      </c>
      <c r="C28" s="60" t="s">
        <v>15</v>
      </c>
      <c r="D28" s="60">
        <v>25</v>
      </c>
      <c r="E28" s="60"/>
      <c r="F28" s="67"/>
      <c r="G28" s="58" t="s">
        <v>176</v>
      </c>
      <c r="H28" s="58"/>
      <c r="I28" s="58"/>
      <c r="J28" s="58">
        <v>166</v>
      </c>
      <c r="K28" s="58" t="s">
        <v>684</v>
      </c>
      <c r="L28" s="58" t="s">
        <v>685</v>
      </c>
      <c r="M28" s="58" t="s">
        <v>138</v>
      </c>
      <c r="N28" s="58" t="s">
        <v>138</v>
      </c>
      <c r="O28" s="41">
        <v>150575</v>
      </c>
      <c r="P28" s="41">
        <v>150775</v>
      </c>
      <c r="Q28" s="41">
        <f t="shared" si="12"/>
        <v>6</v>
      </c>
      <c r="R28" s="41">
        <f t="shared" si="13"/>
        <v>6</v>
      </c>
      <c r="S28" s="35" t="str">
        <f t="shared" si="0"/>
        <v>15</v>
      </c>
      <c r="T28" s="13" t="str">
        <f t="shared" si="1"/>
        <v>15</v>
      </c>
      <c r="U28" s="35" t="str">
        <f t="shared" si="2"/>
        <v>05</v>
      </c>
      <c r="V28" s="13" t="str">
        <f t="shared" si="3"/>
        <v>07</v>
      </c>
      <c r="W28" s="35" t="str">
        <f t="shared" si="4"/>
        <v>75</v>
      </c>
      <c r="X28" s="13" t="str">
        <f t="shared" si="5"/>
        <v>75</v>
      </c>
      <c r="Y28" s="35" t="str">
        <f t="shared" si="10"/>
        <v>15.05.1975</v>
      </c>
      <c r="Z28" s="35" t="str">
        <f t="shared" si="11"/>
        <v>15.07.1975</v>
      </c>
      <c r="AA28" s="35" t="str">
        <f t="shared" si="6"/>
        <v/>
      </c>
      <c r="AB28" s="35" t="str">
        <f t="shared" si="7"/>
        <v/>
      </c>
      <c r="AC28" s="13" t="s">
        <v>1268</v>
      </c>
      <c r="AD28" s="43" t="s">
        <v>176</v>
      </c>
    </row>
    <row r="29" spans="1:30" x14ac:dyDescent="0.3">
      <c r="A29" s="65"/>
      <c r="B29" s="63" t="s">
        <v>138</v>
      </c>
      <c r="C29" s="60" t="s">
        <v>15</v>
      </c>
      <c r="D29" s="60">
        <v>25</v>
      </c>
      <c r="E29" s="60"/>
      <c r="F29" s="67"/>
      <c r="G29" s="58" t="s">
        <v>177</v>
      </c>
      <c r="H29" s="58"/>
      <c r="I29" s="58"/>
      <c r="J29" s="58">
        <v>70</v>
      </c>
      <c r="K29" s="58" t="s">
        <v>686</v>
      </c>
      <c r="L29" s="58" t="s">
        <v>687</v>
      </c>
      <c r="M29" s="58" t="s">
        <v>138</v>
      </c>
      <c r="N29" s="58" t="s">
        <v>138</v>
      </c>
      <c r="O29" s="41">
        <v>261081</v>
      </c>
      <c r="P29" s="41">
        <v>281284</v>
      </c>
      <c r="Q29" s="41">
        <f t="shared" si="12"/>
        <v>6</v>
      </c>
      <c r="R29" s="41">
        <f t="shared" si="13"/>
        <v>6</v>
      </c>
      <c r="S29" s="35" t="str">
        <f t="shared" si="0"/>
        <v>26</v>
      </c>
      <c r="T29" s="13" t="str">
        <f t="shared" si="1"/>
        <v>28</v>
      </c>
      <c r="U29" s="35" t="str">
        <f t="shared" si="2"/>
        <v>10</v>
      </c>
      <c r="V29" s="13" t="str">
        <f t="shared" si="3"/>
        <v>12</v>
      </c>
      <c r="W29" s="35" t="str">
        <f t="shared" si="4"/>
        <v>81</v>
      </c>
      <c r="X29" s="13" t="str">
        <f t="shared" si="5"/>
        <v>84</v>
      </c>
      <c r="Y29" s="35" t="str">
        <f t="shared" si="10"/>
        <v>26.10.1981</v>
      </c>
      <c r="Z29" s="35" t="str">
        <f t="shared" si="11"/>
        <v>28.12.1984</v>
      </c>
      <c r="AA29" s="35" t="str">
        <f t="shared" si="6"/>
        <v/>
      </c>
      <c r="AB29" s="35" t="str">
        <f t="shared" si="7"/>
        <v/>
      </c>
      <c r="AC29" s="13" t="s">
        <v>1268</v>
      </c>
      <c r="AD29" s="43" t="s">
        <v>177</v>
      </c>
    </row>
    <row r="30" spans="1:30" x14ac:dyDescent="0.3">
      <c r="A30" s="65">
        <v>47485</v>
      </c>
      <c r="B30" s="63" t="s">
        <v>474</v>
      </c>
      <c r="C30" s="60" t="s">
        <v>15</v>
      </c>
      <c r="D30" s="60">
        <v>23</v>
      </c>
      <c r="E30" s="60"/>
      <c r="F30" s="67" t="s">
        <v>178</v>
      </c>
      <c r="G30" s="58" t="s">
        <v>82</v>
      </c>
      <c r="H30" s="58">
        <v>65</v>
      </c>
      <c r="I30" s="58"/>
      <c r="J30" s="58"/>
      <c r="K30" s="58" t="s">
        <v>688</v>
      </c>
      <c r="L30" s="58" t="s">
        <v>689</v>
      </c>
      <c r="M30" s="58" t="s">
        <v>139</v>
      </c>
      <c r="N30" s="58" t="s">
        <v>138</v>
      </c>
      <c r="O30" s="41" t="s">
        <v>179</v>
      </c>
      <c r="P30" s="41">
        <v>280180</v>
      </c>
      <c r="Q30" s="41">
        <f t="shared" si="12"/>
        <v>7</v>
      </c>
      <c r="R30" s="41">
        <f t="shared" si="13"/>
        <v>6</v>
      </c>
      <c r="S30" s="35" t="str">
        <f t="shared" si="0"/>
        <v>19</v>
      </c>
      <c r="T30" s="13" t="str">
        <f t="shared" si="1"/>
        <v>28</v>
      </c>
      <c r="U30" s="35" t="str">
        <f t="shared" si="2"/>
        <v>12</v>
      </c>
      <c r="V30" s="13" t="str">
        <f t="shared" si="3"/>
        <v>01</v>
      </c>
      <c r="W30" s="35" t="str">
        <f t="shared" si="4"/>
        <v>78</v>
      </c>
      <c r="X30" s="13" t="str">
        <f t="shared" si="5"/>
        <v>80</v>
      </c>
      <c r="Y30" s="35" t="str">
        <f t="shared" si="10"/>
        <v>19.12.1978</v>
      </c>
      <c r="Z30" s="35" t="str">
        <f t="shared" si="11"/>
        <v>28.01.1980</v>
      </c>
      <c r="AA30" s="35" t="str">
        <f t="shared" si="6"/>
        <v>*</v>
      </c>
      <c r="AB30" s="35" t="str">
        <f t="shared" si="7"/>
        <v/>
      </c>
      <c r="AC30" s="13" t="s">
        <v>1269</v>
      </c>
    </row>
    <row r="31" spans="1:30" x14ac:dyDescent="0.3">
      <c r="A31" s="65">
        <v>47486</v>
      </c>
      <c r="B31" s="63" t="s">
        <v>474</v>
      </c>
      <c r="C31" s="60" t="s">
        <v>15</v>
      </c>
      <c r="D31" s="60">
        <v>23</v>
      </c>
      <c r="E31" s="60"/>
      <c r="F31" s="67" t="s">
        <v>180</v>
      </c>
      <c r="G31" s="58" t="s">
        <v>82</v>
      </c>
      <c r="H31" s="58">
        <v>65</v>
      </c>
      <c r="I31" s="58"/>
      <c r="J31" s="58"/>
      <c r="K31" s="58" t="s">
        <v>690</v>
      </c>
      <c r="L31" s="58" t="s">
        <v>691</v>
      </c>
      <c r="M31" s="58" t="s">
        <v>138</v>
      </c>
      <c r="N31" s="58" t="s">
        <v>138</v>
      </c>
      <c r="O31" s="41">
        <v>110280</v>
      </c>
      <c r="P31" s="41">
        <v>280981</v>
      </c>
      <c r="Q31" s="41">
        <f t="shared" si="12"/>
        <v>6</v>
      </c>
      <c r="R31" s="41">
        <f t="shared" si="13"/>
        <v>6</v>
      </c>
      <c r="S31" s="35" t="str">
        <f t="shared" si="0"/>
        <v>11</v>
      </c>
      <c r="T31" s="13" t="str">
        <f t="shared" si="1"/>
        <v>28</v>
      </c>
      <c r="U31" s="35" t="str">
        <f t="shared" si="2"/>
        <v>02</v>
      </c>
      <c r="V31" s="13" t="str">
        <f t="shared" si="3"/>
        <v>09</v>
      </c>
      <c r="W31" s="35" t="str">
        <f t="shared" si="4"/>
        <v>80</v>
      </c>
      <c r="X31" s="13" t="str">
        <f t="shared" si="5"/>
        <v>81</v>
      </c>
      <c r="Y31" s="35" t="str">
        <f t="shared" si="10"/>
        <v>11.02.1980</v>
      </c>
      <c r="Z31" s="35" t="str">
        <f t="shared" si="11"/>
        <v>28.09.1981</v>
      </c>
      <c r="AA31" s="35" t="str">
        <f t="shared" si="6"/>
        <v/>
      </c>
      <c r="AB31" s="35" t="str">
        <f t="shared" si="7"/>
        <v/>
      </c>
      <c r="AC31" s="13" t="s">
        <v>1270</v>
      </c>
    </row>
    <row r="32" spans="1:30" x14ac:dyDescent="0.3">
      <c r="A32" s="65"/>
      <c r="B32" s="63" t="s">
        <v>138</v>
      </c>
      <c r="C32" s="60" t="s">
        <v>15</v>
      </c>
      <c r="D32" s="60">
        <v>23</v>
      </c>
      <c r="E32" s="60"/>
      <c r="F32" s="67" t="s">
        <v>180</v>
      </c>
      <c r="G32" s="58" t="s">
        <v>177</v>
      </c>
      <c r="H32" s="58"/>
      <c r="I32" s="58"/>
      <c r="J32" s="58">
        <v>70</v>
      </c>
      <c r="K32" s="58" t="s">
        <v>692</v>
      </c>
      <c r="L32" s="58" t="s">
        <v>693</v>
      </c>
      <c r="M32" s="58" t="s">
        <v>138</v>
      </c>
      <c r="N32" s="58" t="s">
        <v>138</v>
      </c>
      <c r="O32" s="41">
        <v>171080</v>
      </c>
      <c r="P32" s="41">
        <v>231280</v>
      </c>
      <c r="Q32" s="41">
        <f t="shared" si="12"/>
        <v>6</v>
      </c>
      <c r="R32" s="41">
        <f t="shared" si="13"/>
        <v>6</v>
      </c>
      <c r="S32" s="35" t="str">
        <f t="shared" si="0"/>
        <v>17</v>
      </c>
      <c r="T32" s="13" t="str">
        <f t="shared" si="1"/>
        <v>23</v>
      </c>
      <c r="U32" s="35" t="str">
        <f t="shared" si="2"/>
        <v>10</v>
      </c>
      <c r="V32" s="13" t="str">
        <f t="shared" si="3"/>
        <v>12</v>
      </c>
      <c r="W32" s="35" t="str">
        <f t="shared" si="4"/>
        <v>80</v>
      </c>
      <c r="X32" s="13" t="str">
        <f t="shared" si="5"/>
        <v>80</v>
      </c>
      <c r="Y32" s="35" t="str">
        <f t="shared" si="10"/>
        <v>17.10.1980</v>
      </c>
      <c r="Z32" s="35" t="str">
        <f t="shared" si="11"/>
        <v>23.12.1980</v>
      </c>
      <c r="AA32" s="35" t="str">
        <f t="shared" si="6"/>
        <v/>
      </c>
      <c r="AB32" s="35" t="str">
        <f t="shared" si="7"/>
        <v/>
      </c>
      <c r="AC32" s="13" t="s">
        <v>1270</v>
      </c>
      <c r="AD32" s="43" t="s">
        <v>177</v>
      </c>
    </row>
    <row r="33" spans="1:30" x14ac:dyDescent="0.3">
      <c r="A33" s="65">
        <v>47487</v>
      </c>
      <c r="B33" s="63" t="s">
        <v>474</v>
      </c>
      <c r="C33" s="60" t="s">
        <v>15</v>
      </c>
      <c r="D33" s="60">
        <v>25</v>
      </c>
      <c r="E33" s="60" t="s">
        <v>475</v>
      </c>
      <c r="F33" s="67"/>
      <c r="G33" s="58" t="s">
        <v>82</v>
      </c>
      <c r="H33" s="58">
        <v>65</v>
      </c>
      <c r="I33" s="58"/>
      <c r="J33" s="58"/>
      <c r="K33" s="58" t="s">
        <v>694</v>
      </c>
      <c r="L33" s="58" t="s">
        <v>695</v>
      </c>
      <c r="M33" s="58" t="s">
        <v>139</v>
      </c>
      <c r="N33" s="58" t="s">
        <v>139</v>
      </c>
      <c r="O33" s="41" t="s">
        <v>181</v>
      </c>
      <c r="P33" s="41" t="s">
        <v>182</v>
      </c>
      <c r="Q33" s="41">
        <f t="shared" si="12"/>
        <v>7</v>
      </c>
      <c r="R33" s="41">
        <f t="shared" si="13"/>
        <v>7</v>
      </c>
      <c r="S33" s="35" t="str">
        <f t="shared" si="0"/>
        <v>23</v>
      </c>
      <c r="T33" s="13" t="str">
        <f t="shared" si="1"/>
        <v>14</v>
      </c>
      <c r="U33" s="35" t="str">
        <f t="shared" si="2"/>
        <v>09</v>
      </c>
      <c r="V33" s="13" t="str">
        <f t="shared" si="3"/>
        <v>10</v>
      </c>
      <c r="W33" s="35" t="str">
        <f t="shared" si="4"/>
        <v>85</v>
      </c>
      <c r="X33" s="13" t="str">
        <f t="shared" si="5"/>
        <v>86</v>
      </c>
      <c r="Y33" s="35" t="str">
        <f t="shared" si="10"/>
        <v>23.09.1985</v>
      </c>
      <c r="Z33" s="35" t="str">
        <f t="shared" si="11"/>
        <v>14.10.1986</v>
      </c>
      <c r="AA33" s="35" t="str">
        <f t="shared" si="6"/>
        <v>*</v>
      </c>
      <c r="AB33" s="35" t="str">
        <f t="shared" si="7"/>
        <v>*</v>
      </c>
      <c r="AC33" s="13" t="s">
        <v>1272</v>
      </c>
    </row>
    <row r="34" spans="1:30" x14ac:dyDescent="0.3">
      <c r="A34" s="65"/>
      <c r="C34" s="60" t="s">
        <v>15</v>
      </c>
      <c r="D34" s="60">
        <v>25</v>
      </c>
      <c r="E34" s="60" t="s">
        <v>138</v>
      </c>
      <c r="F34" s="67"/>
      <c r="G34" s="58" t="s">
        <v>177</v>
      </c>
      <c r="H34" s="58"/>
      <c r="I34" s="58"/>
      <c r="J34" s="58">
        <v>70</v>
      </c>
      <c r="K34" s="58" t="s">
        <v>696</v>
      </c>
      <c r="L34" s="58" t="s">
        <v>697</v>
      </c>
      <c r="M34" s="58" t="s">
        <v>138</v>
      </c>
      <c r="N34" s="58" t="s">
        <v>138</v>
      </c>
      <c r="O34" s="41">
        <v>201185</v>
      </c>
      <c r="P34" s="41">
        <v>161285</v>
      </c>
      <c r="Q34" s="41">
        <f t="shared" si="12"/>
        <v>6</v>
      </c>
      <c r="R34" s="41">
        <f t="shared" si="13"/>
        <v>6</v>
      </c>
      <c r="S34" s="35" t="str">
        <f t="shared" si="0"/>
        <v>20</v>
      </c>
      <c r="T34" s="13" t="str">
        <f t="shared" si="1"/>
        <v>16</v>
      </c>
      <c r="U34" s="35" t="str">
        <f t="shared" si="2"/>
        <v>11</v>
      </c>
      <c r="V34" s="13" t="str">
        <f t="shared" si="3"/>
        <v>12</v>
      </c>
      <c r="W34" s="35" t="str">
        <f t="shared" si="4"/>
        <v>85</v>
      </c>
      <c r="X34" s="13" t="str">
        <f t="shared" si="5"/>
        <v>85</v>
      </c>
      <c r="Y34" s="35" t="str">
        <f t="shared" si="10"/>
        <v>20.11.1985</v>
      </c>
      <c r="Z34" s="35" t="str">
        <f t="shared" si="11"/>
        <v>16.12.1985</v>
      </c>
      <c r="AA34" s="35" t="str">
        <f t="shared" si="6"/>
        <v/>
      </c>
      <c r="AB34" s="35" t="str">
        <f t="shared" si="7"/>
        <v/>
      </c>
      <c r="AC34" s="13" t="s">
        <v>1272</v>
      </c>
      <c r="AD34" s="43" t="s">
        <v>177</v>
      </c>
    </row>
    <row r="35" spans="1:30" x14ac:dyDescent="0.3">
      <c r="A35" s="65">
        <v>47488</v>
      </c>
      <c r="B35" s="63" t="s">
        <v>474</v>
      </c>
      <c r="C35" s="60" t="s">
        <v>15</v>
      </c>
      <c r="D35" s="60">
        <v>24</v>
      </c>
      <c r="E35" s="60" t="s">
        <v>475</v>
      </c>
      <c r="F35" s="67"/>
      <c r="G35" s="58" t="s">
        <v>82</v>
      </c>
      <c r="H35" s="58">
        <v>65</v>
      </c>
      <c r="I35" s="58"/>
      <c r="J35" s="58"/>
      <c r="K35" s="58" t="s">
        <v>698</v>
      </c>
      <c r="L35" s="58" t="s">
        <v>699</v>
      </c>
      <c r="M35" s="58" t="s">
        <v>138</v>
      </c>
      <c r="N35" s="58" t="s">
        <v>138</v>
      </c>
      <c r="O35" s="42" t="s">
        <v>526</v>
      </c>
      <c r="P35" s="42">
        <v>281287</v>
      </c>
      <c r="Q35" s="41">
        <f t="shared" si="12"/>
        <v>6</v>
      </c>
      <c r="R35" s="41">
        <f t="shared" si="13"/>
        <v>6</v>
      </c>
      <c r="S35" s="35" t="str">
        <f t="shared" si="0"/>
        <v>08</v>
      </c>
      <c r="T35" s="13" t="str">
        <f t="shared" si="1"/>
        <v>28</v>
      </c>
      <c r="U35" s="35" t="str">
        <f t="shared" si="2"/>
        <v>06</v>
      </c>
      <c r="V35" s="13" t="str">
        <f t="shared" si="3"/>
        <v>12</v>
      </c>
      <c r="W35" s="35" t="str">
        <f t="shared" si="4"/>
        <v>87</v>
      </c>
      <c r="X35" s="13" t="str">
        <f t="shared" si="5"/>
        <v>87</v>
      </c>
      <c r="Y35" s="35" t="str">
        <f t="shared" si="10"/>
        <v>08.06.1987</v>
      </c>
      <c r="Z35" s="35" t="str">
        <f t="shared" si="11"/>
        <v>28.12.1987</v>
      </c>
      <c r="AA35" s="35" t="str">
        <f t="shared" si="6"/>
        <v/>
      </c>
      <c r="AB35" s="35" t="str">
        <f t="shared" si="7"/>
        <v/>
      </c>
      <c r="AC35" s="13" t="s">
        <v>1273</v>
      </c>
    </row>
    <row r="36" spans="1:30" x14ac:dyDescent="0.3">
      <c r="A36" s="65"/>
      <c r="C36" s="60" t="s">
        <v>15</v>
      </c>
      <c r="D36" s="60">
        <v>24</v>
      </c>
      <c r="E36" s="60" t="s">
        <v>138</v>
      </c>
      <c r="F36" s="67"/>
      <c r="G36" s="58" t="s">
        <v>177</v>
      </c>
      <c r="H36" s="58"/>
      <c r="I36" s="58"/>
      <c r="J36" s="58">
        <v>70</v>
      </c>
      <c r="K36" s="58" t="s">
        <v>700</v>
      </c>
      <c r="L36" s="58" t="s">
        <v>701</v>
      </c>
      <c r="M36" s="58" t="s">
        <v>138</v>
      </c>
      <c r="N36" s="58" t="s">
        <v>138</v>
      </c>
      <c r="O36" s="42" t="s">
        <v>527</v>
      </c>
      <c r="P36" s="42">
        <v>211287</v>
      </c>
      <c r="Q36" s="41">
        <f t="shared" si="12"/>
        <v>6</v>
      </c>
      <c r="R36" s="41">
        <f t="shared" si="13"/>
        <v>6</v>
      </c>
      <c r="S36" s="35" t="str">
        <f t="shared" si="0"/>
        <v>02</v>
      </c>
      <c r="T36" s="13" t="str">
        <f t="shared" si="1"/>
        <v>21</v>
      </c>
      <c r="U36" s="35" t="str">
        <f t="shared" si="2"/>
        <v>12</v>
      </c>
      <c r="V36" s="13" t="str">
        <f t="shared" si="3"/>
        <v>12</v>
      </c>
      <c r="W36" s="35" t="str">
        <f t="shared" si="4"/>
        <v>87</v>
      </c>
      <c r="X36" s="13" t="str">
        <f t="shared" si="5"/>
        <v>87</v>
      </c>
      <c r="Y36" s="35" t="str">
        <f t="shared" si="10"/>
        <v>02.12.1987</v>
      </c>
      <c r="Z36" s="35" t="str">
        <f t="shared" si="11"/>
        <v>21.12.1987</v>
      </c>
      <c r="AA36" s="35" t="str">
        <f t="shared" si="6"/>
        <v/>
      </c>
      <c r="AB36" s="35" t="str">
        <f t="shared" si="7"/>
        <v/>
      </c>
      <c r="AC36" s="13" t="s">
        <v>1273</v>
      </c>
      <c r="AD36" s="43" t="s">
        <v>177</v>
      </c>
    </row>
    <row r="37" spans="1:30" x14ac:dyDescent="0.3">
      <c r="A37" s="65">
        <v>47489</v>
      </c>
      <c r="B37" s="63" t="s">
        <v>474</v>
      </c>
      <c r="C37" s="60" t="s">
        <v>15</v>
      </c>
      <c r="D37" s="60">
        <v>25</v>
      </c>
      <c r="E37" s="60" t="s">
        <v>475</v>
      </c>
      <c r="F37" s="67"/>
      <c r="G37" s="58" t="s">
        <v>82</v>
      </c>
      <c r="H37" s="58">
        <v>65</v>
      </c>
      <c r="I37" s="58"/>
      <c r="J37" s="58"/>
      <c r="K37" s="58" t="s">
        <v>702</v>
      </c>
      <c r="L37" s="58" t="s">
        <v>703</v>
      </c>
      <c r="M37" s="58" t="s">
        <v>138</v>
      </c>
      <c r="N37" s="58" t="s">
        <v>139</v>
      </c>
      <c r="O37" s="41">
        <v>150488</v>
      </c>
      <c r="P37" s="41" t="s">
        <v>183</v>
      </c>
      <c r="Q37" s="41">
        <f t="shared" si="12"/>
        <v>6</v>
      </c>
      <c r="R37" s="41">
        <f t="shared" si="13"/>
        <v>7</v>
      </c>
      <c r="S37" s="35" t="str">
        <f t="shared" si="0"/>
        <v>15</v>
      </c>
      <c r="T37" s="13" t="str">
        <f t="shared" si="1"/>
        <v>16</v>
      </c>
      <c r="U37" s="35" t="str">
        <f t="shared" si="2"/>
        <v>04</v>
      </c>
      <c r="V37" s="13" t="str">
        <f t="shared" si="3"/>
        <v>12</v>
      </c>
      <c r="W37" s="35" t="str">
        <f t="shared" si="4"/>
        <v>88</v>
      </c>
      <c r="X37" s="13" t="str">
        <f t="shared" si="5"/>
        <v>91</v>
      </c>
      <c r="Y37" s="35" t="str">
        <f t="shared" si="10"/>
        <v>15.04.1988</v>
      </c>
      <c r="Z37" s="35" t="str">
        <f t="shared" si="11"/>
        <v>16.12.1991</v>
      </c>
      <c r="AA37" s="35" t="str">
        <f t="shared" si="6"/>
        <v/>
      </c>
      <c r="AB37" s="35" t="str">
        <f t="shared" si="7"/>
        <v>*</v>
      </c>
      <c r="AC37" s="13" t="s">
        <v>1274</v>
      </c>
    </row>
    <row r="38" spans="1:30" x14ac:dyDescent="0.3">
      <c r="A38" s="65">
        <v>47490</v>
      </c>
      <c r="B38" s="63" t="s">
        <v>474</v>
      </c>
      <c r="C38" s="60" t="s">
        <v>107</v>
      </c>
      <c r="D38" s="60">
        <v>26</v>
      </c>
      <c r="E38" s="60"/>
      <c r="F38" s="67"/>
      <c r="G38" s="58" t="s">
        <v>151</v>
      </c>
      <c r="H38" s="58"/>
      <c r="I38" s="58" t="s">
        <v>18</v>
      </c>
      <c r="J38" s="58"/>
      <c r="K38" s="58" t="s">
        <v>704</v>
      </c>
      <c r="L38" s="58" t="s">
        <v>705</v>
      </c>
      <c r="M38" s="58" t="s">
        <v>139</v>
      </c>
      <c r="N38" s="58" t="s">
        <v>139</v>
      </c>
      <c r="O38" s="41" t="s">
        <v>184</v>
      </c>
      <c r="P38" s="41" t="s">
        <v>121</v>
      </c>
      <c r="Q38" s="41">
        <f t="shared" si="12"/>
        <v>7</v>
      </c>
      <c r="R38" s="41">
        <f t="shared" si="13"/>
        <v>7</v>
      </c>
      <c r="S38" s="35" t="str">
        <f t="shared" si="0"/>
        <v>29</v>
      </c>
      <c r="T38" s="13" t="str">
        <f t="shared" si="1"/>
        <v>26</v>
      </c>
      <c r="U38" s="35" t="str">
        <f t="shared" si="2"/>
        <v>12</v>
      </c>
      <c r="V38" s="13" t="str">
        <f t="shared" si="3"/>
        <v>11</v>
      </c>
      <c r="W38" s="35" t="str">
        <f t="shared" si="4"/>
        <v>89</v>
      </c>
      <c r="X38" s="13" t="str">
        <f t="shared" si="5"/>
        <v>92</v>
      </c>
      <c r="Y38" s="35" t="str">
        <f t="shared" si="10"/>
        <v>29.12.1989</v>
      </c>
      <c r="Z38" s="35" t="str">
        <f t="shared" si="11"/>
        <v>26.11.1992</v>
      </c>
      <c r="AA38" s="35" t="str">
        <f t="shared" si="6"/>
        <v>*</v>
      </c>
      <c r="AB38" s="35" t="str">
        <f t="shared" si="7"/>
        <v>*</v>
      </c>
      <c r="AC38" s="13" t="s">
        <v>1275</v>
      </c>
    </row>
    <row r="39" spans="1:30" x14ac:dyDescent="0.3">
      <c r="A39" s="65">
        <v>47491</v>
      </c>
      <c r="B39" s="63" t="s">
        <v>476</v>
      </c>
      <c r="C39" s="60" t="s">
        <v>11</v>
      </c>
      <c r="D39" s="60">
        <v>23</v>
      </c>
      <c r="E39" s="60"/>
      <c r="F39" s="67"/>
      <c r="G39" s="58" t="s">
        <v>82</v>
      </c>
      <c r="H39" s="58">
        <v>65</v>
      </c>
      <c r="I39" s="58"/>
      <c r="J39" s="58"/>
      <c r="K39" s="58" t="s">
        <v>706</v>
      </c>
      <c r="L39" s="58" t="s">
        <v>707</v>
      </c>
      <c r="M39" s="58" t="s">
        <v>139</v>
      </c>
      <c r="N39" s="58" t="s">
        <v>139</v>
      </c>
      <c r="O39" s="41" t="s">
        <v>185</v>
      </c>
      <c r="P39" s="41" t="s">
        <v>186</v>
      </c>
      <c r="Q39" s="41">
        <f t="shared" si="12"/>
        <v>7</v>
      </c>
      <c r="R39" s="41">
        <f t="shared" si="13"/>
        <v>7</v>
      </c>
      <c r="S39" s="35" t="str">
        <f t="shared" si="0"/>
        <v>20</v>
      </c>
      <c r="T39" s="13" t="str">
        <f t="shared" si="1"/>
        <v>21</v>
      </c>
      <c r="U39" s="35" t="str">
        <f t="shared" si="2"/>
        <v>09</v>
      </c>
      <c r="V39" s="13" t="str">
        <f t="shared" si="3"/>
        <v>09</v>
      </c>
      <c r="W39" s="35" t="str">
        <f t="shared" si="4"/>
        <v>66</v>
      </c>
      <c r="X39" s="13" t="str">
        <f t="shared" si="5"/>
        <v>90</v>
      </c>
      <c r="Y39" s="35" t="str">
        <f t="shared" si="10"/>
        <v>20.09.1966</v>
      </c>
      <c r="Z39" s="35" t="str">
        <f t="shared" si="11"/>
        <v>21.09.1990</v>
      </c>
      <c r="AA39" s="35" t="str">
        <f t="shared" si="6"/>
        <v>*</v>
      </c>
      <c r="AB39" s="35" t="str">
        <f t="shared" si="7"/>
        <v>*</v>
      </c>
      <c r="AC39" s="13" t="s">
        <v>1276</v>
      </c>
    </row>
    <row r="40" spans="1:30" x14ac:dyDescent="0.3">
      <c r="A40" s="65">
        <v>47492</v>
      </c>
      <c r="B40" s="63" t="s">
        <v>476</v>
      </c>
      <c r="C40" s="60" t="s">
        <v>107</v>
      </c>
      <c r="D40" s="60">
        <v>26</v>
      </c>
      <c r="E40" s="60"/>
      <c r="F40" s="67"/>
      <c r="G40" s="58" t="s">
        <v>151</v>
      </c>
      <c r="H40" s="58"/>
      <c r="I40" s="58" t="s">
        <v>18</v>
      </c>
      <c r="J40" s="58"/>
      <c r="K40" s="58" t="s">
        <v>708</v>
      </c>
      <c r="L40" s="58" t="s">
        <v>709</v>
      </c>
      <c r="M40" s="58" t="s">
        <v>138</v>
      </c>
      <c r="N40" s="58" t="s">
        <v>138</v>
      </c>
      <c r="O40" s="41">
        <v>221190</v>
      </c>
      <c r="P40" s="41">
        <v>150791</v>
      </c>
      <c r="Q40" s="41">
        <f t="shared" si="12"/>
        <v>6</v>
      </c>
      <c r="R40" s="41">
        <f t="shared" si="13"/>
        <v>6</v>
      </c>
      <c r="S40" s="35" t="str">
        <f t="shared" si="0"/>
        <v>22</v>
      </c>
      <c r="T40" s="13" t="str">
        <f t="shared" si="1"/>
        <v>15</v>
      </c>
      <c r="U40" s="35" t="str">
        <f t="shared" si="2"/>
        <v>11</v>
      </c>
      <c r="V40" s="13" t="str">
        <f t="shared" si="3"/>
        <v>07</v>
      </c>
      <c r="W40" s="35" t="str">
        <f t="shared" si="4"/>
        <v>90</v>
      </c>
      <c r="X40" s="13" t="str">
        <f t="shared" si="5"/>
        <v>91</v>
      </c>
      <c r="Y40" s="35" t="str">
        <f t="shared" si="10"/>
        <v>22.11.1990</v>
      </c>
      <c r="Z40" s="35" t="str">
        <f t="shared" si="11"/>
        <v>15.07.1991</v>
      </c>
      <c r="AA40" s="35" t="str">
        <f t="shared" si="6"/>
        <v/>
      </c>
      <c r="AB40" s="35" t="str">
        <f t="shared" si="7"/>
        <v/>
      </c>
      <c r="AC40" s="13" t="s">
        <v>1277</v>
      </c>
    </row>
    <row r="41" spans="1:30" x14ac:dyDescent="0.3">
      <c r="A41" s="65">
        <v>47493</v>
      </c>
      <c r="B41" s="63" t="s">
        <v>477</v>
      </c>
      <c r="C41" s="60" t="s">
        <v>107</v>
      </c>
      <c r="D41" s="60">
        <v>26</v>
      </c>
      <c r="E41" s="60"/>
      <c r="F41" s="67" t="s">
        <v>187</v>
      </c>
      <c r="G41" s="58" t="s">
        <v>151</v>
      </c>
      <c r="H41" s="58"/>
      <c r="I41" s="58" t="s">
        <v>18</v>
      </c>
      <c r="J41" s="58"/>
      <c r="K41" s="58" t="s">
        <v>710</v>
      </c>
      <c r="L41" s="58" t="s">
        <v>711</v>
      </c>
      <c r="M41" s="58" t="s">
        <v>139</v>
      </c>
      <c r="N41" s="58" t="s">
        <v>138</v>
      </c>
      <c r="O41" s="41" t="s">
        <v>188</v>
      </c>
      <c r="P41" s="41">
        <v>130290</v>
      </c>
      <c r="Q41" s="41">
        <f t="shared" si="12"/>
        <v>7</v>
      </c>
      <c r="R41" s="41">
        <f t="shared" si="13"/>
        <v>6</v>
      </c>
      <c r="S41" s="35" t="str">
        <f t="shared" si="0"/>
        <v>01</v>
      </c>
      <c r="T41" s="13" t="str">
        <f t="shared" si="1"/>
        <v>13</v>
      </c>
      <c r="U41" s="35" t="str">
        <f t="shared" si="2"/>
        <v>10</v>
      </c>
      <c r="V41" s="13" t="str">
        <f t="shared" si="3"/>
        <v>02</v>
      </c>
      <c r="W41" s="35" t="str">
        <f t="shared" si="4"/>
        <v>85</v>
      </c>
      <c r="X41" s="13" t="str">
        <f t="shared" si="5"/>
        <v>90</v>
      </c>
      <c r="Y41" s="35" t="str">
        <f t="shared" si="10"/>
        <v>01.10.1985</v>
      </c>
      <c r="Z41" s="35" t="str">
        <f t="shared" si="11"/>
        <v>13.02.1990</v>
      </c>
      <c r="AA41" s="35" t="str">
        <f t="shared" si="6"/>
        <v>*</v>
      </c>
      <c r="AB41" s="35" t="str">
        <f t="shared" si="7"/>
        <v/>
      </c>
      <c r="AC41" s="13" t="s">
        <v>1278</v>
      </c>
    </row>
    <row r="42" spans="1:30" x14ac:dyDescent="0.3">
      <c r="A42" s="65"/>
      <c r="C42" s="60" t="s">
        <v>107</v>
      </c>
      <c r="D42" s="60">
        <v>26</v>
      </c>
      <c r="E42" s="60"/>
      <c r="F42" s="67" t="s">
        <v>189</v>
      </c>
      <c r="G42" s="58" t="s">
        <v>151</v>
      </c>
      <c r="H42" s="58"/>
      <c r="I42" s="58" t="s">
        <v>18</v>
      </c>
      <c r="J42" s="58"/>
      <c r="K42" s="58" t="s">
        <v>712</v>
      </c>
      <c r="L42" s="58" t="s">
        <v>713</v>
      </c>
      <c r="M42" s="58" t="s">
        <v>138</v>
      </c>
      <c r="N42" s="58" t="s">
        <v>138</v>
      </c>
      <c r="O42" s="41">
        <v>120390</v>
      </c>
      <c r="P42" s="42" t="s">
        <v>443</v>
      </c>
      <c r="Q42" s="41">
        <f t="shared" si="12"/>
        <v>6</v>
      </c>
      <c r="R42" s="41">
        <f t="shared" si="13"/>
        <v>6</v>
      </c>
      <c r="S42" s="35" t="str">
        <f t="shared" si="0"/>
        <v>12</v>
      </c>
      <c r="T42" s="13" t="str">
        <f t="shared" si="1"/>
        <v>06</v>
      </c>
      <c r="U42" s="35" t="str">
        <f t="shared" si="2"/>
        <v>03</v>
      </c>
      <c r="V42" s="13" t="str">
        <f t="shared" si="3"/>
        <v>08</v>
      </c>
      <c r="W42" s="35" t="str">
        <f t="shared" si="4"/>
        <v>90</v>
      </c>
      <c r="X42" s="13" t="str">
        <f t="shared" si="5"/>
        <v>92</v>
      </c>
      <c r="Y42" s="35" t="str">
        <f t="shared" si="10"/>
        <v>12.03.1990</v>
      </c>
      <c r="Z42" s="35" t="str">
        <f t="shared" si="11"/>
        <v>06.08.1992</v>
      </c>
      <c r="AA42" s="35" t="str">
        <f t="shared" si="6"/>
        <v/>
      </c>
      <c r="AB42" s="35" t="str">
        <f t="shared" si="7"/>
        <v/>
      </c>
      <c r="AC42" s="13" t="s">
        <v>1278</v>
      </c>
    </row>
    <row r="43" spans="1:30" x14ac:dyDescent="0.3">
      <c r="A43" s="65">
        <v>47494</v>
      </c>
      <c r="B43" s="63" t="s">
        <v>478</v>
      </c>
      <c r="C43" s="60" t="s">
        <v>190</v>
      </c>
      <c r="D43" s="60">
        <v>24</v>
      </c>
      <c r="E43" s="60"/>
      <c r="F43" s="67"/>
      <c r="G43" s="58" t="s">
        <v>191</v>
      </c>
      <c r="H43" s="58">
        <v>65</v>
      </c>
      <c r="I43" s="58"/>
      <c r="J43" s="58"/>
      <c r="K43" s="58" t="s">
        <v>714</v>
      </c>
      <c r="L43" s="58" t="s">
        <v>715</v>
      </c>
      <c r="M43" s="58" t="s">
        <v>138</v>
      </c>
      <c r="N43" s="58" t="s">
        <v>139</v>
      </c>
      <c r="O43" s="41">
        <v>160334</v>
      </c>
      <c r="P43" s="41" t="s">
        <v>192</v>
      </c>
      <c r="Q43" s="41">
        <f t="shared" si="12"/>
        <v>6</v>
      </c>
      <c r="R43" s="41">
        <f t="shared" si="13"/>
        <v>7</v>
      </c>
      <c r="S43" s="35" t="str">
        <f t="shared" si="0"/>
        <v>16</v>
      </c>
      <c r="T43" s="13" t="str">
        <f t="shared" si="1"/>
        <v>20</v>
      </c>
      <c r="U43" s="35" t="str">
        <f t="shared" si="2"/>
        <v>03</v>
      </c>
      <c r="V43" s="13" t="str">
        <f t="shared" si="3"/>
        <v>12</v>
      </c>
      <c r="W43" s="35" t="str">
        <f t="shared" si="4"/>
        <v>34</v>
      </c>
      <c r="X43" s="13" t="str">
        <f t="shared" si="5"/>
        <v>51</v>
      </c>
      <c r="Y43" s="35" t="str">
        <f t="shared" si="10"/>
        <v>16.03.1934</v>
      </c>
      <c r="Z43" s="35" t="str">
        <f t="shared" si="11"/>
        <v>20.12.1951</v>
      </c>
      <c r="AA43" s="35" t="str">
        <f t="shared" si="6"/>
        <v/>
      </c>
      <c r="AB43" s="35" t="str">
        <f t="shared" si="7"/>
        <v>*</v>
      </c>
      <c r="AC43" s="13" t="s">
        <v>1279</v>
      </c>
    </row>
    <row r="44" spans="1:30" x14ac:dyDescent="0.3">
      <c r="A44" s="65">
        <v>47495</v>
      </c>
      <c r="B44" s="63" t="s">
        <v>478</v>
      </c>
      <c r="C44" s="60" t="s">
        <v>25</v>
      </c>
      <c r="D44" s="60">
        <v>24</v>
      </c>
      <c r="E44" s="60"/>
      <c r="F44" s="67"/>
      <c r="G44" s="58" t="s">
        <v>82</v>
      </c>
      <c r="H44" s="58">
        <v>65</v>
      </c>
      <c r="I44" s="58"/>
      <c r="J44" s="58"/>
      <c r="K44" s="58" t="s">
        <v>716</v>
      </c>
      <c r="L44" s="58" t="s">
        <v>717</v>
      </c>
      <c r="M44" s="58" t="s">
        <v>139</v>
      </c>
      <c r="N44" s="58" t="s">
        <v>138</v>
      </c>
      <c r="O44" s="41" t="s">
        <v>193</v>
      </c>
      <c r="P44" s="41">
        <v>100268</v>
      </c>
      <c r="Q44" s="41">
        <f t="shared" si="12"/>
        <v>7</v>
      </c>
      <c r="R44" s="41">
        <f t="shared" si="13"/>
        <v>6</v>
      </c>
      <c r="S44" s="35" t="str">
        <f t="shared" si="0"/>
        <v>07</v>
      </c>
      <c r="T44" s="13" t="str">
        <f t="shared" si="1"/>
        <v>10</v>
      </c>
      <c r="U44" s="35" t="str">
        <f t="shared" si="2"/>
        <v>10</v>
      </c>
      <c r="V44" s="13" t="str">
        <f t="shared" si="3"/>
        <v>02</v>
      </c>
      <c r="W44" s="35" t="str">
        <f t="shared" si="4"/>
        <v>59</v>
      </c>
      <c r="X44" s="13" t="str">
        <f t="shared" si="5"/>
        <v>68</v>
      </c>
      <c r="Y44" s="35" t="str">
        <f t="shared" si="10"/>
        <v>07.10.1959</v>
      </c>
      <c r="Z44" s="35" t="str">
        <f t="shared" si="11"/>
        <v>10.02.1968</v>
      </c>
      <c r="AA44" s="35" t="str">
        <f t="shared" si="6"/>
        <v>*</v>
      </c>
      <c r="AB44" s="35" t="str">
        <f t="shared" si="7"/>
        <v/>
      </c>
      <c r="AC44" s="13" t="s">
        <v>1271</v>
      </c>
    </row>
    <row r="45" spans="1:30" x14ac:dyDescent="0.3">
      <c r="A45" s="65">
        <v>47496</v>
      </c>
      <c r="B45" s="63" t="s">
        <v>478</v>
      </c>
      <c r="C45" s="60" t="s">
        <v>11</v>
      </c>
      <c r="D45" s="60">
        <v>24</v>
      </c>
      <c r="E45" s="60"/>
      <c r="F45" s="67"/>
      <c r="G45" s="58" t="s">
        <v>82</v>
      </c>
      <c r="H45" s="58">
        <v>65</v>
      </c>
      <c r="I45" s="58"/>
      <c r="J45" s="58"/>
      <c r="K45" s="58" t="s">
        <v>718</v>
      </c>
      <c r="L45" s="58" t="s">
        <v>719</v>
      </c>
      <c r="M45" s="58" t="s">
        <v>139</v>
      </c>
      <c r="N45" s="58" t="s">
        <v>139</v>
      </c>
      <c r="O45" s="41" t="s">
        <v>194</v>
      </c>
      <c r="P45" s="41" t="s">
        <v>195</v>
      </c>
      <c r="Q45" s="41">
        <f t="shared" si="12"/>
        <v>7</v>
      </c>
      <c r="R45" s="41">
        <f t="shared" si="13"/>
        <v>7</v>
      </c>
      <c r="S45" s="35" t="str">
        <f t="shared" si="0"/>
        <v>12</v>
      </c>
      <c r="T45" s="13" t="str">
        <f t="shared" si="1"/>
        <v>22</v>
      </c>
      <c r="U45" s="35" t="str">
        <f t="shared" si="2"/>
        <v>02</v>
      </c>
      <c r="V45" s="13" t="str">
        <f t="shared" si="3"/>
        <v>01</v>
      </c>
      <c r="W45" s="35" t="str">
        <f t="shared" si="4"/>
        <v>68</v>
      </c>
      <c r="X45" s="13" t="str">
        <f t="shared" si="5"/>
        <v>71</v>
      </c>
      <c r="Y45" s="35" t="str">
        <f t="shared" si="10"/>
        <v>12.02.1968</v>
      </c>
      <c r="Z45" s="35" t="str">
        <f t="shared" si="11"/>
        <v>22.01.1971</v>
      </c>
      <c r="AA45" s="35" t="str">
        <f t="shared" si="6"/>
        <v>*</v>
      </c>
      <c r="AB45" s="35" t="str">
        <f t="shared" si="7"/>
        <v>*</v>
      </c>
      <c r="AC45" s="13" t="s">
        <v>1280</v>
      </c>
    </row>
    <row r="46" spans="1:30" x14ac:dyDescent="0.3">
      <c r="A46" s="65">
        <v>47497</v>
      </c>
      <c r="B46" s="63" t="s">
        <v>479</v>
      </c>
      <c r="C46" s="60" t="s">
        <v>15</v>
      </c>
      <c r="D46" s="60">
        <v>25</v>
      </c>
      <c r="E46" s="60"/>
      <c r="F46" s="67"/>
      <c r="G46" s="58" t="s">
        <v>82</v>
      </c>
      <c r="H46" s="58">
        <v>65</v>
      </c>
      <c r="I46" s="58"/>
      <c r="J46" s="58"/>
      <c r="K46" s="58" t="s">
        <v>720</v>
      </c>
      <c r="L46" s="58" t="s">
        <v>721</v>
      </c>
      <c r="M46" s="58" t="s">
        <v>138</v>
      </c>
      <c r="N46" s="58" t="s">
        <v>138</v>
      </c>
      <c r="O46" s="41">
        <v>180271</v>
      </c>
      <c r="P46" s="41">
        <v>190490</v>
      </c>
      <c r="Q46" s="41">
        <f t="shared" si="12"/>
        <v>6</v>
      </c>
      <c r="R46" s="41">
        <f t="shared" si="13"/>
        <v>6</v>
      </c>
      <c r="S46" s="35" t="str">
        <f t="shared" si="0"/>
        <v>18</v>
      </c>
      <c r="T46" s="13" t="str">
        <f t="shared" si="1"/>
        <v>19</v>
      </c>
      <c r="U46" s="35" t="str">
        <f t="shared" si="2"/>
        <v>02</v>
      </c>
      <c r="V46" s="13" t="str">
        <f t="shared" si="3"/>
        <v>04</v>
      </c>
      <c r="W46" s="35" t="str">
        <f t="shared" si="4"/>
        <v>71</v>
      </c>
      <c r="X46" s="13" t="str">
        <f t="shared" si="5"/>
        <v>90</v>
      </c>
      <c r="Y46" s="35" t="str">
        <f t="shared" si="10"/>
        <v>18.02.1971</v>
      </c>
      <c r="Z46" s="35" t="str">
        <f t="shared" si="11"/>
        <v>19.04.1990</v>
      </c>
      <c r="AA46" s="35" t="str">
        <f t="shared" si="6"/>
        <v/>
      </c>
      <c r="AB46" s="35" t="str">
        <f t="shared" si="7"/>
        <v/>
      </c>
      <c r="AC46" s="13" t="s">
        <v>1281</v>
      </c>
    </row>
    <row r="47" spans="1:30" x14ac:dyDescent="0.3">
      <c r="A47" s="65"/>
      <c r="B47" s="63" t="s">
        <v>138</v>
      </c>
      <c r="C47" s="60" t="s">
        <v>15</v>
      </c>
      <c r="D47" s="60">
        <v>25</v>
      </c>
      <c r="E47" s="60"/>
      <c r="F47" s="67"/>
      <c r="G47" s="58" t="s">
        <v>197</v>
      </c>
      <c r="H47" s="58"/>
      <c r="I47" s="58"/>
      <c r="J47" s="58" t="s">
        <v>196</v>
      </c>
      <c r="K47" s="58" t="s">
        <v>722</v>
      </c>
      <c r="L47" s="58" t="s">
        <v>723</v>
      </c>
      <c r="M47" s="58" t="s">
        <v>138</v>
      </c>
      <c r="N47" s="58" t="s">
        <v>138</v>
      </c>
      <c r="O47" s="41">
        <v>240572</v>
      </c>
      <c r="P47" s="41">
        <v>270772</v>
      </c>
      <c r="Q47" s="41">
        <f t="shared" si="12"/>
        <v>6</v>
      </c>
      <c r="R47" s="41">
        <f t="shared" si="13"/>
        <v>6</v>
      </c>
      <c r="S47" s="35" t="str">
        <f t="shared" si="0"/>
        <v>24</v>
      </c>
      <c r="T47" s="13" t="str">
        <f t="shared" si="1"/>
        <v>27</v>
      </c>
      <c r="U47" s="35" t="str">
        <f t="shared" si="2"/>
        <v>05</v>
      </c>
      <c r="V47" s="13" t="str">
        <f t="shared" si="3"/>
        <v>07</v>
      </c>
      <c r="W47" s="35" t="str">
        <f t="shared" si="4"/>
        <v>72</v>
      </c>
      <c r="X47" s="13" t="str">
        <f t="shared" si="5"/>
        <v>72</v>
      </c>
      <c r="Y47" s="35" t="str">
        <f t="shared" si="10"/>
        <v>24.05.1972</v>
      </c>
      <c r="Z47" s="35" t="str">
        <f t="shared" si="11"/>
        <v>27.07.1972</v>
      </c>
      <c r="AA47" s="35" t="str">
        <f t="shared" si="6"/>
        <v/>
      </c>
      <c r="AB47" s="35" t="str">
        <f t="shared" si="7"/>
        <v/>
      </c>
      <c r="AC47" s="13" t="s">
        <v>1281</v>
      </c>
      <c r="AD47" s="43" t="s">
        <v>197</v>
      </c>
    </row>
    <row r="48" spans="1:30" x14ac:dyDescent="0.3">
      <c r="A48" s="65"/>
      <c r="B48" s="63" t="s">
        <v>138</v>
      </c>
      <c r="C48" s="60" t="s">
        <v>15</v>
      </c>
      <c r="D48" s="60">
        <v>25</v>
      </c>
      <c r="E48" s="60"/>
      <c r="F48" s="67"/>
      <c r="G48" s="58" t="s">
        <v>199</v>
      </c>
      <c r="H48" s="58"/>
      <c r="I48" s="58"/>
      <c r="J48" s="58" t="s">
        <v>198</v>
      </c>
      <c r="K48" s="58" t="s">
        <v>724</v>
      </c>
      <c r="L48" s="58" t="s">
        <v>725</v>
      </c>
      <c r="M48" s="58" t="s">
        <v>138</v>
      </c>
      <c r="N48" s="58" t="s">
        <v>138</v>
      </c>
      <c r="O48" s="41">
        <v>280573</v>
      </c>
      <c r="P48" s="41">
        <v>260773</v>
      </c>
      <c r="Q48" s="41">
        <f t="shared" si="12"/>
        <v>6</v>
      </c>
      <c r="R48" s="41">
        <f t="shared" si="13"/>
        <v>6</v>
      </c>
      <c r="S48" s="35" t="str">
        <f t="shared" si="0"/>
        <v>28</v>
      </c>
      <c r="T48" s="13" t="str">
        <f t="shared" si="1"/>
        <v>26</v>
      </c>
      <c r="U48" s="35" t="str">
        <f t="shared" si="2"/>
        <v>05</v>
      </c>
      <c r="V48" s="13" t="str">
        <f t="shared" si="3"/>
        <v>07</v>
      </c>
      <c r="W48" s="35" t="str">
        <f t="shared" si="4"/>
        <v>73</v>
      </c>
      <c r="X48" s="13" t="str">
        <f t="shared" si="5"/>
        <v>73</v>
      </c>
      <c r="Y48" s="35" t="str">
        <f t="shared" si="10"/>
        <v>28.05.1973</v>
      </c>
      <c r="Z48" s="35" t="str">
        <f t="shared" si="11"/>
        <v>26.07.1973</v>
      </c>
      <c r="AA48" s="35" t="str">
        <f t="shared" si="6"/>
        <v/>
      </c>
      <c r="AB48" s="35" t="str">
        <f t="shared" si="7"/>
        <v/>
      </c>
      <c r="AC48" s="13" t="s">
        <v>1281</v>
      </c>
      <c r="AD48" s="43" t="s">
        <v>199</v>
      </c>
    </row>
    <row r="49" spans="1:30" x14ac:dyDescent="0.3">
      <c r="A49" s="65"/>
      <c r="B49" s="63" t="s">
        <v>138</v>
      </c>
      <c r="C49" s="60" t="s">
        <v>15</v>
      </c>
      <c r="D49" s="60">
        <v>25</v>
      </c>
      <c r="E49" s="60"/>
      <c r="F49" s="67"/>
      <c r="G49" s="58" t="s">
        <v>177</v>
      </c>
      <c r="H49" s="58"/>
      <c r="I49" s="58"/>
      <c r="J49" s="58">
        <v>70</v>
      </c>
      <c r="K49" s="58" t="s">
        <v>726</v>
      </c>
      <c r="L49" s="58" t="s">
        <v>727</v>
      </c>
      <c r="M49" s="58" t="s">
        <v>138</v>
      </c>
      <c r="N49" s="58" t="s">
        <v>138</v>
      </c>
      <c r="O49" s="42" t="s">
        <v>528</v>
      </c>
      <c r="P49" s="42">
        <v>231279</v>
      </c>
      <c r="Q49" s="41">
        <f t="shared" si="12"/>
        <v>6</v>
      </c>
      <c r="R49" s="41">
        <f t="shared" si="13"/>
        <v>6</v>
      </c>
      <c r="S49" s="35" t="str">
        <f t="shared" si="0"/>
        <v>08</v>
      </c>
      <c r="T49" s="13" t="str">
        <f t="shared" si="1"/>
        <v>23</v>
      </c>
      <c r="U49" s="35" t="str">
        <f t="shared" si="2"/>
        <v>11</v>
      </c>
      <c r="V49" s="13" t="str">
        <f t="shared" si="3"/>
        <v>12</v>
      </c>
      <c r="W49" s="35" t="str">
        <f t="shared" si="4"/>
        <v>77</v>
      </c>
      <c r="X49" s="13" t="str">
        <f t="shared" si="5"/>
        <v>79</v>
      </c>
      <c r="Y49" s="35" t="str">
        <f t="shared" si="10"/>
        <v>08.11.1977</v>
      </c>
      <c r="Z49" s="35" t="str">
        <f t="shared" si="11"/>
        <v>23.12.1979</v>
      </c>
      <c r="AA49" s="35" t="str">
        <f t="shared" si="6"/>
        <v/>
      </c>
      <c r="AB49" s="35" t="str">
        <f t="shared" si="7"/>
        <v/>
      </c>
      <c r="AC49" s="13" t="s">
        <v>1281</v>
      </c>
      <c r="AD49" s="43" t="s">
        <v>177</v>
      </c>
    </row>
    <row r="50" spans="1:30" x14ac:dyDescent="0.3">
      <c r="A50" s="65"/>
      <c r="B50" s="63" t="s">
        <v>138</v>
      </c>
      <c r="C50" s="60" t="s">
        <v>15</v>
      </c>
      <c r="D50" s="60">
        <v>25</v>
      </c>
      <c r="E50" s="60"/>
      <c r="F50" s="67"/>
      <c r="G50" s="58" t="s">
        <v>470</v>
      </c>
      <c r="H50" s="58"/>
      <c r="I50" s="58"/>
      <c r="J50" s="58">
        <v>189</v>
      </c>
      <c r="K50" s="58" t="s">
        <v>728</v>
      </c>
      <c r="L50" s="58" t="s">
        <v>729</v>
      </c>
      <c r="M50" s="58" t="s">
        <v>139</v>
      </c>
      <c r="N50" s="58" t="s">
        <v>138</v>
      </c>
      <c r="O50" s="41" t="s">
        <v>200</v>
      </c>
      <c r="P50" s="42" t="s">
        <v>545</v>
      </c>
      <c r="Q50" s="41">
        <f t="shared" si="12"/>
        <v>7</v>
      </c>
      <c r="R50" s="41">
        <f t="shared" si="13"/>
        <v>6</v>
      </c>
      <c r="S50" s="35" t="str">
        <f t="shared" si="0"/>
        <v>16</v>
      </c>
      <c r="T50" s="13" t="str">
        <f t="shared" si="1"/>
        <v>05</v>
      </c>
      <c r="U50" s="35" t="str">
        <f t="shared" si="2"/>
        <v>07</v>
      </c>
      <c r="V50" s="13" t="str">
        <f t="shared" si="3"/>
        <v>05</v>
      </c>
      <c r="W50" s="35" t="str">
        <f t="shared" si="4"/>
        <v>79</v>
      </c>
      <c r="X50" s="13" t="str">
        <f t="shared" si="5"/>
        <v>86</v>
      </c>
      <c r="Y50" s="35" t="str">
        <f t="shared" si="10"/>
        <v>16.07.1979</v>
      </c>
      <c r="Z50" s="35" t="str">
        <f t="shared" si="11"/>
        <v>05.05.1986</v>
      </c>
      <c r="AA50" s="35" t="str">
        <f t="shared" si="6"/>
        <v>*</v>
      </c>
      <c r="AB50" s="35" t="str">
        <f t="shared" si="7"/>
        <v/>
      </c>
      <c r="AC50" s="13" t="s">
        <v>1281</v>
      </c>
      <c r="AD50" s="43" t="s">
        <v>470</v>
      </c>
    </row>
    <row r="51" spans="1:30" x14ac:dyDescent="0.3">
      <c r="A51" s="65">
        <v>47498</v>
      </c>
      <c r="B51" s="63" t="s">
        <v>479</v>
      </c>
      <c r="C51" s="60" t="s">
        <v>107</v>
      </c>
      <c r="D51" s="60">
        <v>26</v>
      </c>
      <c r="E51" s="60"/>
      <c r="F51" s="67"/>
      <c r="G51" s="58" t="s">
        <v>151</v>
      </c>
      <c r="H51" s="58"/>
      <c r="I51" s="58" t="s">
        <v>18</v>
      </c>
      <c r="J51" s="58"/>
      <c r="K51" s="58" t="s">
        <v>730</v>
      </c>
      <c r="L51" s="58" t="s">
        <v>731</v>
      </c>
      <c r="M51" s="58" t="s">
        <v>138</v>
      </c>
      <c r="N51" s="58" t="s">
        <v>139</v>
      </c>
      <c r="O51" s="42" t="s">
        <v>444</v>
      </c>
      <c r="P51" s="42" t="s">
        <v>201</v>
      </c>
      <c r="Q51" s="41">
        <f t="shared" si="12"/>
        <v>6</v>
      </c>
      <c r="R51" s="41">
        <f t="shared" si="13"/>
        <v>7</v>
      </c>
      <c r="S51" s="35" t="str">
        <f t="shared" si="0"/>
        <v>03</v>
      </c>
      <c r="T51" s="13" t="str">
        <f t="shared" si="1"/>
        <v>02</v>
      </c>
      <c r="U51" s="35" t="str">
        <f t="shared" si="2"/>
        <v>01</v>
      </c>
      <c r="V51" s="13" t="str">
        <f t="shared" si="3"/>
        <v>05</v>
      </c>
      <c r="W51" s="35" t="str">
        <f t="shared" si="4"/>
        <v>90</v>
      </c>
      <c r="X51" s="13" t="str">
        <f t="shared" si="5"/>
        <v>91</v>
      </c>
      <c r="Y51" s="35" t="str">
        <f t="shared" si="10"/>
        <v>03.01.1990</v>
      </c>
      <c r="Z51" s="35" t="str">
        <f t="shared" si="11"/>
        <v>02.05.1991</v>
      </c>
      <c r="AA51" s="35" t="str">
        <f t="shared" si="6"/>
        <v/>
      </c>
      <c r="AB51" s="35" t="str">
        <f t="shared" si="7"/>
        <v>*</v>
      </c>
      <c r="AC51" s="13" t="s">
        <v>1282</v>
      </c>
    </row>
    <row r="52" spans="1:30" x14ac:dyDescent="0.3">
      <c r="A52" s="65">
        <v>47499</v>
      </c>
      <c r="B52" s="63" t="s">
        <v>480</v>
      </c>
      <c r="C52" s="60" t="s">
        <v>15</v>
      </c>
      <c r="D52" s="60">
        <v>25</v>
      </c>
      <c r="E52" s="60"/>
      <c r="F52" s="67"/>
      <c r="G52" s="58" t="s">
        <v>82</v>
      </c>
      <c r="H52" s="58">
        <v>65</v>
      </c>
      <c r="I52" s="58"/>
      <c r="J52" s="58"/>
      <c r="K52" s="58" t="s">
        <v>732</v>
      </c>
      <c r="L52" s="58" t="s">
        <v>733</v>
      </c>
      <c r="M52" s="58" t="s">
        <v>138</v>
      </c>
      <c r="N52" s="58" t="s">
        <v>139</v>
      </c>
      <c r="O52" s="41">
        <v>250271</v>
      </c>
      <c r="P52" s="41" t="s">
        <v>202</v>
      </c>
      <c r="Q52" s="41">
        <f t="shared" si="12"/>
        <v>6</v>
      </c>
      <c r="R52" s="41">
        <f t="shared" si="13"/>
        <v>7</v>
      </c>
      <c r="S52" s="35" t="str">
        <f t="shared" si="0"/>
        <v>25</v>
      </c>
      <c r="T52" s="13" t="str">
        <f t="shared" si="1"/>
        <v>19</v>
      </c>
      <c r="U52" s="35" t="str">
        <f t="shared" si="2"/>
        <v>02</v>
      </c>
      <c r="V52" s="13" t="str">
        <f t="shared" si="3"/>
        <v>02</v>
      </c>
      <c r="W52" s="35" t="str">
        <f t="shared" si="4"/>
        <v>71</v>
      </c>
      <c r="X52" s="13" t="str">
        <f t="shared" si="5"/>
        <v>85</v>
      </c>
      <c r="Y52" s="35" t="str">
        <f t="shared" si="10"/>
        <v>25.02.1971</v>
      </c>
      <c r="Z52" s="35" t="str">
        <f t="shared" si="11"/>
        <v>19.02.1985</v>
      </c>
      <c r="AA52" s="35" t="str">
        <f t="shared" si="6"/>
        <v/>
      </c>
      <c r="AB52" s="35" t="str">
        <f t="shared" si="7"/>
        <v>*</v>
      </c>
      <c r="AC52" s="13" t="s">
        <v>1283</v>
      </c>
    </row>
    <row r="53" spans="1:30" x14ac:dyDescent="0.3">
      <c r="A53" s="65">
        <v>47500</v>
      </c>
      <c r="B53" s="63" t="s">
        <v>480</v>
      </c>
      <c r="C53" s="60" t="s">
        <v>15</v>
      </c>
      <c r="D53" s="60">
        <v>24</v>
      </c>
      <c r="E53" s="60"/>
      <c r="F53" s="67"/>
      <c r="G53" s="58" t="s">
        <v>82</v>
      </c>
      <c r="H53" s="58">
        <v>65</v>
      </c>
      <c r="I53" s="58"/>
      <c r="J53" s="58"/>
      <c r="K53" s="58" t="s">
        <v>734</v>
      </c>
      <c r="L53" s="58" t="s">
        <v>735</v>
      </c>
      <c r="M53" s="58" t="s">
        <v>138</v>
      </c>
      <c r="N53" s="58" t="s">
        <v>139</v>
      </c>
      <c r="O53" s="41">
        <v>230387</v>
      </c>
      <c r="P53" s="41" t="s">
        <v>33</v>
      </c>
      <c r="Q53" s="41">
        <f t="shared" si="12"/>
        <v>6</v>
      </c>
      <c r="R53" s="41">
        <f t="shared" si="13"/>
        <v>7</v>
      </c>
      <c r="S53" s="35" t="str">
        <f t="shared" si="0"/>
        <v>23</v>
      </c>
      <c r="T53" s="13" t="str">
        <f t="shared" si="1"/>
        <v>12</v>
      </c>
      <c r="U53" s="35" t="str">
        <f t="shared" si="2"/>
        <v>03</v>
      </c>
      <c r="V53" s="13" t="str">
        <f t="shared" si="3"/>
        <v>04</v>
      </c>
      <c r="W53" s="35" t="str">
        <f t="shared" si="4"/>
        <v>87</v>
      </c>
      <c r="X53" s="13" t="str">
        <f t="shared" si="5"/>
        <v>91</v>
      </c>
      <c r="Y53" s="35" t="str">
        <f t="shared" si="10"/>
        <v>23.03.1987</v>
      </c>
      <c r="Z53" s="35" t="str">
        <f t="shared" si="11"/>
        <v>12.04.1991</v>
      </c>
      <c r="AA53" s="35" t="str">
        <f t="shared" si="6"/>
        <v/>
      </c>
      <c r="AB53" s="35" t="str">
        <f t="shared" si="7"/>
        <v>*</v>
      </c>
      <c r="AC53" s="13" t="s">
        <v>1284</v>
      </c>
    </row>
    <row r="54" spans="1:30" x14ac:dyDescent="0.3">
      <c r="A54" s="65">
        <v>47501</v>
      </c>
      <c r="B54" s="63" t="s">
        <v>481</v>
      </c>
      <c r="C54" s="60" t="s">
        <v>15</v>
      </c>
      <c r="D54" s="60">
        <v>23</v>
      </c>
      <c r="E54" s="60"/>
      <c r="F54" s="67"/>
      <c r="G54" s="58" t="s">
        <v>191</v>
      </c>
      <c r="H54" s="58">
        <v>65</v>
      </c>
      <c r="I54" s="58"/>
      <c r="J54" s="58"/>
      <c r="K54" s="58" t="s">
        <v>736</v>
      </c>
      <c r="L54" s="58" t="s">
        <v>737</v>
      </c>
      <c r="M54" s="58" t="s">
        <v>139</v>
      </c>
      <c r="N54" s="58" t="s">
        <v>139</v>
      </c>
      <c r="O54" s="41" t="s">
        <v>203</v>
      </c>
      <c r="P54" s="41" t="s">
        <v>204</v>
      </c>
      <c r="Q54" s="41">
        <f t="shared" si="12"/>
        <v>7</v>
      </c>
      <c r="R54" s="41">
        <f t="shared" si="13"/>
        <v>7</v>
      </c>
      <c r="S54" s="35" t="str">
        <f t="shared" si="0"/>
        <v>01</v>
      </c>
      <c r="T54" s="13" t="str">
        <f t="shared" si="1"/>
        <v>25</v>
      </c>
      <c r="U54" s="35" t="str">
        <f t="shared" si="2"/>
        <v>02</v>
      </c>
      <c r="V54" s="13" t="str">
        <f t="shared" si="3"/>
        <v>05</v>
      </c>
      <c r="W54" s="35" t="str">
        <f t="shared" si="4"/>
        <v>52</v>
      </c>
      <c r="X54" s="13" t="str">
        <f t="shared" si="5"/>
        <v>59</v>
      </c>
      <c r="Y54" s="35" t="str">
        <f t="shared" si="10"/>
        <v>01.02.1952</v>
      </c>
      <c r="Z54" s="35" t="str">
        <f t="shared" si="11"/>
        <v>25.05.1959</v>
      </c>
      <c r="AA54" s="35" t="str">
        <f t="shared" si="6"/>
        <v>*</v>
      </c>
      <c r="AB54" s="35" t="str">
        <f t="shared" si="7"/>
        <v>*</v>
      </c>
      <c r="AC54" s="13" t="s">
        <v>1285</v>
      </c>
    </row>
    <row r="55" spans="1:30" x14ac:dyDescent="0.3">
      <c r="A55" s="65">
        <v>47502</v>
      </c>
      <c r="B55" s="63" t="s">
        <v>481</v>
      </c>
      <c r="C55" s="60" t="s">
        <v>25</v>
      </c>
      <c r="D55" s="60">
        <v>23</v>
      </c>
      <c r="E55" s="60"/>
      <c r="F55" s="67"/>
      <c r="G55" s="58" t="s">
        <v>82</v>
      </c>
      <c r="H55" s="58">
        <v>65</v>
      </c>
      <c r="I55" s="58"/>
      <c r="J55" s="58"/>
      <c r="K55" s="58" t="s">
        <v>738</v>
      </c>
      <c r="L55" s="58" t="s">
        <v>739</v>
      </c>
      <c r="M55" s="58" t="s">
        <v>139</v>
      </c>
      <c r="N55" s="58" t="s">
        <v>138</v>
      </c>
      <c r="O55" s="41" t="s">
        <v>205</v>
      </c>
      <c r="P55" s="41">
        <v>210959</v>
      </c>
      <c r="Q55" s="41">
        <f t="shared" si="12"/>
        <v>7</v>
      </c>
      <c r="R55" s="41">
        <f t="shared" si="13"/>
        <v>6</v>
      </c>
      <c r="S55" s="35" t="str">
        <f t="shared" si="0"/>
        <v>18</v>
      </c>
      <c r="T55" s="13" t="str">
        <f t="shared" si="1"/>
        <v>21</v>
      </c>
      <c r="U55" s="35" t="str">
        <f t="shared" si="2"/>
        <v>07</v>
      </c>
      <c r="V55" s="13" t="str">
        <f t="shared" si="3"/>
        <v>09</v>
      </c>
      <c r="W55" s="35" t="str">
        <f t="shared" si="4"/>
        <v>59</v>
      </c>
      <c r="X55" s="13" t="str">
        <f t="shared" si="5"/>
        <v>59</v>
      </c>
      <c r="Y55" s="35" t="str">
        <f t="shared" si="10"/>
        <v>18.07.1959</v>
      </c>
      <c r="Z55" s="35" t="str">
        <f t="shared" si="11"/>
        <v>21.09.1959</v>
      </c>
      <c r="AA55" s="35" t="str">
        <f t="shared" si="6"/>
        <v>*</v>
      </c>
      <c r="AB55" s="35" t="str">
        <f t="shared" si="7"/>
        <v/>
      </c>
      <c r="AC55" s="13" t="s">
        <v>1286</v>
      </c>
    </row>
    <row r="56" spans="1:30" x14ac:dyDescent="0.3">
      <c r="A56" s="65">
        <v>47503</v>
      </c>
      <c r="B56" s="63" t="s">
        <v>482</v>
      </c>
      <c r="C56" s="60" t="s">
        <v>15</v>
      </c>
      <c r="D56" s="60">
        <v>25</v>
      </c>
      <c r="E56" s="60"/>
      <c r="F56" s="67"/>
      <c r="G56" s="58" t="s">
        <v>82</v>
      </c>
      <c r="H56" s="58">
        <v>65</v>
      </c>
      <c r="I56" s="58"/>
      <c r="J56" s="58"/>
      <c r="K56" s="58" t="s">
        <v>740</v>
      </c>
      <c r="L56" s="58" t="s">
        <v>741</v>
      </c>
      <c r="M56" s="58" t="s">
        <v>139</v>
      </c>
      <c r="N56" s="58" t="s">
        <v>139</v>
      </c>
      <c r="O56" s="41" t="s">
        <v>206</v>
      </c>
      <c r="P56" s="41" t="s">
        <v>207</v>
      </c>
      <c r="Q56" s="41">
        <f t="shared" si="12"/>
        <v>7</v>
      </c>
      <c r="R56" s="41">
        <f t="shared" si="13"/>
        <v>7</v>
      </c>
      <c r="S56" s="35" t="str">
        <f t="shared" si="0"/>
        <v>14</v>
      </c>
      <c r="T56" s="13" t="str">
        <f t="shared" si="1"/>
        <v>03</v>
      </c>
      <c r="U56" s="35" t="str">
        <f t="shared" si="2"/>
        <v>10</v>
      </c>
      <c r="V56" s="13" t="str">
        <f t="shared" si="3"/>
        <v>04</v>
      </c>
      <c r="W56" s="35" t="str">
        <f t="shared" si="4"/>
        <v>71</v>
      </c>
      <c r="X56" s="13" t="str">
        <f t="shared" si="5"/>
        <v>85</v>
      </c>
      <c r="Y56" s="35" t="str">
        <f t="shared" si="10"/>
        <v>14.10.1971</v>
      </c>
      <c r="Z56" s="35" t="str">
        <f t="shared" si="11"/>
        <v>03.04.1985</v>
      </c>
      <c r="AA56" s="35" t="str">
        <f t="shared" si="6"/>
        <v>*</v>
      </c>
      <c r="AB56" s="35" t="str">
        <f t="shared" si="7"/>
        <v>*</v>
      </c>
      <c r="AC56" s="13" t="s">
        <v>1287</v>
      </c>
    </row>
    <row r="57" spans="1:30" x14ac:dyDescent="0.3">
      <c r="A57" s="65">
        <v>47504</v>
      </c>
      <c r="B57" s="63" t="s">
        <v>483</v>
      </c>
      <c r="C57" s="60" t="s">
        <v>15</v>
      </c>
      <c r="D57" s="60">
        <v>25</v>
      </c>
      <c r="E57" s="60"/>
      <c r="F57" s="67"/>
      <c r="G57" s="58" t="s">
        <v>82</v>
      </c>
      <c r="H57" s="58">
        <v>65</v>
      </c>
      <c r="I57" s="58"/>
      <c r="J57" s="58"/>
      <c r="K57" s="58" t="s">
        <v>742</v>
      </c>
      <c r="L57" s="58" t="s">
        <v>743</v>
      </c>
      <c r="M57" s="58" t="s">
        <v>139</v>
      </c>
      <c r="N57" s="58" t="s">
        <v>139</v>
      </c>
      <c r="O57" s="41" t="s">
        <v>208</v>
      </c>
      <c r="P57" s="41" t="s">
        <v>209</v>
      </c>
      <c r="Q57" s="41">
        <f t="shared" si="12"/>
        <v>7</v>
      </c>
      <c r="R57" s="41">
        <f t="shared" si="13"/>
        <v>7</v>
      </c>
      <c r="S57" s="35" t="str">
        <f t="shared" si="0"/>
        <v>31</v>
      </c>
      <c r="T57" s="13" t="str">
        <f t="shared" si="1"/>
        <v>18</v>
      </c>
      <c r="U57" s="35" t="str">
        <f t="shared" si="2"/>
        <v>08</v>
      </c>
      <c r="V57" s="13" t="str">
        <f t="shared" si="3"/>
        <v>08</v>
      </c>
      <c r="W57" s="35" t="str">
        <f t="shared" si="4"/>
        <v>72</v>
      </c>
      <c r="X57" s="13" t="str">
        <f t="shared" si="5"/>
        <v>86</v>
      </c>
      <c r="Y57" s="35" t="str">
        <f t="shared" ref="Y57:Y87" si="14">CONCATENATE(S57,".",U57,".",19,W57)</f>
        <v>31.08.1972</v>
      </c>
      <c r="Z57" s="35" t="str">
        <f t="shared" ref="Z57:Z108" si="15">CONCATENATE(T57,".",V57,".",19,X57)</f>
        <v>18.08.1986</v>
      </c>
      <c r="AA57" s="35" t="str">
        <f t="shared" si="6"/>
        <v>*</v>
      </c>
      <c r="AB57" s="35" t="str">
        <f t="shared" si="7"/>
        <v>*</v>
      </c>
      <c r="AC57" s="13" t="s">
        <v>1288</v>
      </c>
    </row>
    <row r="58" spans="1:30" x14ac:dyDescent="0.3">
      <c r="A58" s="65">
        <v>47505</v>
      </c>
      <c r="B58" s="63" t="s">
        <v>483</v>
      </c>
      <c r="C58" s="60" t="s">
        <v>107</v>
      </c>
      <c r="D58" s="60">
        <v>26</v>
      </c>
      <c r="E58" s="60"/>
      <c r="F58" s="67" t="s">
        <v>189</v>
      </c>
      <c r="G58" s="58" t="s">
        <v>151</v>
      </c>
      <c r="H58" s="58"/>
      <c r="I58" s="58" t="s">
        <v>18</v>
      </c>
      <c r="J58" s="58"/>
      <c r="K58" s="58" t="s">
        <v>744</v>
      </c>
      <c r="L58" s="58" t="s">
        <v>745</v>
      </c>
      <c r="M58" s="58" t="s">
        <v>138</v>
      </c>
      <c r="N58" s="58" t="s">
        <v>138</v>
      </c>
      <c r="O58" s="41">
        <v>240287</v>
      </c>
      <c r="P58" s="41">
        <v>280290</v>
      </c>
      <c r="Q58" s="41">
        <f t="shared" si="12"/>
        <v>6</v>
      </c>
      <c r="R58" s="41">
        <f t="shared" si="13"/>
        <v>6</v>
      </c>
      <c r="S58" s="35" t="str">
        <f t="shared" si="0"/>
        <v>24</v>
      </c>
      <c r="T58" s="13" t="str">
        <f t="shared" si="1"/>
        <v>28</v>
      </c>
      <c r="U58" s="35" t="str">
        <f t="shared" si="2"/>
        <v>02</v>
      </c>
      <c r="V58" s="13" t="str">
        <f t="shared" si="3"/>
        <v>02</v>
      </c>
      <c r="W58" s="35" t="str">
        <f t="shared" si="4"/>
        <v>87</v>
      </c>
      <c r="X58" s="13" t="str">
        <f t="shared" si="5"/>
        <v>90</v>
      </c>
      <c r="Y58" s="35" t="str">
        <f t="shared" si="14"/>
        <v>24.02.1987</v>
      </c>
      <c r="Z58" s="35" t="str">
        <f t="shared" si="15"/>
        <v>28.02.1990</v>
      </c>
      <c r="AA58" s="35" t="str">
        <f t="shared" si="6"/>
        <v/>
      </c>
      <c r="AB58" s="35" t="str">
        <f t="shared" si="7"/>
        <v/>
      </c>
      <c r="AC58" s="13" t="s">
        <v>1289</v>
      </c>
    </row>
    <row r="59" spans="1:30" x14ac:dyDescent="0.3">
      <c r="A59" s="65">
        <v>47506</v>
      </c>
      <c r="B59" s="63" t="s">
        <v>484</v>
      </c>
      <c r="C59" s="60" t="s">
        <v>210</v>
      </c>
      <c r="D59" s="60">
        <v>24</v>
      </c>
      <c r="E59" s="60"/>
      <c r="F59" s="67"/>
      <c r="G59" s="58" t="s">
        <v>191</v>
      </c>
      <c r="H59" s="58">
        <v>80</v>
      </c>
      <c r="I59" s="58"/>
      <c r="J59" s="58"/>
      <c r="K59" s="58" t="s">
        <v>746</v>
      </c>
      <c r="L59" s="58" t="s">
        <v>747</v>
      </c>
      <c r="M59" s="58" t="s">
        <v>138</v>
      </c>
      <c r="N59" s="58" t="s">
        <v>138</v>
      </c>
      <c r="O59" s="42" t="s">
        <v>529</v>
      </c>
      <c r="P59" s="42" t="s">
        <v>546</v>
      </c>
      <c r="Q59" s="41">
        <f t="shared" si="12"/>
        <v>6</v>
      </c>
      <c r="R59" s="41">
        <f t="shared" si="13"/>
        <v>6</v>
      </c>
      <c r="S59" s="35" t="str">
        <f t="shared" si="0"/>
        <v>02</v>
      </c>
      <c r="T59" s="13" t="str">
        <f t="shared" si="1"/>
        <v>04</v>
      </c>
      <c r="U59" s="35" t="str">
        <f t="shared" si="2"/>
        <v>08</v>
      </c>
      <c r="V59" s="13" t="str">
        <f t="shared" si="3"/>
        <v>03</v>
      </c>
      <c r="W59" s="35" t="str">
        <f t="shared" si="4"/>
        <v>45</v>
      </c>
      <c r="X59" s="13" t="str">
        <f t="shared" si="5"/>
        <v>54</v>
      </c>
      <c r="Y59" s="35" t="str">
        <f t="shared" si="14"/>
        <v>02.08.1945</v>
      </c>
      <c r="Z59" s="35" t="str">
        <f t="shared" si="15"/>
        <v>04.03.1954</v>
      </c>
      <c r="AA59" s="35" t="str">
        <f t="shared" si="6"/>
        <v/>
      </c>
      <c r="AB59" s="35" t="str">
        <f t="shared" si="7"/>
        <v/>
      </c>
      <c r="AC59" s="13" t="s">
        <v>1290</v>
      </c>
    </row>
    <row r="60" spans="1:30" x14ac:dyDescent="0.3">
      <c r="A60" s="65"/>
      <c r="B60" s="63" t="s">
        <v>138</v>
      </c>
      <c r="C60" s="60" t="s">
        <v>210</v>
      </c>
      <c r="D60" s="60">
        <v>24</v>
      </c>
      <c r="E60" s="60"/>
      <c r="F60" s="67"/>
      <c r="G60" s="58" t="s">
        <v>91</v>
      </c>
      <c r="H60" s="58"/>
      <c r="I60" s="58"/>
      <c r="J60" s="58">
        <v>19</v>
      </c>
      <c r="K60" s="58" t="s">
        <v>748</v>
      </c>
      <c r="L60" s="58" t="s">
        <v>749</v>
      </c>
      <c r="M60" s="58" t="s">
        <v>138</v>
      </c>
      <c r="N60" s="58" t="s">
        <v>138</v>
      </c>
      <c r="O60" s="41">
        <v>301146</v>
      </c>
      <c r="P60" s="41">
        <v>311246</v>
      </c>
      <c r="Q60" s="41">
        <f t="shared" si="12"/>
        <v>6</v>
      </c>
      <c r="R60" s="41">
        <f t="shared" si="13"/>
        <v>6</v>
      </c>
      <c r="S60" s="35" t="str">
        <f t="shared" si="0"/>
        <v>30</v>
      </c>
      <c r="T60" s="13" t="str">
        <f t="shared" si="1"/>
        <v>31</v>
      </c>
      <c r="U60" s="35" t="str">
        <f t="shared" si="2"/>
        <v>11</v>
      </c>
      <c r="V60" s="13" t="str">
        <f t="shared" si="3"/>
        <v>12</v>
      </c>
      <c r="W60" s="35" t="str">
        <f t="shared" si="4"/>
        <v>46</v>
      </c>
      <c r="X60" s="13" t="str">
        <f t="shared" si="5"/>
        <v>46</v>
      </c>
      <c r="Y60" s="35" t="str">
        <f t="shared" si="14"/>
        <v>30.11.1946</v>
      </c>
      <c r="Z60" s="35" t="str">
        <f t="shared" si="15"/>
        <v>31.12.1946</v>
      </c>
      <c r="AA60" s="35" t="str">
        <f t="shared" si="6"/>
        <v/>
      </c>
      <c r="AB60" s="35" t="str">
        <f t="shared" si="7"/>
        <v/>
      </c>
      <c r="AC60" s="13" t="s">
        <v>1290</v>
      </c>
      <c r="AD60" s="43" t="s">
        <v>91</v>
      </c>
    </row>
    <row r="61" spans="1:30" x14ac:dyDescent="0.3">
      <c r="A61" s="65"/>
      <c r="B61" s="63" t="s">
        <v>138</v>
      </c>
      <c r="C61" s="60" t="s">
        <v>210</v>
      </c>
      <c r="D61" s="60">
        <v>24</v>
      </c>
      <c r="E61" s="60"/>
      <c r="F61" s="67"/>
      <c r="G61" s="58" t="s">
        <v>211</v>
      </c>
      <c r="H61" s="58"/>
      <c r="I61" s="58"/>
      <c r="J61" s="58">
        <v>22</v>
      </c>
      <c r="K61" s="58" t="s">
        <v>750</v>
      </c>
      <c r="L61" s="58" t="s">
        <v>751</v>
      </c>
      <c r="M61" s="58" t="s">
        <v>139</v>
      </c>
      <c r="N61" s="58" t="s">
        <v>138</v>
      </c>
      <c r="O61" s="41" t="s">
        <v>212</v>
      </c>
      <c r="P61" s="41">
        <v>120547</v>
      </c>
      <c r="Q61" s="41">
        <f t="shared" si="12"/>
        <v>7</v>
      </c>
      <c r="R61" s="41">
        <f t="shared" si="13"/>
        <v>6</v>
      </c>
      <c r="S61" s="35" t="str">
        <f t="shared" si="0"/>
        <v>10</v>
      </c>
      <c r="T61" s="13" t="str">
        <f t="shared" si="1"/>
        <v>12</v>
      </c>
      <c r="U61" s="35" t="str">
        <f t="shared" si="2"/>
        <v>03</v>
      </c>
      <c r="V61" s="13" t="str">
        <f t="shared" si="3"/>
        <v>05</v>
      </c>
      <c r="W61" s="35" t="str">
        <f t="shared" si="4"/>
        <v>47</v>
      </c>
      <c r="X61" s="13" t="str">
        <f t="shared" si="5"/>
        <v>47</v>
      </c>
      <c r="Y61" s="35" t="str">
        <f t="shared" si="14"/>
        <v>10.03.1947</v>
      </c>
      <c r="Z61" s="35" t="str">
        <f t="shared" si="15"/>
        <v>12.05.1947</v>
      </c>
      <c r="AA61" s="35" t="str">
        <f t="shared" si="6"/>
        <v>*</v>
      </c>
      <c r="AB61" s="35" t="str">
        <f t="shared" si="7"/>
        <v/>
      </c>
      <c r="AC61" s="13" t="s">
        <v>1290</v>
      </c>
      <c r="AD61" s="43" t="s">
        <v>211</v>
      </c>
    </row>
    <row r="62" spans="1:30" x14ac:dyDescent="0.3">
      <c r="A62" s="65"/>
      <c r="B62" s="63" t="s">
        <v>138</v>
      </c>
      <c r="C62" s="60" t="s">
        <v>210</v>
      </c>
      <c r="D62" s="60">
        <v>24</v>
      </c>
      <c r="E62" s="60"/>
      <c r="F62" s="67"/>
      <c r="G62" s="58" t="s">
        <v>93</v>
      </c>
      <c r="H62" s="58"/>
      <c r="I62" s="58"/>
      <c r="J62" s="58">
        <v>24</v>
      </c>
      <c r="K62" s="58" t="s">
        <v>752</v>
      </c>
      <c r="L62" s="58" t="s">
        <v>753</v>
      </c>
      <c r="M62" s="58" t="s">
        <v>138</v>
      </c>
      <c r="N62" s="58" t="s">
        <v>139</v>
      </c>
      <c r="O62" s="41">
        <v>180547</v>
      </c>
      <c r="P62" s="41" t="s">
        <v>213</v>
      </c>
      <c r="Q62" s="41">
        <f t="shared" si="12"/>
        <v>6</v>
      </c>
      <c r="R62" s="41">
        <f t="shared" si="13"/>
        <v>7</v>
      </c>
      <c r="S62" s="35" t="str">
        <f t="shared" si="0"/>
        <v>18</v>
      </c>
      <c r="T62" s="13" t="str">
        <f t="shared" si="1"/>
        <v>03</v>
      </c>
      <c r="U62" s="35" t="str">
        <f t="shared" si="2"/>
        <v>05</v>
      </c>
      <c r="V62" s="13" t="str">
        <f t="shared" si="3"/>
        <v>07</v>
      </c>
      <c r="W62" s="35" t="str">
        <f t="shared" si="4"/>
        <v>47</v>
      </c>
      <c r="X62" s="13" t="str">
        <f t="shared" si="5"/>
        <v>47</v>
      </c>
      <c r="Y62" s="35" t="str">
        <f t="shared" si="14"/>
        <v>18.05.1947</v>
      </c>
      <c r="Z62" s="35" t="str">
        <f t="shared" si="15"/>
        <v>03.07.1947</v>
      </c>
      <c r="AA62" s="35" t="str">
        <f t="shared" si="6"/>
        <v/>
      </c>
      <c r="AB62" s="35" t="str">
        <f t="shared" si="7"/>
        <v>*</v>
      </c>
      <c r="AC62" s="13" t="s">
        <v>1290</v>
      </c>
      <c r="AD62" s="43" t="s">
        <v>93</v>
      </c>
    </row>
    <row r="63" spans="1:30" x14ac:dyDescent="0.3">
      <c r="A63" s="65"/>
      <c r="B63" s="63" t="s">
        <v>138</v>
      </c>
      <c r="C63" s="60" t="s">
        <v>210</v>
      </c>
      <c r="D63" s="60">
        <v>24</v>
      </c>
      <c r="E63" s="60"/>
      <c r="F63" s="67"/>
      <c r="G63" s="58" t="s">
        <v>97</v>
      </c>
      <c r="H63" s="58"/>
      <c r="I63" s="58"/>
      <c r="J63" s="58" t="s">
        <v>96</v>
      </c>
      <c r="K63" s="58" t="s">
        <v>754</v>
      </c>
      <c r="L63" s="58" t="s">
        <v>755</v>
      </c>
      <c r="M63" s="58" t="s">
        <v>138</v>
      </c>
      <c r="N63" s="58" t="s">
        <v>139</v>
      </c>
      <c r="O63" s="42" t="s">
        <v>131</v>
      </c>
      <c r="P63" s="42" t="s">
        <v>214</v>
      </c>
      <c r="Q63" s="41">
        <f t="shared" si="12"/>
        <v>6</v>
      </c>
      <c r="R63" s="41">
        <f t="shared" si="13"/>
        <v>7</v>
      </c>
      <c r="S63" s="35" t="str">
        <f t="shared" si="0"/>
        <v>01</v>
      </c>
      <c r="T63" s="13" t="str">
        <f t="shared" si="1"/>
        <v>22</v>
      </c>
      <c r="U63" s="35" t="str">
        <f t="shared" si="2"/>
        <v>12</v>
      </c>
      <c r="V63" s="13" t="str">
        <f t="shared" si="3"/>
        <v>12</v>
      </c>
      <c r="W63" s="35" t="str">
        <f t="shared" si="4"/>
        <v>50</v>
      </c>
      <c r="X63" s="13" t="str">
        <f t="shared" si="5"/>
        <v>53</v>
      </c>
      <c r="Y63" s="35" t="str">
        <f t="shared" si="14"/>
        <v>01.12.1950</v>
      </c>
      <c r="Z63" s="35" t="str">
        <f t="shared" si="15"/>
        <v>22.12.1953</v>
      </c>
      <c r="AA63" s="35" t="str">
        <f t="shared" si="6"/>
        <v/>
      </c>
      <c r="AB63" s="35" t="str">
        <f t="shared" si="7"/>
        <v>*</v>
      </c>
      <c r="AC63" s="13" t="s">
        <v>1290</v>
      </c>
      <c r="AD63" s="43" t="s">
        <v>97</v>
      </c>
    </row>
    <row r="64" spans="1:30" x14ac:dyDescent="0.3">
      <c r="A64" s="65">
        <v>47507</v>
      </c>
      <c r="B64" s="63" t="s">
        <v>484</v>
      </c>
      <c r="C64" s="60" t="s">
        <v>215</v>
      </c>
      <c r="D64" s="60">
        <v>24</v>
      </c>
      <c r="E64" s="60"/>
      <c r="F64" s="67"/>
      <c r="G64" s="58" t="s">
        <v>82</v>
      </c>
      <c r="H64" s="58">
        <v>65</v>
      </c>
      <c r="I64" s="58"/>
      <c r="J64" s="58"/>
      <c r="K64" s="58" t="s">
        <v>756</v>
      </c>
      <c r="L64" s="58"/>
      <c r="M64" s="58" t="s">
        <v>138</v>
      </c>
      <c r="N64" s="58" t="s">
        <v>138</v>
      </c>
      <c r="O64" s="41">
        <v>300955</v>
      </c>
      <c r="P64" s="43"/>
      <c r="Q64" s="41">
        <f t="shared" si="12"/>
        <v>6</v>
      </c>
      <c r="R64" s="41">
        <f t="shared" si="13"/>
        <v>0</v>
      </c>
      <c r="S64" s="35" t="str">
        <f t="shared" si="0"/>
        <v>30</v>
      </c>
      <c r="T64" s="13" t="str">
        <f t="shared" si="1"/>
        <v/>
      </c>
      <c r="U64" s="35" t="str">
        <f t="shared" si="2"/>
        <v>09</v>
      </c>
      <c r="V64" s="13" t="str">
        <f t="shared" si="3"/>
        <v/>
      </c>
      <c r="W64" s="35" t="str">
        <f t="shared" si="4"/>
        <v>55</v>
      </c>
      <c r="X64" s="13" t="str">
        <f t="shared" si="5"/>
        <v/>
      </c>
      <c r="Y64" s="35" t="str">
        <f t="shared" si="14"/>
        <v>30.09.1955</v>
      </c>
      <c r="Z64" s="35" t="str">
        <f t="shared" si="15"/>
        <v>..19</v>
      </c>
      <c r="AA64" s="35" t="str">
        <f t="shared" si="6"/>
        <v/>
      </c>
      <c r="AB64" s="35" t="str">
        <f t="shared" si="7"/>
        <v/>
      </c>
      <c r="AC64" s="13" t="s">
        <v>1291</v>
      </c>
    </row>
    <row r="65" spans="1:30" x14ac:dyDescent="0.3">
      <c r="A65" s="65">
        <v>47508</v>
      </c>
      <c r="B65" s="63" t="s">
        <v>484</v>
      </c>
      <c r="C65" s="60" t="s">
        <v>43</v>
      </c>
      <c r="D65" s="60">
        <v>24</v>
      </c>
      <c r="E65" s="60"/>
      <c r="F65" s="67"/>
      <c r="G65" s="58" t="s">
        <v>82</v>
      </c>
      <c r="H65" s="58">
        <v>65</v>
      </c>
      <c r="I65" s="58"/>
      <c r="J65" s="58"/>
      <c r="K65" s="58" t="s">
        <v>758</v>
      </c>
      <c r="L65" s="58" t="s">
        <v>759</v>
      </c>
      <c r="M65" s="58" t="s">
        <v>138</v>
      </c>
      <c r="N65" s="58" t="s">
        <v>138</v>
      </c>
      <c r="O65" s="41">
        <v>140454</v>
      </c>
      <c r="P65" s="41">
        <v>150366</v>
      </c>
      <c r="Q65" s="41">
        <f t="shared" si="12"/>
        <v>6</v>
      </c>
      <c r="R65" s="41">
        <f t="shared" si="13"/>
        <v>6</v>
      </c>
      <c r="S65" s="35" t="str">
        <f t="shared" si="0"/>
        <v>14</v>
      </c>
      <c r="T65" s="13" t="str">
        <f t="shared" si="1"/>
        <v>15</v>
      </c>
      <c r="U65" s="35" t="str">
        <f t="shared" si="2"/>
        <v>04</v>
      </c>
      <c r="V65" s="13" t="str">
        <f t="shared" si="3"/>
        <v>03</v>
      </c>
      <c r="W65" s="35" t="str">
        <f t="shared" si="4"/>
        <v>54</v>
      </c>
      <c r="X65" s="13" t="str">
        <f t="shared" si="5"/>
        <v>66</v>
      </c>
      <c r="Y65" s="35" t="str">
        <f t="shared" si="14"/>
        <v>14.04.1954</v>
      </c>
      <c r="Z65" s="35" t="str">
        <f t="shared" si="15"/>
        <v>15.03.1966</v>
      </c>
      <c r="AA65" s="35" t="str">
        <f t="shared" si="6"/>
        <v/>
      </c>
      <c r="AB65" s="35" t="str">
        <f t="shared" si="7"/>
        <v/>
      </c>
      <c r="AC65" s="13" t="s">
        <v>1292</v>
      </c>
    </row>
    <row r="66" spans="1:30" x14ac:dyDescent="0.3">
      <c r="A66" s="65"/>
      <c r="B66" s="63" t="s">
        <v>138</v>
      </c>
      <c r="C66" s="60" t="s">
        <v>43</v>
      </c>
      <c r="D66" s="60">
        <v>24</v>
      </c>
      <c r="E66" s="60"/>
      <c r="F66" s="67"/>
      <c r="G66" s="58" t="s">
        <v>97</v>
      </c>
      <c r="H66" s="58"/>
      <c r="I66" s="58"/>
      <c r="J66" s="58" t="s">
        <v>96</v>
      </c>
      <c r="K66" s="58" t="s">
        <v>760</v>
      </c>
      <c r="L66" s="58" t="s">
        <v>761</v>
      </c>
      <c r="M66" s="58" t="s">
        <v>138</v>
      </c>
      <c r="N66" s="58" t="s">
        <v>138</v>
      </c>
      <c r="O66" s="41">
        <v>211254</v>
      </c>
      <c r="P66" s="41">
        <v>221256</v>
      </c>
      <c r="Q66" s="41">
        <f t="shared" si="12"/>
        <v>6</v>
      </c>
      <c r="R66" s="41">
        <f t="shared" si="13"/>
        <v>6</v>
      </c>
      <c r="S66" s="35" t="str">
        <f t="shared" ref="S66:S129" si="16">LEFT(O66,2)</f>
        <v>21</v>
      </c>
      <c r="T66" s="13" t="str">
        <f t="shared" ref="T66:T129" si="17">LEFT(P66,2)</f>
        <v>22</v>
      </c>
      <c r="U66" s="35" t="str">
        <f t="shared" ref="U66:U129" si="18">MID(O66,3,2)</f>
        <v>12</v>
      </c>
      <c r="V66" s="13" t="str">
        <f t="shared" ref="V66:V129" si="19">MID(P66,3,2)</f>
        <v>12</v>
      </c>
      <c r="W66" s="35" t="str">
        <f t="shared" ref="W66:W129" si="20">MID(O66,5,2)</f>
        <v>54</v>
      </c>
      <c r="X66" s="13" t="str">
        <f t="shared" ref="X66:X129" si="21">MID(P66,5,2)</f>
        <v>56</v>
      </c>
      <c r="Y66" s="35" t="str">
        <f t="shared" si="14"/>
        <v>21.12.1954</v>
      </c>
      <c r="Z66" s="35" t="str">
        <f t="shared" si="15"/>
        <v>22.12.1956</v>
      </c>
      <c r="AA66" s="35" t="str">
        <f t="shared" ref="AA66:AA129" si="22">MID(O66,7,1)</f>
        <v/>
      </c>
      <c r="AB66" s="35" t="str">
        <f t="shared" ref="AB66:AB129" si="23">MID(P66,7,1)</f>
        <v/>
      </c>
      <c r="AC66" s="13" t="s">
        <v>1292</v>
      </c>
      <c r="AD66" s="43" t="s">
        <v>97</v>
      </c>
    </row>
    <row r="67" spans="1:30" x14ac:dyDescent="0.3">
      <c r="A67" s="65"/>
      <c r="B67" s="63" t="s">
        <v>138</v>
      </c>
      <c r="C67" s="60" t="s">
        <v>43</v>
      </c>
      <c r="D67" s="60">
        <v>24</v>
      </c>
      <c r="E67" s="60"/>
      <c r="F67" s="67"/>
      <c r="G67" s="58" t="s">
        <v>103</v>
      </c>
      <c r="H67" s="58"/>
      <c r="I67" s="58"/>
      <c r="J67" s="58">
        <v>65</v>
      </c>
      <c r="K67" s="58" t="s">
        <v>762</v>
      </c>
      <c r="L67" s="58" t="s">
        <v>763</v>
      </c>
      <c r="M67" s="58" t="s">
        <v>138</v>
      </c>
      <c r="N67" s="58" t="s">
        <v>138</v>
      </c>
      <c r="O67" s="42" t="s">
        <v>530</v>
      </c>
      <c r="P67" s="42">
        <v>201258</v>
      </c>
      <c r="Q67" s="41">
        <f t="shared" si="12"/>
        <v>6</v>
      </c>
      <c r="R67" s="41">
        <f t="shared" si="13"/>
        <v>6</v>
      </c>
      <c r="S67" s="35" t="str">
        <f t="shared" si="16"/>
        <v>07</v>
      </c>
      <c r="T67" s="13" t="str">
        <f t="shared" si="17"/>
        <v>20</v>
      </c>
      <c r="U67" s="35" t="str">
        <f t="shared" si="18"/>
        <v>12</v>
      </c>
      <c r="V67" s="13" t="str">
        <f t="shared" si="19"/>
        <v>12</v>
      </c>
      <c r="W67" s="35" t="str">
        <f t="shared" si="20"/>
        <v>57</v>
      </c>
      <c r="X67" s="13" t="str">
        <f t="shared" si="21"/>
        <v>58</v>
      </c>
      <c r="Y67" s="35" t="str">
        <f t="shared" si="14"/>
        <v>07.12.1957</v>
      </c>
      <c r="Z67" s="35" t="str">
        <f t="shared" si="15"/>
        <v>20.12.1958</v>
      </c>
      <c r="AA67" s="35" t="str">
        <f t="shared" si="22"/>
        <v/>
      </c>
      <c r="AB67" s="35" t="str">
        <f t="shared" si="23"/>
        <v/>
      </c>
      <c r="AC67" s="13" t="s">
        <v>1292</v>
      </c>
      <c r="AD67" s="43" t="s">
        <v>103</v>
      </c>
    </row>
    <row r="68" spans="1:30" x14ac:dyDescent="0.3">
      <c r="A68" s="65"/>
      <c r="B68" s="63" t="s">
        <v>138</v>
      </c>
      <c r="C68" s="60" t="s">
        <v>43</v>
      </c>
      <c r="D68" s="60">
        <v>24</v>
      </c>
      <c r="E68" s="60"/>
      <c r="F68" s="67"/>
      <c r="G68" s="58" t="s">
        <v>104</v>
      </c>
      <c r="H68" s="58"/>
      <c r="I68" s="58"/>
      <c r="J68" s="58">
        <v>70</v>
      </c>
      <c r="K68" s="58" t="s">
        <v>764</v>
      </c>
      <c r="L68" s="58" t="s">
        <v>765</v>
      </c>
      <c r="M68" s="58" t="s">
        <v>138</v>
      </c>
      <c r="N68" s="58" t="s">
        <v>138</v>
      </c>
      <c r="O68" s="41">
        <v>171259</v>
      </c>
      <c r="P68" s="41">
        <v>181265</v>
      </c>
      <c r="Q68" s="41">
        <f t="shared" si="12"/>
        <v>6</v>
      </c>
      <c r="R68" s="41">
        <f t="shared" si="13"/>
        <v>6</v>
      </c>
      <c r="S68" s="35" t="str">
        <f t="shared" si="16"/>
        <v>17</v>
      </c>
      <c r="T68" s="13" t="str">
        <f t="shared" si="17"/>
        <v>18</v>
      </c>
      <c r="U68" s="35" t="str">
        <f t="shared" si="18"/>
        <v>12</v>
      </c>
      <c r="V68" s="13" t="str">
        <f t="shared" si="19"/>
        <v>12</v>
      </c>
      <c r="W68" s="35" t="str">
        <f t="shared" si="20"/>
        <v>59</v>
      </c>
      <c r="X68" s="13" t="str">
        <f t="shared" si="21"/>
        <v>65</v>
      </c>
      <c r="Y68" s="35" t="str">
        <f t="shared" si="14"/>
        <v>17.12.1959</v>
      </c>
      <c r="Z68" s="35" t="str">
        <f t="shared" si="15"/>
        <v>18.12.1965</v>
      </c>
      <c r="AA68" s="35" t="str">
        <f t="shared" si="22"/>
        <v/>
      </c>
      <c r="AB68" s="35" t="str">
        <f t="shared" si="23"/>
        <v/>
      </c>
      <c r="AC68" s="13" t="s">
        <v>1292</v>
      </c>
      <c r="AD68" s="43" t="s">
        <v>104</v>
      </c>
    </row>
    <row r="69" spans="1:30" x14ac:dyDescent="0.3">
      <c r="A69" s="65">
        <v>47509</v>
      </c>
      <c r="B69" s="63" t="s">
        <v>484</v>
      </c>
      <c r="C69" s="60" t="s">
        <v>25</v>
      </c>
      <c r="D69" s="60">
        <v>23</v>
      </c>
      <c r="E69" s="60"/>
      <c r="F69" s="67"/>
      <c r="G69" s="58" t="s">
        <v>82</v>
      </c>
      <c r="H69" s="58">
        <v>65</v>
      </c>
      <c r="I69" s="58"/>
      <c r="J69" s="58"/>
      <c r="K69" s="58" t="s">
        <v>766</v>
      </c>
      <c r="L69" s="58" t="s">
        <v>767</v>
      </c>
      <c r="M69" s="58" t="s">
        <v>138</v>
      </c>
      <c r="N69" s="58" t="s">
        <v>138</v>
      </c>
      <c r="O69" s="41">
        <v>280263</v>
      </c>
      <c r="P69" s="41">
        <v>201263</v>
      </c>
      <c r="Q69" s="41">
        <f t="shared" si="12"/>
        <v>6</v>
      </c>
      <c r="R69" s="41">
        <f t="shared" si="13"/>
        <v>6</v>
      </c>
      <c r="S69" s="35" t="str">
        <f t="shared" si="16"/>
        <v>28</v>
      </c>
      <c r="T69" s="13" t="str">
        <f t="shared" si="17"/>
        <v>20</v>
      </c>
      <c r="U69" s="35" t="str">
        <f t="shared" si="18"/>
        <v>02</v>
      </c>
      <c r="V69" s="13" t="str">
        <f t="shared" si="19"/>
        <v>12</v>
      </c>
      <c r="W69" s="35" t="str">
        <f t="shared" si="20"/>
        <v>63</v>
      </c>
      <c r="X69" s="13" t="str">
        <f t="shared" si="21"/>
        <v>63</v>
      </c>
      <c r="Y69" s="35" t="str">
        <f t="shared" si="14"/>
        <v>28.02.1963</v>
      </c>
      <c r="Z69" s="35" t="str">
        <f t="shared" si="15"/>
        <v>20.12.1963</v>
      </c>
      <c r="AA69" s="35" t="str">
        <f t="shared" si="22"/>
        <v/>
      </c>
      <c r="AB69" s="35" t="str">
        <f t="shared" si="23"/>
        <v/>
      </c>
      <c r="AC69" s="13" t="s">
        <v>1293</v>
      </c>
    </row>
    <row r="70" spans="1:30" x14ac:dyDescent="0.3">
      <c r="A70" s="65">
        <v>47510</v>
      </c>
      <c r="B70" s="63" t="s">
        <v>484</v>
      </c>
      <c r="C70" s="60" t="s">
        <v>11</v>
      </c>
      <c r="D70" s="60">
        <v>23</v>
      </c>
      <c r="E70" s="60"/>
      <c r="F70" s="67" t="s">
        <v>216</v>
      </c>
      <c r="G70" s="58" t="s">
        <v>82</v>
      </c>
      <c r="H70" s="58">
        <v>65</v>
      </c>
      <c r="I70" s="58"/>
      <c r="J70" s="58"/>
      <c r="K70" s="58" t="s">
        <v>768</v>
      </c>
      <c r="L70" s="58" t="s">
        <v>769</v>
      </c>
      <c r="M70" s="58" t="s">
        <v>138</v>
      </c>
      <c r="N70" s="58" t="s">
        <v>138</v>
      </c>
      <c r="O70" s="42" t="s">
        <v>578</v>
      </c>
      <c r="P70" s="42">
        <v>221169</v>
      </c>
      <c r="Q70" s="41">
        <f t="shared" si="12"/>
        <v>6</v>
      </c>
      <c r="R70" s="41">
        <f t="shared" si="13"/>
        <v>6</v>
      </c>
      <c r="S70" s="35" t="str">
        <f t="shared" si="16"/>
        <v>04</v>
      </c>
      <c r="T70" s="13" t="str">
        <f t="shared" si="17"/>
        <v>22</v>
      </c>
      <c r="U70" s="35" t="str">
        <f t="shared" si="18"/>
        <v>04</v>
      </c>
      <c r="V70" s="13" t="str">
        <f t="shared" si="19"/>
        <v>11</v>
      </c>
      <c r="W70" s="35" t="str">
        <f t="shared" si="20"/>
        <v>66</v>
      </c>
      <c r="X70" s="13" t="str">
        <f t="shared" si="21"/>
        <v>69</v>
      </c>
      <c r="Y70" s="35" t="str">
        <f t="shared" si="14"/>
        <v>04.04.1966</v>
      </c>
      <c r="Z70" s="35" t="str">
        <f t="shared" si="15"/>
        <v>22.11.1969</v>
      </c>
      <c r="AA70" s="35" t="str">
        <f t="shared" si="22"/>
        <v/>
      </c>
      <c r="AB70" s="35" t="str">
        <f t="shared" si="23"/>
        <v/>
      </c>
      <c r="AC70" s="13" t="s">
        <v>1294</v>
      </c>
    </row>
    <row r="71" spans="1:30" x14ac:dyDescent="0.3">
      <c r="A71" s="65">
        <v>47511</v>
      </c>
      <c r="B71" s="63" t="s">
        <v>484</v>
      </c>
      <c r="C71" s="60" t="s">
        <v>11</v>
      </c>
      <c r="D71" s="60">
        <v>23</v>
      </c>
      <c r="E71" s="60"/>
      <c r="F71" s="67" t="s">
        <v>217</v>
      </c>
      <c r="G71" s="58" t="s">
        <v>82</v>
      </c>
      <c r="H71" s="58">
        <v>65</v>
      </c>
      <c r="I71" s="58"/>
      <c r="J71" s="58"/>
      <c r="K71" s="58" t="s">
        <v>770</v>
      </c>
      <c r="L71" s="58" t="s">
        <v>771</v>
      </c>
      <c r="M71" s="58" t="s">
        <v>139</v>
      </c>
      <c r="N71" s="58" t="s">
        <v>138</v>
      </c>
      <c r="O71" s="41" t="s">
        <v>218</v>
      </c>
      <c r="P71" s="42" t="s">
        <v>547</v>
      </c>
      <c r="Q71" s="41">
        <f t="shared" si="12"/>
        <v>7</v>
      </c>
      <c r="R71" s="41">
        <f t="shared" si="13"/>
        <v>6</v>
      </c>
      <c r="S71" s="35" t="str">
        <f t="shared" si="16"/>
        <v>05</v>
      </c>
      <c r="T71" s="13" t="str">
        <f t="shared" si="17"/>
        <v>09</v>
      </c>
      <c r="U71" s="35" t="str">
        <f t="shared" si="18"/>
        <v>10</v>
      </c>
      <c r="V71" s="13" t="str">
        <f t="shared" si="19"/>
        <v>11</v>
      </c>
      <c r="W71" s="35" t="str">
        <f t="shared" si="20"/>
        <v>66</v>
      </c>
      <c r="X71" s="13" t="str">
        <f t="shared" si="21"/>
        <v>71</v>
      </c>
      <c r="Y71" s="35" t="str">
        <f t="shared" si="14"/>
        <v>05.10.1966</v>
      </c>
      <c r="Z71" s="35" t="str">
        <f t="shared" si="15"/>
        <v>09.11.1971</v>
      </c>
      <c r="AA71" s="35" t="str">
        <f t="shared" si="22"/>
        <v>*</v>
      </c>
      <c r="AB71" s="35" t="str">
        <f t="shared" si="23"/>
        <v/>
      </c>
      <c r="AC71" s="13" t="s">
        <v>1295</v>
      </c>
    </row>
    <row r="72" spans="1:30" x14ac:dyDescent="0.3">
      <c r="A72" s="65"/>
      <c r="B72" s="63" t="s">
        <v>138</v>
      </c>
      <c r="C72" s="60" t="s">
        <v>11</v>
      </c>
      <c r="D72" s="60">
        <v>23</v>
      </c>
      <c r="E72" s="60"/>
      <c r="F72" s="67" t="s">
        <v>217</v>
      </c>
      <c r="G72" s="58" t="s">
        <v>104</v>
      </c>
      <c r="H72" s="58"/>
      <c r="I72" s="58"/>
      <c r="J72" s="58">
        <v>70</v>
      </c>
      <c r="K72" s="58" t="s">
        <v>772</v>
      </c>
      <c r="L72" s="58" t="s">
        <v>773</v>
      </c>
      <c r="M72" s="58" t="s">
        <v>138</v>
      </c>
      <c r="N72" s="58" t="s">
        <v>138</v>
      </c>
      <c r="O72" s="42" t="s">
        <v>445</v>
      </c>
      <c r="P72" s="42">
        <v>141271</v>
      </c>
      <c r="Q72" s="41">
        <f t="shared" si="12"/>
        <v>6</v>
      </c>
      <c r="R72" s="41">
        <f t="shared" si="13"/>
        <v>6</v>
      </c>
      <c r="S72" s="35" t="str">
        <f t="shared" si="16"/>
        <v>08</v>
      </c>
      <c r="T72" s="13" t="str">
        <f t="shared" si="17"/>
        <v>14</v>
      </c>
      <c r="U72" s="35" t="str">
        <f t="shared" si="18"/>
        <v>12</v>
      </c>
      <c r="V72" s="13" t="str">
        <f t="shared" si="19"/>
        <v>12</v>
      </c>
      <c r="W72" s="35" t="str">
        <f t="shared" si="20"/>
        <v>67</v>
      </c>
      <c r="X72" s="13" t="str">
        <f t="shared" si="21"/>
        <v>71</v>
      </c>
      <c r="Y72" s="35" t="str">
        <f t="shared" si="14"/>
        <v>08.12.1967</v>
      </c>
      <c r="Z72" s="35" t="str">
        <f t="shared" si="15"/>
        <v>14.12.1971</v>
      </c>
      <c r="AA72" s="35" t="str">
        <f t="shared" si="22"/>
        <v/>
      </c>
      <c r="AB72" s="35" t="str">
        <f t="shared" si="23"/>
        <v/>
      </c>
      <c r="AC72" s="13" t="s">
        <v>1295</v>
      </c>
      <c r="AD72" s="43" t="s">
        <v>104</v>
      </c>
    </row>
    <row r="73" spans="1:30" x14ac:dyDescent="0.3">
      <c r="A73" s="65"/>
      <c r="B73" s="63" t="s">
        <v>138</v>
      </c>
      <c r="C73" s="60" t="s">
        <v>11</v>
      </c>
      <c r="D73" s="60">
        <v>23</v>
      </c>
      <c r="E73" s="60"/>
      <c r="F73" s="67" t="s">
        <v>220</v>
      </c>
      <c r="G73" s="58" t="s">
        <v>219</v>
      </c>
      <c r="H73" s="58"/>
      <c r="I73" s="58"/>
      <c r="J73" s="58">
        <v>124</v>
      </c>
      <c r="K73" s="58" t="s">
        <v>774</v>
      </c>
      <c r="L73" s="58" t="s">
        <v>775</v>
      </c>
      <c r="M73" s="58" t="s">
        <v>138</v>
      </c>
      <c r="N73" s="58" t="s">
        <v>138</v>
      </c>
      <c r="O73" s="42" t="s">
        <v>531</v>
      </c>
      <c r="P73" s="42">
        <v>191069</v>
      </c>
      <c r="Q73" s="41">
        <f t="shared" si="12"/>
        <v>6</v>
      </c>
      <c r="R73" s="41">
        <f t="shared" si="13"/>
        <v>6</v>
      </c>
      <c r="S73" s="35" t="str">
        <f t="shared" si="16"/>
        <v>05</v>
      </c>
      <c r="T73" s="13" t="str">
        <f t="shared" si="17"/>
        <v>19</v>
      </c>
      <c r="U73" s="35" t="str">
        <f t="shared" si="18"/>
        <v>10</v>
      </c>
      <c r="V73" s="13" t="str">
        <f t="shared" si="19"/>
        <v>10</v>
      </c>
      <c r="W73" s="35" t="str">
        <f t="shared" si="20"/>
        <v>69</v>
      </c>
      <c r="X73" s="13" t="str">
        <f t="shared" si="21"/>
        <v>69</v>
      </c>
      <c r="Y73" s="35" t="str">
        <f t="shared" si="14"/>
        <v>05.10.1969</v>
      </c>
      <c r="Z73" s="35" t="str">
        <f t="shared" si="15"/>
        <v>19.10.1969</v>
      </c>
      <c r="AA73" s="35" t="str">
        <f t="shared" si="22"/>
        <v/>
      </c>
      <c r="AB73" s="35" t="str">
        <f t="shared" si="23"/>
        <v/>
      </c>
      <c r="AC73" s="13" t="s">
        <v>1295</v>
      </c>
      <c r="AD73" s="43" t="s">
        <v>219</v>
      </c>
    </row>
    <row r="74" spans="1:30" x14ac:dyDescent="0.3">
      <c r="A74" s="65"/>
      <c r="B74" s="63" t="s">
        <v>138</v>
      </c>
      <c r="C74" s="60" t="s">
        <v>11</v>
      </c>
      <c r="D74" s="60">
        <v>23</v>
      </c>
      <c r="E74" s="60"/>
      <c r="F74" s="67" t="s">
        <v>217</v>
      </c>
      <c r="G74" s="58" t="s">
        <v>106</v>
      </c>
      <c r="H74" s="58"/>
      <c r="I74" s="58"/>
      <c r="J74" s="58">
        <v>138</v>
      </c>
      <c r="K74" s="58" t="s">
        <v>776</v>
      </c>
      <c r="L74" s="58" t="s">
        <v>777</v>
      </c>
      <c r="M74" s="58" t="s">
        <v>138</v>
      </c>
      <c r="N74" s="58" t="s">
        <v>138</v>
      </c>
      <c r="O74" s="42" t="s">
        <v>132</v>
      </c>
      <c r="P74" s="42" t="s">
        <v>446</v>
      </c>
      <c r="Q74" s="41">
        <f t="shared" si="12"/>
        <v>6</v>
      </c>
      <c r="R74" s="41">
        <f t="shared" si="13"/>
        <v>6</v>
      </c>
      <c r="S74" s="35" t="str">
        <f t="shared" si="16"/>
        <v>07</v>
      </c>
      <c r="T74" s="13" t="str">
        <f t="shared" si="17"/>
        <v>03</v>
      </c>
      <c r="U74" s="35" t="str">
        <f t="shared" si="18"/>
        <v>02</v>
      </c>
      <c r="V74" s="13" t="str">
        <f t="shared" si="19"/>
        <v>07</v>
      </c>
      <c r="W74" s="35" t="str">
        <f t="shared" si="20"/>
        <v>72</v>
      </c>
      <c r="X74" s="13" t="str">
        <f t="shared" si="21"/>
        <v>72</v>
      </c>
      <c r="Y74" s="35" t="str">
        <f t="shared" si="14"/>
        <v>07.02.1972</v>
      </c>
      <c r="Z74" s="35" t="str">
        <f t="shared" si="15"/>
        <v>03.07.1972</v>
      </c>
      <c r="AA74" s="35" t="str">
        <f t="shared" si="22"/>
        <v/>
      </c>
      <c r="AB74" s="35" t="str">
        <f t="shared" si="23"/>
        <v/>
      </c>
      <c r="AC74" s="13" t="s">
        <v>1295</v>
      </c>
      <c r="AD74" s="43" t="s">
        <v>106</v>
      </c>
    </row>
    <row r="75" spans="1:30" x14ac:dyDescent="0.3">
      <c r="A75" s="65">
        <v>47512</v>
      </c>
      <c r="B75" s="63" t="s">
        <v>484</v>
      </c>
      <c r="C75" s="60" t="s">
        <v>11</v>
      </c>
      <c r="D75" s="60">
        <v>23</v>
      </c>
      <c r="E75" s="60"/>
      <c r="F75" s="67" t="s">
        <v>216</v>
      </c>
      <c r="G75" s="58"/>
      <c r="H75" s="58"/>
      <c r="I75" s="58"/>
      <c r="J75" s="58"/>
      <c r="K75" s="58" t="s">
        <v>778</v>
      </c>
      <c r="L75" s="58" t="s">
        <v>779</v>
      </c>
      <c r="M75" s="58" t="s">
        <v>138</v>
      </c>
      <c r="N75" s="58" t="s">
        <v>138</v>
      </c>
      <c r="O75" s="41">
        <v>260784</v>
      </c>
      <c r="P75" s="41">
        <v>140587</v>
      </c>
      <c r="Q75" s="41">
        <f t="shared" si="12"/>
        <v>6</v>
      </c>
      <c r="R75" s="41">
        <f t="shared" si="13"/>
        <v>6</v>
      </c>
      <c r="S75" s="35" t="str">
        <f t="shared" si="16"/>
        <v>26</v>
      </c>
      <c r="T75" s="13" t="str">
        <f t="shared" si="17"/>
        <v>14</v>
      </c>
      <c r="U75" s="35" t="str">
        <f t="shared" si="18"/>
        <v>07</v>
      </c>
      <c r="V75" s="13" t="str">
        <f t="shared" si="19"/>
        <v>05</v>
      </c>
      <c r="W75" s="35" t="str">
        <f t="shared" si="20"/>
        <v>84</v>
      </c>
      <c r="X75" s="13" t="str">
        <f t="shared" si="21"/>
        <v>87</v>
      </c>
      <c r="Y75" s="35" t="str">
        <f t="shared" si="14"/>
        <v>26.07.1984</v>
      </c>
      <c r="Z75" s="35" t="str">
        <f t="shared" si="15"/>
        <v>14.05.1987</v>
      </c>
      <c r="AA75" s="35" t="str">
        <f t="shared" si="22"/>
        <v/>
      </c>
      <c r="AB75" s="35" t="str">
        <f t="shared" si="23"/>
        <v/>
      </c>
      <c r="AC75" s="13" t="s">
        <v>1296</v>
      </c>
    </row>
    <row r="76" spans="1:30" x14ac:dyDescent="0.3">
      <c r="A76" s="65"/>
      <c r="B76" s="63" t="s">
        <v>138</v>
      </c>
      <c r="C76" s="60" t="s">
        <v>11</v>
      </c>
      <c r="D76" s="60">
        <v>23</v>
      </c>
      <c r="E76" s="60"/>
      <c r="F76" s="67" t="s">
        <v>216</v>
      </c>
      <c r="G76" s="58" t="s">
        <v>221</v>
      </c>
      <c r="H76" s="58"/>
      <c r="I76" s="58"/>
      <c r="J76" s="58">
        <v>193</v>
      </c>
      <c r="K76" s="58" t="s">
        <v>780</v>
      </c>
      <c r="L76" s="58" t="s">
        <v>781</v>
      </c>
      <c r="M76" s="58" t="s">
        <v>138</v>
      </c>
      <c r="N76" s="58" t="s">
        <v>139</v>
      </c>
      <c r="O76" s="41">
        <v>220584</v>
      </c>
      <c r="P76" s="41" t="s">
        <v>222</v>
      </c>
      <c r="Q76" s="41">
        <f t="shared" ref="Q76:Q122" si="24">LEN(O76)</f>
        <v>6</v>
      </c>
      <c r="R76" s="41">
        <f t="shared" ref="R76:R122" si="25">LEN(P76)</f>
        <v>7</v>
      </c>
      <c r="S76" s="35" t="str">
        <f t="shared" si="16"/>
        <v>22</v>
      </c>
      <c r="T76" s="13" t="str">
        <f t="shared" si="17"/>
        <v>29</v>
      </c>
      <c r="U76" s="35" t="str">
        <f t="shared" si="18"/>
        <v>05</v>
      </c>
      <c r="V76" s="13" t="str">
        <f t="shared" si="19"/>
        <v>05</v>
      </c>
      <c r="W76" s="35" t="str">
        <f t="shared" si="20"/>
        <v>84</v>
      </c>
      <c r="X76" s="13" t="str">
        <f t="shared" si="21"/>
        <v>87</v>
      </c>
      <c r="Y76" s="35" t="str">
        <f t="shared" si="14"/>
        <v>22.05.1984</v>
      </c>
      <c r="Z76" s="35" t="str">
        <f t="shared" si="15"/>
        <v>29.05.1987</v>
      </c>
      <c r="AA76" s="35" t="str">
        <f t="shared" si="22"/>
        <v/>
      </c>
      <c r="AB76" s="35" t="str">
        <f t="shared" si="23"/>
        <v>*</v>
      </c>
      <c r="AC76" s="13" t="s">
        <v>1296</v>
      </c>
      <c r="AD76" s="43" t="s">
        <v>221</v>
      </c>
    </row>
    <row r="77" spans="1:30" x14ac:dyDescent="0.3">
      <c r="A77" s="65"/>
      <c r="B77" s="63" t="s">
        <v>138</v>
      </c>
      <c r="C77" s="60" t="s">
        <v>11</v>
      </c>
      <c r="D77" s="60">
        <v>23</v>
      </c>
      <c r="E77" s="60"/>
      <c r="F77" s="67" t="s">
        <v>216</v>
      </c>
      <c r="G77" s="58" t="s">
        <v>104</v>
      </c>
      <c r="H77" s="58"/>
      <c r="I77" s="58"/>
      <c r="J77" s="58">
        <v>70</v>
      </c>
      <c r="K77" s="58" t="s">
        <v>782</v>
      </c>
      <c r="L77" s="58" t="s">
        <v>783</v>
      </c>
      <c r="M77" s="58" t="s">
        <v>138</v>
      </c>
      <c r="N77" s="58" t="s">
        <v>139</v>
      </c>
      <c r="O77" s="42" t="s">
        <v>468</v>
      </c>
      <c r="P77" s="42" t="s">
        <v>223</v>
      </c>
      <c r="Q77" s="41">
        <f t="shared" si="24"/>
        <v>6</v>
      </c>
      <c r="R77" s="41">
        <f t="shared" si="25"/>
        <v>7</v>
      </c>
      <c r="S77" s="35" t="str">
        <f t="shared" si="16"/>
        <v>09</v>
      </c>
      <c r="T77" s="13" t="str">
        <f t="shared" si="17"/>
        <v>18</v>
      </c>
      <c r="U77" s="35" t="str">
        <f t="shared" si="18"/>
        <v>11</v>
      </c>
      <c r="V77" s="13" t="str">
        <f t="shared" si="19"/>
        <v>12</v>
      </c>
      <c r="W77" s="35" t="str">
        <f t="shared" si="20"/>
        <v>84</v>
      </c>
      <c r="X77" s="13" t="str">
        <f t="shared" si="21"/>
        <v>86</v>
      </c>
      <c r="Y77" s="35" t="str">
        <f t="shared" si="14"/>
        <v>09.11.1984</v>
      </c>
      <c r="Z77" s="35" t="str">
        <f t="shared" si="15"/>
        <v>18.12.1986</v>
      </c>
      <c r="AA77" s="35" t="str">
        <f t="shared" si="22"/>
        <v/>
      </c>
      <c r="AB77" s="35" t="str">
        <f t="shared" si="23"/>
        <v>*</v>
      </c>
      <c r="AC77" s="13" t="s">
        <v>1296</v>
      </c>
      <c r="AD77" s="43" t="s">
        <v>104</v>
      </c>
    </row>
    <row r="78" spans="1:30" x14ac:dyDescent="0.3">
      <c r="A78" s="65">
        <v>47513</v>
      </c>
      <c r="B78" s="63" t="s">
        <v>485</v>
      </c>
      <c r="C78" s="60" t="s">
        <v>15</v>
      </c>
      <c r="D78" s="60">
        <v>25</v>
      </c>
      <c r="E78" s="60"/>
      <c r="F78" s="67"/>
      <c r="G78" s="58" t="s">
        <v>82</v>
      </c>
      <c r="H78" s="58">
        <v>65</v>
      </c>
      <c r="I78" s="58"/>
      <c r="J78" s="58"/>
      <c r="K78" s="58" t="s">
        <v>784</v>
      </c>
      <c r="L78" s="58" t="s">
        <v>785</v>
      </c>
      <c r="M78" s="58" t="s">
        <v>138</v>
      </c>
      <c r="N78" s="58" t="s">
        <v>139</v>
      </c>
      <c r="O78" s="41">
        <v>250772</v>
      </c>
      <c r="P78" s="41" t="s">
        <v>224</v>
      </c>
      <c r="Q78" s="41">
        <f t="shared" si="24"/>
        <v>6</v>
      </c>
      <c r="R78" s="41">
        <f t="shared" si="25"/>
        <v>7</v>
      </c>
      <c r="S78" s="35" t="str">
        <f t="shared" si="16"/>
        <v>25</v>
      </c>
      <c r="T78" s="13" t="str">
        <f t="shared" si="17"/>
        <v>22</v>
      </c>
      <c r="U78" s="35" t="str">
        <f t="shared" si="18"/>
        <v>07</v>
      </c>
      <c r="V78" s="13" t="str">
        <f t="shared" si="19"/>
        <v>12</v>
      </c>
      <c r="W78" s="35" t="str">
        <f t="shared" si="20"/>
        <v>72</v>
      </c>
      <c r="X78" s="13" t="str">
        <f t="shared" si="21"/>
        <v>78</v>
      </c>
      <c r="Y78" s="35" t="str">
        <f t="shared" si="14"/>
        <v>25.07.1972</v>
      </c>
      <c r="Z78" s="35" t="str">
        <f t="shared" si="15"/>
        <v>22.12.1978</v>
      </c>
      <c r="AA78" s="35" t="str">
        <f t="shared" si="22"/>
        <v/>
      </c>
      <c r="AB78" s="35" t="str">
        <f t="shared" si="23"/>
        <v>*</v>
      </c>
      <c r="AC78" s="13" t="s">
        <v>1297</v>
      </c>
    </row>
    <row r="79" spans="1:30" x14ac:dyDescent="0.3">
      <c r="A79" s="65"/>
      <c r="B79" s="63" t="s">
        <v>138</v>
      </c>
      <c r="C79" s="60" t="s">
        <v>15</v>
      </c>
      <c r="D79" s="60">
        <v>25</v>
      </c>
      <c r="E79" s="60"/>
      <c r="F79" s="67"/>
      <c r="G79" s="58" t="s">
        <v>106</v>
      </c>
      <c r="H79" s="58"/>
      <c r="I79" s="58"/>
      <c r="J79" s="58">
        <v>138</v>
      </c>
      <c r="K79" s="58" t="s">
        <v>786</v>
      </c>
      <c r="L79" s="58" t="s">
        <v>787</v>
      </c>
      <c r="M79" s="58" t="s">
        <v>138</v>
      </c>
      <c r="N79" s="58" t="s">
        <v>138</v>
      </c>
      <c r="O79" s="41">
        <v>100772</v>
      </c>
      <c r="P79" s="41">
        <v>301274</v>
      </c>
      <c r="Q79" s="41">
        <f t="shared" si="24"/>
        <v>6</v>
      </c>
      <c r="R79" s="41">
        <f t="shared" si="25"/>
        <v>6</v>
      </c>
      <c r="S79" s="35" t="str">
        <f t="shared" si="16"/>
        <v>10</v>
      </c>
      <c r="T79" s="13" t="str">
        <f t="shared" si="17"/>
        <v>30</v>
      </c>
      <c r="U79" s="35" t="str">
        <f t="shared" si="18"/>
        <v>07</v>
      </c>
      <c r="V79" s="13" t="str">
        <f t="shared" si="19"/>
        <v>12</v>
      </c>
      <c r="W79" s="35" t="str">
        <f t="shared" si="20"/>
        <v>72</v>
      </c>
      <c r="X79" s="13" t="str">
        <f t="shared" si="21"/>
        <v>74</v>
      </c>
      <c r="Y79" s="35" t="str">
        <f t="shared" si="14"/>
        <v>10.07.1972</v>
      </c>
      <c r="Z79" s="35" t="str">
        <f t="shared" si="15"/>
        <v>30.12.1974</v>
      </c>
      <c r="AA79" s="35" t="str">
        <f t="shared" si="22"/>
        <v/>
      </c>
      <c r="AB79" s="35" t="str">
        <f t="shared" si="23"/>
        <v/>
      </c>
      <c r="AC79" s="13" t="s">
        <v>1297</v>
      </c>
      <c r="AD79" s="43" t="s">
        <v>106</v>
      </c>
    </row>
    <row r="80" spans="1:30" x14ac:dyDescent="0.3">
      <c r="A80" s="65"/>
      <c r="B80" s="63" t="s">
        <v>138</v>
      </c>
      <c r="C80" s="60" t="s">
        <v>15</v>
      </c>
      <c r="D80" s="60">
        <v>25</v>
      </c>
      <c r="E80" s="60"/>
      <c r="F80" s="67"/>
      <c r="G80" s="58" t="s">
        <v>104</v>
      </c>
      <c r="H80" s="58"/>
      <c r="I80" s="58"/>
      <c r="J80" s="58">
        <v>70</v>
      </c>
      <c r="K80" s="58" t="s">
        <v>788</v>
      </c>
      <c r="L80" s="58" t="s">
        <v>789</v>
      </c>
      <c r="M80" s="58" t="s">
        <v>138</v>
      </c>
      <c r="N80" s="58" t="s">
        <v>139</v>
      </c>
      <c r="O80" s="42" t="s">
        <v>447</v>
      </c>
      <c r="P80" s="42" t="s">
        <v>225</v>
      </c>
      <c r="Q80" s="41">
        <f t="shared" si="24"/>
        <v>6</v>
      </c>
      <c r="R80" s="41">
        <f t="shared" si="25"/>
        <v>7</v>
      </c>
      <c r="S80" s="35" t="str">
        <f t="shared" si="16"/>
        <v>08</v>
      </c>
      <c r="T80" s="13" t="str">
        <f t="shared" si="17"/>
        <v>22</v>
      </c>
      <c r="U80" s="35" t="str">
        <f t="shared" si="18"/>
        <v>12</v>
      </c>
      <c r="V80" s="13" t="str">
        <f t="shared" si="19"/>
        <v>12</v>
      </c>
      <c r="W80" s="35" t="str">
        <f t="shared" si="20"/>
        <v>72</v>
      </c>
      <c r="X80" s="13" t="str">
        <f t="shared" si="21"/>
        <v>76</v>
      </c>
      <c r="Y80" s="35" t="str">
        <f t="shared" si="14"/>
        <v>08.12.1972</v>
      </c>
      <c r="Z80" s="35" t="str">
        <f t="shared" si="15"/>
        <v>22.12.1976</v>
      </c>
      <c r="AA80" s="35" t="str">
        <f t="shared" si="22"/>
        <v/>
      </c>
      <c r="AB80" s="35" t="str">
        <f t="shared" si="23"/>
        <v>*</v>
      </c>
      <c r="AC80" s="13" t="s">
        <v>1297</v>
      </c>
      <c r="AD80" s="43" t="s">
        <v>104</v>
      </c>
    </row>
    <row r="81" spans="1:30" x14ac:dyDescent="0.3">
      <c r="A81" s="65"/>
      <c r="B81" s="63" t="s">
        <v>138</v>
      </c>
      <c r="C81" s="60" t="s">
        <v>15</v>
      </c>
      <c r="D81" s="60">
        <v>25</v>
      </c>
      <c r="E81" s="60"/>
      <c r="F81" s="67"/>
      <c r="G81" s="58" t="s">
        <v>226</v>
      </c>
      <c r="H81" s="58"/>
      <c r="I81" s="58"/>
      <c r="J81" s="58">
        <v>157</v>
      </c>
      <c r="K81" s="58" t="s">
        <v>790</v>
      </c>
      <c r="L81" s="58" t="s">
        <v>791</v>
      </c>
      <c r="M81" s="58" t="s">
        <v>139</v>
      </c>
      <c r="N81" s="58" t="s">
        <v>138</v>
      </c>
      <c r="O81" s="41" t="s">
        <v>227</v>
      </c>
      <c r="P81" s="41">
        <v>140676</v>
      </c>
      <c r="Q81" s="41">
        <f t="shared" si="24"/>
        <v>7</v>
      </c>
      <c r="R81" s="41">
        <f t="shared" si="25"/>
        <v>6</v>
      </c>
      <c r="S81" s="35" t="str">
        <f t="shared" si="16"/>
        <v>27</v>
      </c>
      <c r="T81" s="13" t="str">
        <f t="shared" si="17"/>
        <v>14</v>
      </c>
      <c r="U81" s="35" t="str">
        <f t="shared" si="18"/>
        <v>05</v>
      </c>
      <c r="V81" s="13" t="str">
        <f t="shared" si="19"/>
        <v>06</v>
      </c>
      <c r="W81" s="35" t="str">
        <f t="shared" si="20"/>
        <v>74</v>
      </c>
      <c r="X81" s="13" t="str">
        <f t="shared" si="21"/>
        <v>76</v>
      </c>
      <c r="Y81" s="35" t="str">
        <f t="shared" si="14"/>
        <v>27.05.1974</v>
      </c>
      <c r="Z81" s="35" t="str">
        <f t="shared" si="15"/>
        <v>14.06.1976</v>
      </c>
      <c r="AA81" s="35" t="str">
        <f t="shared" si="22"/>
        <v>*</v>
      </c>
      <c r="AB81" s="35" t="str">
        <f t="shared" si="23"/>
        <v/>
      </c>
      <c r="AC81" s="13" t="s">
        <v>1297</v>
      </c>
      <c r="AD81" s="43" t="s">
        <v>226</v>
      </c>
    </row>
    <row r="82" spans="1:30" x14ac:dyDescent="0.3">
      <c r="A82" s="65">
        <v>47514</v>
      </c>
      <c r="B82" s="63" t="s">
        <v>485</v>
      </c>
      <c r="C82" s="60" t="s">
        <v>15</v>
      </c>
      <c r="D82" s="60">
        <v>20</v>
      </c>
      <c r="E82" s="60"/>
      <c r="F82" s="67" t="s">
        <v>229</v>
      </c>
      <c r="G82" s="58" t="s">
        <v>228</v>
      </c>
      <c r="H82" s="58"/>
      <c r="I82" s="58" t="s">
        <v>15</v>
      </c>
      <c r="J82" s="58"/>
      <c r="K82" s="58" t="s">
        <v>792</v>
      </c>
      <c r="L82" s="58"/>
      <c r="M82" s="58" t="s">
        <v>138</v>
      </c>
      <c r="N82" s="58" t="s">
        <v>138</v>
      </c>
      <c r="O82" s="42" t="s">
        <v>448</v>
      </c>
      <c r="P82" s="44"/>
      <c r="Q82" s="41">
        <f t="shared" si="24"/>
        <v>6</v>
      </c>
      <c r="R82" s="41">
        <f t="shared" si="25"/>
        <v>0</v>
      </c>
      <c r="S82" s="35" t="str">
        <f t="shared" si="16"/>
        <v>05</v>
      </c>
      <c r="T82" s="13" t="str">
        <f t="shared" si="17"/>
        <v/>
      </c>
      <c r="U82" s="35" t="str">
        <f t="shared" si="18"/>
        <v>04</v>
      </c>
      <c r="V82" s="13" t="str">
        <f t="shared" si="19"/>
        <v/>
      </c>
      <c r="W82" s="35" t="str">
        <f t="shared" si="20"/>
        <v>76</v>
      </c>
      <c r="X82" s="13" t="str">
        <f t="shared" si="21"/>
        <v/>
      </c>
      <c r="Y82" s="35" t="str">
        <f t="shared" si="14"/>
        <v>05.04.1976</v>
      </c>
      <c r="Z82" s="35" t="str">
        <f t="shared" si="15"/>
        <v>..19</v>
      </c>
      <c r="AA82" s="35" t="str">
        <f t="shared" si="22"/>
        <v/>
      </c>
      <c r="AB82" s="35" t="str">
        <f t="shared" si="23"/>
        <v/>
      </c>
      <c r="AC82" s="13" t="s">
        <v>1298</v>
      </c>
    </row>
    <row r="83" spans="1:30" x14ac:dyDescent="0.3">
      <c r="A83" s="65">
        <v>47515</v>
      </c>
      <c r="B83" s="63" t="s">
        <v>485</v>
      </c>
      <c r="C83" s="60" t="s">
        <v>15</v>
      </c>
      <c r="D83" s="60">
        <v>27</v>
      </c>
      <c r="E83" s="60"/>
      <c r="F83" s="67"/>
      <c r="G83" s="58" t="s">
        <v>82</v>
      </c>
      <c r="H83" s="58">
        <v>60</v>
      </c>
      <c r="I83" s="58"/>
      <c r="J83" s="58"/>
      <c r="K83" s="58" t="s">
        <v>793</v>
      </c>
      <c r="L83" s="58" t="s">
        <v>794</v>
      </c>
      <c r="M83" s="58" t="s">
        <v>138</v>
      </c>
      <c r="N83" s="58" t="s">
        <v>138</v>
      </c>
      <c r="O83" s="41">
        <v>120577</v>
      </c>
      <c r="P83" s="41">
        <v>220285</v>
      </c>
      <c r="Q83" s="41">
        <f t="shared" si="24"/>
        <v>6</v>
      </c>
      <c r="R83" s="41">
        <f t="shared" si="25"/>
        <v>6</v>
      </c>
      <c r="S83" s="35" t="str">
        <f t="shared" si="16"/>
        <v>12</v>
      </c>
      <c r="T83" s="13" t="str">
        <f t="shared" si="17"/>
        <v>22</v>
      </c>
      <c r="U83" s="35" t="str">
        <f t="shared" si="18"/>
        <v>05</v>
      </c>
      <c r="V83" s="13" t="str">
        <f t="shared" si="19"/>
        <v>02</v>
      </c>
      <c r="W83" s="35" t="str">
        <f t="shared" si="20"/>
        <v>77</v>
      </c>
      <c r="X83" s="13" t="str">
        <f t="shared" si="21"/>
        <v>85</v>
      </c>
      <c r="Y83" s="35" t="str">
        <f t="shared" si="14"/>
        <v>12.05.1977</v>
      </c>
      <c r="Z83" s="35" t="str">
        <f t="shared" si="15"/>
        <v>22.02.1985</v>
      </c>
      <c r="AA83" s="35" t="str">
        <f t="shared" si="22"/>
        <v/>
      </c>
      <c r="AB83" s="35" t="str">
        <f t="shared" si="23"/>
        <v/>
      </c>
      <c r="AC83" s="13" t="s">
        <v>1299</v>
      </c>
    </row>
    <row r="84" spans="1:30" x14ac:dyDescent="0.3">
      <c r="A84" s="65">
        <v>47516</v>
      </c>
      <c r="B84" s="63" t="s">
        <v>485</v>
      </c>
      <c r="C84" s="60" t="s">
        <v>15</v>
      </c>
      <c r="D84" s="60">
        <v>23</v>
      </c>
      <c r="E84" s="60"/>
      <c r="F84" s="67"/>
      <c r="G84" s="58" t="s">
        <v>82</v>
      </c>
      <c r="H84" s="58">
        <v>65</v>
      </c>
      <c r="I84" s="58"/>
      <c r="J84" s="58"/>
      <c r="K84" s="58" t="s">
        <v>795</v>
      </c>
      <c r="L84" s="58" t="s">
        <v>796</v>
      </c>
      <c r="M84" s="58" t="s">
        <v>138</v>
      </c>
      <c r="N84" s="58" t="s">
        <v>138</v>
      </c>
      <c r="O84" s="41">
        <v>271277</v>
      </c>
      <c r="P84" s="41">
        <v>110484</v>
      </c>
      <c r="Q84" s="41">
        <f t="shared" si="24"/>
        <v>6</v>
      </c>
      <c r="R84" s="41">
        <f t="shared" si="25"/>
        <v>6</v>
      </c>
      <c r="S84" s="35" t="str">
        <f t="shared" si="16"/>
        <v>27</v>
      </c>
      <c r="T84" s="13" t="str">
        <f t="shared" si="17"/>
        <v>11</v>
      </c>
      <c r="U84" s="35" t="str">
        <f t="shared" si="18"/>
        <v>12</v>
      </c>
      <c r="V84" s="13" t="str">
        <f t="shared" si="19"/>
        <v>04</v>
      </c>
      <c r="W84" s="35" t="str">
        <f t="shared" si="20"/>
        <v>77</v>
      </c>
      <c r="X84" s="13" t="str">
        <f t="shared" si="21"/>
        <v>84</v>
      </c>
      <c r="Y84" s="35" t="str">
        <f t="shared" si="14"/>
        <v>27.12.1977</v>
      </c>
      <c r="Z84" s="35" t="str">
        <f t="shared" si="15"/>
        <v>11.04.1984</v>
      </c>
      <c r="AA84" s="35" t="str">
        <f t="shared" si="22"/>
        <v/>
      </c>
      <c r="AB84" s="35" t="str">
        <f t="shared" si="23"/>
        <v/>
      </c>
      <c r="AC84" s="13" t="s">
        <v>1300</v>
      </c>
    </row>
    <row r="85" spans="1:30" x14ac:dyDescent="0.3">
      <c r="A85" s="65"/>
      <c r="B85" s="63" t="s">
        <v>138</v>
      </c>
      <c r="C85" s="60" t="s">
        <v>15</v>
      </c>
      <c r="D85" s="60">
        <v>23</v>
      </c>
      <c r="E85" s="60"/>
      <c r="F85" s="67"/>
      <c r="G85" s="58" t="s">
        <v>106</v>
      </c>
      <c r="H85" s="58"/>
      <c r="I85" s="58"/>
      <c r="J85" s="58">
        <v>138</v>
      </c>
      <c r="K85" s="58" t="s">
        <v>797</v>
      </c>
      <c r="L85" s="58" t="s">
        <v>798</v>
      </c>
      <c r="M85" s="58" t="s">
        <v>138</v>
      </c>
      <c r="N85" s="58" t="s">
        <v>138</v>
      </c>
      <c r="O85" s="42" t="s">
        <v>532</v>
      </c>
      <c r="P85" s="42">
        <v>291177</v>
      </c>
      <c r="Q85" s="41">
        <f t="shared" si="24"/>
        <v>6</v>
      </c>
      <c r="R85" s="41">
        <f t="shared" si="25"/>
        <v>6</v>
      </c>
      <c r="S85" s="35" t="str">
        <f t="shared" si="16"/>
        <v>02</v>
      </c>
      <c r="T85" s="13" t="str">
        <f t="shared" si="17"/>
        <v>29</v>
      </c>
      <c r="U85" s="35" t="str">
        <f t="shared" si="18"/>
        <v>05</v>
      </c>
      <c r="V85" s="13" t="str">
        <f t="shared" si="19"/>
        <v>11</v>
      </c>
      <c r="W85" s="35" t="str">
        <f t="shared" si="20"/>
        <v>77</v>
      </c>
      <c r="X85" s="13" t="str">
        <f t="shared" si="21"/>
        <v>77</v>
      </c>
      <c r="Y85" s="35" t="str">
        <f t="shared" si="14"/>
        <v>02.05.1977</v>
      </c>
      <c r="Z85" s="35" t="str">
        <f t="shared" si="15"/>
        <v>29.11.1977</v>
      </c>
      <c r="AA85" s="35" t="str">
        <f t="shared" si="22"/>
        <v/>
      </c>
      <c r="AB85" s="35" t="str">
        <f t="shared" si="23"/>
        <v/>
      </c>
      <c r="AC85" s="13" t="s">
        <v>1300</v>
      </c>
      <c r="AD85" s="43" t="s">
        <v>106</v>
      </c>
    </row>
    <row r="86" spans="1:30" x14ac:dyDescent="0.3">
      <c r="A86" s="65"/>
      <c r="B86" s="63" t="s">
        <v>138</v>
      </c>
      <c r="C86" s="60" t="s">
        <v>15</v>
      </c>
      <c r="D86" s="60">
        <v>23</v>
      </c>
      <c r="E86" s="60"/>
      <c r="F86" s="67"/>
      <c r="G86" s="58" t="s">
        <v>226</v>
      </c>
      <c r="H86" s="58"/>
      <c r="I86" s="58"/>
      <c r="J86" s="58">
        <v>157</v>
      </c>
      <c r="K86" s="58" t="s">
        <v>799</v>
      </c>
      <c r="L86" s="58" t="s">
        <v>800</v>
      </c>
      <c r="M86" s="58" t="s">
        <v>138</v>
      </c>
      <c r="N86" s="58" t="s">
        <v>138</v>
      </c>
      <c r="O86" s="42" t="s">
        <v>133</v>
      </c>
      <c r="P86" s="42">
        <v>300484</v>
      </c>
      <c r="Q86" s="41">
        <f t="shared" si="24"/>
        <v>6</v>
      </c>
      <c r="R86" s="41">
        <f t="shared" si="25"/>
        <v>6</v>
      </c>
      <c r="S86" s="35" t="str">
        <f t="shared" si="16"/>
        <v>01</v>
      </c>
      <c r="T86" s="13" t="str">
        <f t="shared" si="17"/>
        <v>30</v>
      </c>
      <c r="U86" s="35" t="str">
        <f t="shared" si="18"/>
        <v>04</v>
      </c>
      <c r="V86" s="13" t="str">
        <f t="shared" si="19"/>
        <v>04</v>
      </c>
      <c r="W86" s="35" t="str">
        <f t="shared" si="20"/>
        <v>77</v>
      </c>
      <c r="X86" s="13" t="str">
        <f t="shared" si="21"/>
        <v>84</v>
      </c>
      <c r="Y86" s="35" t="str">
        <f t="shared" si="14"/>
        <v>01.04.1977</v>
      </c>
      <c r="Z86" s="35" t="str">
        <f t="shared" si="15"/>
        <v>30.04.1984</v>
      </c>
      <c r="AA86" s="35" t="str">
        <f t="shared" si="22"/>
        <v/>
      </c>
      <c r="AB86" s="35" t="str">
        <f t="shared" si="23"/>
        <v/>
      </c>
      <c r="AC86" s="13" t="s">
        <v>1300</v>
      </c>
      <c r="AD86" s="43" t="s">
        <v>226</v>
      </c>
    </row>
    <row r="87" spans="1:30" x14ac:dyDescent="0.3">
      <c r="A87" s="65"/>
      <c r="B87" s="63" t="s">
        <v>138</v>
      </c>
      <c r="C87" s="60" t="s">
        <v>15</v>
      </c>
      <c r="D87" s="60">
        <v>23</v>
      </c>
      <c r="E87" s="60"/>
      <c r="F87" s="67"/>
      <c r="G87" s="58" t="s">
        <v>104</v>
      </c>
      <c r="H87" s="58"/>
      <c r="I87" s="58"/>
      <c r="J87" s="58">
        <v>70</v>
      </c>
      <c r="K87" s="58" t="s">
        <v>726</v>
      </c>
      <c r="L87" s="58" t="s">
        <v>801</v>
      </c>
      <c r="M87" s="58" t="s">
        <v>139</v>
      </c>
      <c r="N87" s="58" t="s">
        <v>139</v>
      </c>
      <c r="O87" s="41" t="s">
        <v>230</v>
      </c>
      <c r="P87" s="41" t="s">
        <v>231</v>
      </c>
      <c r="Q87" s="41">
        <f t="shared" si="24"/>
        <v>7</v>
      </c>
      <c r="R87" s="41">
        <f t="shared" si="25"/>
        <v>7</v>
      </c>
      <c r="S87" s="35" t="str">
        <f t="shared" si="16"/>
        <v>08</v>
      </c>
      <c r="T87" s="13" t="str">
        <f t="shared" si="17"/>
        <v>20</v>
      </c>
      <c r="U87" s="35" t="str">
        <f t="shared" si="18"/>
        <v>11</v>
      </c>
      <c r="V87" s="13" t="str">
        <f t="shared" si="19"/>
        <v>12</v>
      </c>
      <c r="W87" s="35" t="str">
        <f t="shared" si="20"/>
        <v>77</v>
      </c>
      <c r="X87" s="13" t="str">
        <f t="shared" si="21"/>
        <v>93</v>
      </c>
      <c r="Y87" s="35" t="str">
        <f t="shared" si="14"/>
        <v>08.11.1977</v>
      </c>
      <c r="Z87" s="35" t="str">
        <f t="shared" si="15"/>
        <v>20.12.1993</v>
      </c>
      <c r="AA87" s="35" t="str">
        <f t="shared" si="22"/>
        <v>*</v>
      </c>
      <c r="AB87" s="35" t="str">
        <f t="shared" si="23"/>
        <v>*</v>
      </c>
      <c r="AC87" s="13" t="s">
        <v>1300</v>
      </c>
      <c r="AD87" s="43" t="s">
        <v>104</v>
      </c>
    </row>
    <row r="88" spans="1:30" x14ac:dyDescent="0.3">
      <c r="A88" s="65"/>
      <c r="B88" s="63" t="s">
        <v>138</v>
      </c>
      <c r="C88" s="60" t="s">
        <v>15</v>
      </c>
      <c r="D88" s="60">
        <v>23</v>
      </c>
      <c r="E88" s="60"/>
      <c r="F88" s="67"/>
      <c r="G88" s="58" t="s">
        <v>221</v>
      </c>
      <c r="H88" s="58"/>
      <c r="I88" s="58"/>
      <c r="J88" s="58">
        <v>193</v>
      </c>
      <c r="K88" s="58" t="s">
        <v>802</v>
      </c>
      <c r="L88" s="58" t="s">
        <v>803</v>
      </c>
      <c r="M88" s="58" t="s">
        <v>138</v>
      </c>
      <c r="N88" s="58" t="s">
        <v>138</v>
      </c>
      <c r="O88" s="42" t="s">
        <v>533</v>
      </c>
      <c r="P88" s="42">
        <v>300683</v>
      </c>
      <c r="Q88" s="41">
        <f t="shared" si="24"/>
        <v>6</v>
      </c>
      <c r="R88" s="41">
        <f t="shared" si="25"/>
        <v>6</v>
      </c>
      <c r="S88" s="35" t="str">
        <f t="shared" si="16"/>
        <v>01</v>
      </c>
      <c r="T88" s="13" t="str">
        <f t="shared" si="17"/>
        <v>30</v>
      </c>
      <c r="U88" s="35" t="str">
        <f t="shared" si="18"/>
        <v>07</v>
      </c>
      <c r="V88" s="13" t="str">
        <f t="shared" si="19"/>
        <v>06</v>
      </c>
      <c r="W88" s="35" t="str">
        <f t="shared" si="20"/>
        <v>81</v>
      </c>
      <c r="X88" s="13" t="str">
        <f t="shared" si="21"/>
        <v>83</v>
      </c>
      <c r="Y88" s="35" t="str">
        <f t="shared" ref="Y88:Y102" si="26">CONCATENATE(S88,".",U88,".",19,W88)</f>
        <v>01.07.1981</v>
      </c>
      <c r="Z88" s="35" t="str">
        <f t="shared" si="15"/>
        <v>30.06.1983</v>
      </c>
      <c r="AA88" s="35" t="str">
        <f t="shared" si="22"/>
        <v/>
      </c>
      <c r="AB88" s="35" t="str">
        <f t="shared" si="23"/>
        <v/>
      </c>
      <c r="AC88" s="13" t="s">
        <v>1300</v>
      </c>
      <c r="AD88" s="43" t="s">
        <v>221</v>
      </c>
    </row>
    <row r="89" spans="1:30" x14ac:dyDescent="0.3">
      <c r="A89" s="65">
        <v>47517</v>
      </c>
      <c r="B89" s="63" t="s">
        <v>485</v>
      </c>
      <c r="C89" s="60" t="s">
        <v>15</v>
      </c>
      <c r="D89" s="60">
        <v>24</v>
      </c>
      <c r="E89" s="60"/>
      <c r="F89" s="67"/>
      <c r="G89" s="58" t="s">
        <v>221</v>
      </c>
      <c r="H89" s="58"/>
      <c r="I89" s="58"/>
      <c r="J89" s="58">
        <v>193</v>
      </c>
      <c r="K89" s="58" t="s">
        <v>804</v>
      </c>
      <c r="L89" s="58" t="s">
        <v>805</v>
      </c>
      <c r="M89" s="58" t="s">
        <v>138</v>
      </c>
      <c r="N89" s="58" t="s">
        <v>138</v>
      </c>
      <c r="O89" s="42" t="s">
        <v>534</v>
      </c>
      <c r="P89" s="42">
        <v>230687</v>
      </c>
      <c r="Q89" s="41">
        <f t="shared" si="24"/>
        <v>6</v>
      </c>
      <c r="R89" s="41">
        <f t="shared" si="25"/>
        <v>6</v>
      </c>
      <c r="S89" s="35" t="str">
        <f t="shared" si="16"/>
        <v>05</v>
      </c>
      <c r="T89" s="13" t="str">
        <f t="shared" si="17"/>
        <v>23</v>
      </c>
      <c r="U89" s="35" t="str">
        <f t="shared" si="18"/>
        <v>06</v>
      </c>
      <c r="V89" s="13" t="str">
        <f t="shared" si="19"/>
        <v>06</v>
      </c>
      <c r="W89" s="35" t="str">
        <f t="shared" si="20"/>
        <v>87</v>
      </c>
      <c r="X89" s="13" t="str">
        <f t="shared" si="21"/>
        <v>87</v>
      </c>
      <c r="Y89" s="35" t="str">
        <f t="shared" si="26"/>
        <v>05.06.1987</v>
      </c>
      <c r="Z89" s="35" t="str">
        <f t="shared" si="15"/>
        <v>23.06.1987</v>
      </c>
      <c r="AA89" s="35" t="str">
        <f t="shared" si="22"/>
        <v/>
      </c>
      <c r="AB89" s="35" t="str">
        <f t="shared" si="23"/>
        <v/>
      </c>
      <c r="AC89" s="13" t="s">
        <v>1301</v>
      </c>
      <c r="AD89" s="43" t="s">
        <v>221</v>
      </c>
    </row>
    <row r="90" spans="1:30" x14ac:dyDescent="0.3">
      <c r="A90" s="65"/>
      <c r="B90" s="63" t="s">
        <v>138</v>
      </c>
      <c r="C90" s="60" t="s">
        <v>15</v>
      </c>
      <c r="D90" s="60">
        <v>24</v>
      </c>
      <c r="E90" s="60"/>
      <c r="F90" s="67"/>
      <c r="G90" s="58" t="s">
        <v>82</v>
      </c>
      <c r="H90" s="58">
        <v>65</v>
      </c>
      <c r="I90" s="58"/>
      <c r="J90" s="58"/>
      <c r="K90" s="58" t="s">
        <v>806</v>
      </c>
      <c r="L90" s="58" t="s">
        <v>807</v>
      </c>
      <c r="M90" s="58" t="s">
        <v>138</v>
      </c>
      <c r="N90" s="58" t="s">
        <v>138</v>
      </c>
      <c r="O90" s="42" t="s">
        <v>449</v>
      </c>
      <c r="P90" s="42">
        <v>151298</v>
      </c>
      <c r="Q90" s="41">
        <f t="shared" si="24"/>
        <v>6</v>
      </c>
      <c r="R90" s="41">
        <f t="shared" si="25"/>
        <v>6</v>
      </c>
      <c r="S90" s="35" t="str">
        <f t="shared" si="16"/>
        <v>09</v>
      </c>
      <c r="T90" s="13" t="str">
        <f t="shared" si="17"/>
        <v>15</v>
      </c>
      <c r="U90" s="35" t="str">
        <f t="shared" si="18"/>
        <v>07</v>
      </c>
      <c r="V90" s="13" t="str">
        <f t="shared" si="19"/>
        <v>12</v>
      </c>
      <c r="W90" s="35" t="str">
        <f t="shared" si="20"/>
        <v>87</v>
      </c>
      <c r="X90" s="13" t="str">
        <f t="shared" si="21"/>
        <v>98</v>
      </c>
      <c r="Y90" s="35" t="str">
        <f t="shared" si="26"/>
        <v>09.07.1987</v>
      </c>
      <c r="Z90" s="35" t="str">
        <f t="shared" si="15"/>
        <v>15.12.1998</v>
      </c>
      <c r="AA90" s="35" t="str">
        <f t="shared" si="22"/>
        <v/>
      </c>
      <c r="AB90" s="35" t="str">
        <f t="shared" si="23"/>
        <v/>
      </c>
      <c r="AC90" s="13" t="s">
        <v>1301</v>
      </c>
    </row>
    <row r="91" spans="1:30" x14ac:dyDescent="0.3">
      <c r="A91" s="65">
        <v>47518</v>
      </c>
      <c r="B91" s="63" t="s">
        <v>486</v>
      </c>
      <c r="C91" s="60" t="s">
        <v>15</v>
      </c>
      <c r="D91" s="60">
        <v>27</v>
      </c>
      <c r="E91" s="60"/>
      <c r="F91" s="67"/>
      <c r="G91" s="58" t="s">
        <v>82</v>
      </c>
      <c r="H91" s="58">
        <v>60</v>
      </c>
      <c r="I91" s="58"/>
      <c r="J91" s="58"/>
      <c r="K91" s="58" t="s">
        <v>808</v>
      </c>
      <c r="L91" s="58" t="s">
        <v>809</v>
      </c>
      <c r="M91" s="58" t="s">
        <v>138</v>
      </c>
      <c r="N91" s="58" t="s">
        <v>138</v>
      </c>
      <c r="O91" s="41">
        <v>290581</v>
      </c>
      <c r="P91" s="42" t="s">
        <v>548</v>
      </c>
      <c r="Q91" s="41">
        <f t="shared" si="24"/>
        <v>6</v>
      </c>
      <c r="R91" s="41">
        <f t="shared" si="25"/>
        <v>6</v>
      </c>
      <c r="S91" s="35" t="str">
        <f t="shared" si="16"/>
        <v>29</v>
      </c>
      <c r="T91" s="13" t="str">
        <f t="shared" si="17"/>
        <v>07</v>
      </c>
      <c r="U91" s="35" t="str">
        <f t="shared" si="18"/>
        <v>05</v>
      </c>
      <c r="V91" s="13" t="str">
        <f t="shared" si="19"/>
        <v>03</v>
      </c>
      <c r="W91" s="35" t="str">
        <f t="shared" si="20"/>
        <v>81</v>
      </c>
      <c r="X91" s="13" t="str">
        <f t="shared" si="21"/>
        <v>88</v>
      </c>
      <c r="Y91" s="35" t="str">
        <f t="shared" si="26"/>
        <v>29.05.1981</v>
      </c>
      <c r="Z91" s="35" t="str">
        <f t="shared" si="15"/>
        <v>07.03.1988</v>
      </c>
      <c r="AA91" s="35" t="str">
        <f t="shared" si="22"/>
        <v/>
      </c>
      <c r="AB91" s="35" t="str">
        <f t="shared" si="23"/>
        <v/>
      </c>
      <c r="AC91" s="13" t="s">
        <v>1302</v>
      </c>
    </row>
    <row r="92" spans="1:30" x14ac:dyDescent="0.3">
      <c r="A92" s="65">
        <v>47519</v>
      </c>
      <c r="B92" s="63" t="s">
        <v>487</v>
      </c>
      <c r="C92" s="60" t="s">
        <v>11</v>
      </c>
      <c r="D92" s="60">
        <v>23</v>
      </c>
      <c r="E92" s="60"/>
      <c r="F92" s="67"/>
      <c r="G92" s="58" t="s">
        <v>82</v>
      </c>
      <c r="H92" s="58">
        <v>65</v>
      </c>
      <c r="I92" s="58"/>
      <c r="J92" s="58"/>
      <c r="K92" s="58" t="s">
        <v>810</v>
      </c>
      <c r="L92" s="58" t="s">
        <v>811</v>
      </c>
      <c r="M92" s="58" t="s">
        <v>139</v>
      </c>
      <c r="N92" s="58" t="s">
        <v>139</v>
      </c>
      <c r="O92" s="41" t="s">
        <v>232</v>
      </c>
      <c r="P92" s="41" t="s">
        <v>233</v>
      </c>
      <c r="Q92" s="41">
        <f t="shared" si="24"/>
        <v>7</v>
      </c>
      <c r="R92" s="41">
        <f t="shared" si="25"/>
        <v>7</v>
      </c>
      <c r="S92" s="35" t="str">
        <f t="shared" si="16"/>
        <v>17</v>
      </c>
      <c r="T92" s="13" t="str">
        <f t="shared" si="17"/>
        <v>19</v>
      </c>
      <c r="U92" s="35" t="str">
        <f t="shared" si="18"/>
        <v>12</v>
      </c>
      <c r="V92" s="13" t="str">
        <f t="shared" si="19"/>
        <v>06</v>
      </c>
      <c r="W92" s="35" t="str">
        <f t="shared" si="20"/>
        <v>65</v>
      </c>
      <c r="X92" s="13" t="str">
        <f t="shared" si="21"/>
        <v>91</v>
      </c>
      <c r="Y92" s="35" t="str">
        <f t="shared" si="26"/>
        <v>17.12.1965</v>
      </c>
      <c r="Z92" s="35" t="str">
        <f t="shared" si="15"/>
        <v>19.06.1991</v>
      </c>
      <c r="AA92" s="35" t="str">
        <f t="shared" si="22"/>
        <v>*</v>
      </c>
      <c r="AB92" s="35" t="str">
        <f t="shared" si="23"/>
        <v>*</v>
      </c>
      <c r="AC92" s="13" t="s">
        <v>1303</v>
      </c>
    </row>
    <row r="93" spans="1:30" x14ac:dyDescent="0.3">
      <c r="A93" s="65">
        <v>47520</v>
      </c>
      <c r="B93" s="63" t="s">
        <v>488</v>
      </c>
      <c r="C93" s="60" t="s">
        <v>11</v>
      </c>
      <c r="D93" s="60">
        <v>23</v>
      </c>
      <c r="E93" s="60"/>
      <c r="F93" s="67"/>
      <c r="G93" s="58" t="s">
        <v>82</v>
      </c>
      <c r="H93" s="58">
        <v>65</v>
      </c>
      <c r="I93" s="58"/>
      <c r="J93" s="58"/>
      <c r="K93" s="58" t="s">
        <v>812</v>
      </c>
      <c r="L93" s="58" t="s">
        <v>813</v>
      </c>
      <c r="M93" s="58" t="s">
        <v>139</v>
      </c>
      <c r="N93" s="58" t="s">
        <v>139</v>
      </c>
      <c r="O93" s="41" t="s">
        <v>234</v>
      </c>
      <c r="P93" s="41" t="s">
        <v>235</v>
      </c>
      <c r="Q93" s="41">
        <f t="shared" si="24"/>
        <v>7</v>
      </c>
      <c r="R93" s="41">
        <f t="shared" si="25"/>
        <v>7</v>
      </c>
      <c r="S93" s="35" t="str">
        <f t="shared" si="16"/>
        <v>19</v>
      </c>
      <c r="T93" s="13" t="str">
        <f t="shared" si="17"/>
        <v>30</v>
      </c>
      <c r="U93" s="35" t="str">
        <f t="shared" si="18"/>
        <v>03</v>
      </c>
      <c r="V93" s="13" t="str">
        <f t="shared" si="19"/>
        <v>12</v>
      </c>
      <c r="W93" s="35" t="str">
        <f t="shared" si="20"/>
        <v>65</v>
      </c>
      <c r="X93" s="13" t="str">
        <f t="shared" si="21"/>
        <v>88</v>
      </c>
      <c r="Y93" s="35" t="str">
        <f t="shared" si="26"/>
        <v>19.03.1965</v>
      </c>
      <c r="Z93" s="35" t="str">
        <f t="shared" si="15"/>
        <v>30.12.1988</v>
      </c>
      <c r="AA93" s="35" t="str">
        <f t="shared" si="22"/>
        <v>*</v>
      </c>
      <c r="AB93" s="35" t="str">
        <f t="shared" si="23"/>
        <v>*</v>
      </c>
      <c r="AC93" s="13" t="s">
        <v>1304</v>
      </c>
    </row>
    <row r="94" spans="1:30" x14ac:dyDescent="0.3">
      <c r="A94" s="65">
        <v>47521</v>
      </c>
      <c r="B94" s="63" t="s">
        <v>489</v>
      </c>
      <c r="C94" s="60" t="s">
        <v>43</v>
      </c>
      <c r="D94" s="60">
        <v>24</v>
      </c>
      <c r="E94" s="60"/>
      <c r="F94" s="67"/>
      <c r="G94" s="58" t="s">
        <v>164</v>
      </c>
      <c r="H94" s="58">
        <v>85</v>
      </c>
      <c r="I94" s="58" t="s">
        <v>68</v>
      </c>
      <c r="J94" s="58"/>
      <c r="K94" s="58" t="s">
        <v>814</v>
      </c>
      <c r="L94" s="58" t="s">
        <v>815</v>
      </c>
      <c r="M94" s="58" t="s">
        <v>138</v>
      </c>
      <c r="N94" s="58" t="s">
        <v>139</v>
      </c>
      <c r="O94" s="41">
        <v>271053</v>
      </c>
      <c r="P94" s="41" t="s">
        <v>236</v>
      </c>
      <c r="Q94" s="41">
        <f t="shared" si="24"/>
        <v>6</v>
      </c>
      <c r="R94" s="41">
        <f t="shared" si="25"/>
        <v>7</v>
      </c>
      <c r="S94" s="35" t="str">
        <f t="shared" si="16"/>
        <v>27</v>
      </c>
      <c r="T94" s="13" t="str">
        <f t="shared" si="17"/>
        <v>24</v>
      </c>
      <c r="U94" s="35" t="str">
        <f t="shared" si="18"/>
        <v>10</v>
      </c>
      <c r="V94" s="13" t="str">
        <f t="shared" si="19"/>
        <v>11</v>
      </c>
      <c r="W94" s="35" t="str">
        <f t="shared" si="20"/>
        <v>53</v>
      </c>
      <c r="X94" s="13" t="str">
        <f t="shared" si="21"/>
        <v>62</v>
      </c>
      <c r="Y94" s="35" t="str">
        <f t="shared" si="26"/>
        <v>27.10.1953</v>
      </c>
      <c r="Z94" s="35" t="str">
        <f t="shared" si="15"/>
        <v>24.11.1962</v>
      </c>
      <c r="AA94" s="35" t="str">
        <f t="shared" si="22"/>
        <v/>
      </c>
      <c r="AB94" s="35" t="str">
        <f t="shared" si="23"/>
        <v>*</v>
      </c>
      <c r="AC94" s="13" t="s">
        <v>1305</v>
      </c>
    </row>
    <row r="95" spans="1:30" x14ac:dyDescent="0.3">
      <c r="A95" s="65">
        <v>47522</v>
      </c>
      <c r="B95" s="63" t="s">
        <v>489</v>
      </c>
      <c r="C95" s="60" t="s">
        <v>25</v>
      </c>
      <c r="D95" s="60">
        <v>24</v>
      </c>
      <c r="E95" s="60"/>
      <c r="F95" s="67"/>
      <c r="G95" s="58" t="s">
        <v>82</v>
      </c>
      <c r="H95" s="58">
        <v>65</v>
      </c>
      <c r="I95" s="58"/>
      <c r="J95" s="58"/>
      <c r="K95" s="58" t="s">
        <v>816</v>
      </c>
      <c r="L95" s="58" t="s">
        <v>817</v>
      </c>
      <c r="M95" s="58" t="s">
        <v>138</v>
      </c>
      <c r="N95" s="58" t="s">
        <v>139</v>
      </c>
      <c r="O95" s="41">
        <v>100463</v>
      </c>
      <c r="P95" s="41" t="s">
        <v>237</v>
      </c>
      <c r="Q95" s="41">
        <f t="shared" si="24"/>
        <v>6</v>
      </c>
      <c r="R95" s="41">
        <f t="shared" si="25"/>
        <v>7</v>
      </c>
      <c r="S95" s="35" t="str">
        <f t="shared" si="16"/>
        <v>10</v>
      </c>
      <c r="T95" s="13" t="str">
        <f t="shared" si="17"/>
        <v>28</v>
      </c>
      <c r="U95" s="35" t="str">
        <f t="shared" si="18"/>
        <v>04</v>
      </c>
      <c r="V95" s="13" t="str">
        <f t="shared" si="19"/>
        <v>08</v>
      </c>
      <c r="W95" s="35" t="str">
        <f t="shared" si="20"/>
        <v>63</v>
      </c>
      <c r="X95" s="13" t="str">
        <f t="shared" si="21"/>
        <v>68</v>
      </c>
      <c r="Y95" s="35" t="str">
        <f t="shared" si="26"/>
        <v>10.04.1963</v>
      </c>
      <c r="Z95" s="35" t="str">
        <f t="shared" si="15"/>
        <v>28.08.1968</v>
      </c>
      <c r="AA95" s="35" t="str">
        <f t="shared" si="22"/>
        <v/>
      </c>
      <c r="AB95" s="35" t="str">
        <f t="shared" si="23"/>
        <v>*</v>
      </c>
      <c r="AC95" s="13" t="s">
        <v>1306</v>
      </c>
    </row>
    <row r="96" spans="1:30" x14ac:dyDescent="0.3">
      <c r="A96" s="65"/>
      <c r="B96" s="63" t="s">
        <v>138</v>
      </c>
      <c r="C96" s="60" t="s">
        <v>25</v>
      </c>
      <c r="D96" s="60">
        <v>24</v>
      </c>
      <c r="E96" s="60"/>
      <c r="F96" s="67"/>
      <c r="G96" s="58" t="s">
        <v>104</v>
      </c>
      <c r="H96" s="58"/>
      <c r="I96" s="58"/>
      <c r="J96" s="58">
        <v>70</v>
      </c>
      <c r="K96" s="58" t="s">
        <v>818</v>
      </c>
      <c r="L96" s="58" t="s">
        <v>819</v>
      </c>
      <c r="M96" s="58" t="s">
        <v>138</v>
      </c>
      <c r="N96" s="58" t="s">
        <v>138</v>
      </c>
      <c r="O96" s="41">
        <v>271167</v>
      </c>
      <c r="P96" s="41">
        <v>121267</v>
      </c>
      <c r="Q96" s="41">
        <f t="shared" si="24"/>
        <v>6</v>
      </c>
      <c r="R96" s="41">
        <f t="shared" si="25"/>
        <v>6</v>
      </c>
      <c r="S96" s="35" t="str">
        <f t="shared" si="16"/>
        <v>27</v>
      </c>
      <c r="T96" s="13" t="str">
        <f t="shared" si="17"/>
        <v>12</v>
      </c>
      <c r="U96" s="35" t="str">
        <f t="shared" si="18"/>
        <v>11</v>
      </c>
      <c r="V96" s="13" t="str">
        <f t="shared" si="19"/>
        <v>12</v>
      </c>
      <c r="W96" s="35" t="str">
        <f t="shared" si="20"/>
        <v>67</v>
      </c>
      <c r="X96" s="13" t="str">
        <f t="shared" si="21"/>
        <v>67</v>
      </c>
      <c r="Y96" s="35" t="str">
        <f t="shared" si="26"/>
        <v>27.11.1967</v>
      </c>
      <c r="Z96" s="35" t="str">
        <f t="shared" si="15"/>
        <v>12.12.1967</v>
      </c>
      <c r="AA96" s="35" t="str">
        <f t="shared" si="22"/>
        <v/>
      </c>
      <c r="AB96" s="35" t="str">
        <f t="shared" si="23"/>
        <v/>
      </c>
      <c r="AC96" s="13" t="s">
        <v>1306</v>
      </c>
      <c r="AD96" s="43" t="s">
        <v>104</v>
      </c>
    </row>
    <row r="97" spans="1:30" x14ac:dyDescent="0.3">
      <c r="A97" s="65">
        <v>47523</v>
      </c>
      <c r="B97" s="63" t="s">
        <v>489</v>
      </c>
      <c r="C97" s="60" t="s">
        <v>11</v>
      </c>
      <c r="D97" s="60">
        <v>24</v>
      </c>
      <c r="E97" s="60"/>
      <c r="F97" s="67"/>
      <c r="G97" s="58" t="s">
        <v>82</v>
      </c>
      <c r="H97" s="58">
        <v>65</v>
      </c>
      <c r="I97" s="58"/>
      <c r="J97" s="58"/>
      <c r="K97" s="58" t="s">
        <v>820</v>
      </c>
      <c r="L97" s="58" t="s">
        <v>821</v>
      </c>
      <c r="M97" s="58" t="s">
        <v>139</v>
      </c>
      <c r="N97" s="58" t="s">
        <v>139</v>
      </c>
      <c r="O97" s="41" t="s">
        <v>238</v>
      </c>
      <c r="P97" s="41" t="s">
        <v>239</v>
      </c>
      <c r="Q97" s="41">
        <f t="shared" si="24"/>
        <v>7</v>
      </c>
      <c r="R97" s="41">
        <f t="shared" si="25"/>
        <v>7</v>
      </c>
      <c r="S97" s="35" t="str">
        <f t="shared" si="16"/>
        <v>23</v>
      </c>
      <c r="T97" s="13" t="str">
        <f t="shared" si="17"/>
        <v>26</v>
      </c>
      <c r="U97" s="35" t="str">
        <f t="shared" si="18"/>
        <v>09</v>
      </c>
      <c r="V97" s="13" t="str">
        <f t="shared" si="19"/>
        <v>04</v>
      </c>
      <c r="W97" s="35" t="str">
        <f t="shared" si="20"/>
        <v>68</v>
      </c>
      <c r="X97" s="13" t="str">
        <f t="shared" si="21"/>
        <v>71</v>
      </c>
      <c r="Y97" s="35" t="str">
        <f t="shared" si="26"/>
        <v>23.09.1968</v>
      </c>
      <c r="Z97" s="35" t="str">
        <f t="shared" si="15"/>
        <v>26.04.1971</v>
      </c>
      <c r="AA97" s="35" t="str">
        <f t="shared" si="22"/>
        <v>*</v>
      </c>
      <c r="AB97" s="35" t="str">
        <f t="shared" si="23"/>
        <v>*</v>
      </c>
      <c r="AC97" s="13" t="s">
        <v>1307</v>
      </c>
    </row>
    <row r="98" spans="1:30" x14ac:dyDescent="0.3">
      <c r="A98" s="65"/>
      <c r="B98" s="63" t="s">
        <v>138</v>
      </c>
      <c r="C98" s="60" t="s">
        <v>11</v>
      </c>
      <c r="D98" s="60">
        <v>24</v>
      </c>
      <c r="E98" s="60"/>
      <c r="F98" s="67"/>
      <c r="G98" s="58" t="s">
        <v>104</v>
      </c>
      <c r="H98" s="58"/>
      <c r="I98" s="58"/>
      <c r="J98" s="58">
        <v>70</v>
      </c>
      <c r="K98" s="58" t="s">
        <v>822</v>
      </c>
      <c r="L98" s="58" t="s">
        <v>823</v>
      </c>
      <c r="M98" s="58" t="s">
        <v>138</v>
      </c>
      <c r="N98" s="58" t="s">
        <v>138</v>
      </c>
      <c r="O98" s="41">
        <v>301168</v>
      </c>
      <c r="P98" s="41">
        <v>201270</v>
      </c>
      <c r="Q98" s="41">
        <f t="shared" si="24"/>
        <v>6</v>
      </c>
      <c r="R98" s="41">
        <f t="shared" si="25"/>
        <v>6</v>
      </c>
      <c r="S98" s="35" t="str">
        <f t="shared" si="16"/>
        <v>30</v>
      </c>
      <c r="T98" s="13" t="str">
        <f t="shared" si="17"/>
        <v>20</v>
      </c>
      <c r="U98" s="35" t="str">
        <f t="shared" si="18"/>
        <v>11</v>
      </c>
      <c r="V98" s="13" t="str">
        <f t="shared" si="19"/>
        <v>12</v>
      </c>
      <c r="W98" s="35" t="str">
        <f t="shared" si="20"/>
        <v>68</v>
      </c>
      <c r="X98" s="13" t="str">
        <f t="shared" si="21"/>
        <v>70</v>
      </c>
      <c r="Y98" s="35" t="str">
        <f t="shared" si="26"/>
        <v>30.11.1968</v>
      </c>
      <c r="Z98" s="35" t="str">
        <f t="shared" si="15"/>
        <v>20.12.1970</v>
      </c>
      <c r="AA98" s="35" t="str">
        <f t="shared" si="22"/>
        <v/>
      </c>
      <c r="AB98" s="35" t="str">
        <f t="shared" si="23"/>
        <v/>
      </c>
      <c r="AC98" s="13" t="s">
        <v>1307</v>
      </c>
      <c r="AD98" s="43" t="s">
        <v>104</v>
      </c>
    </row>
    <row r="99" spans="1:30" x14ac:dyDescent="0.3">
      <c r="A99" s="65"/>
      <c r="B99" s="63" t="s">
        <v>138</v>
      </c>
      <c r="C99" s="60" t="s">
        <v>11</v>
      </c>
      <c r="D99" s="60">
        <v>24</v>
      </c>
      <c r="E99" s="60"/>
      <c r="F99" s="67"/>
      <c r="G99" s="58" t="s">
        <v>240</v>
      </c>
      <c r="H99" s="58"/>
      <c r="I99" s="58"/>
      <c r="J99" s="58">
        <v>131</v>
      </c>
      <c r="K99" s="58" t="s">
        <v>824</v>
      </c>
      <c r="L99" s="58" t="s">
        <v>825</v>
      </c>
      <c r="M99" s="58" t="s">
        <v>139</v>
      </c>
      <c r="N99" s="58" t="s">
        <v>138</v>
      </c>
      <c r="O99" s="41" t="s">
        <v>241</v>
      </c>
      <c r="P99" s="41">
        <v>120671</v>
      </c>
      <c r="Q99" s="41">
        <f t="shared" si="24"/>
        <v>7</v>
      </c>
      <c r="R99" s="41">
        <f t="shared" si="25"/>
        <v>6</v>
      </c>
      <c r="S99" s="35" t="str">
        <f t="shared" si="16"/>
        <v>24</v>
      </c>
      <c r="T99" s="13" t="str">
        <f t="shared" si="17"/>
        <v>12</v>
      </c>
      <c r="U99" s="35" t="str">
        <f t="shared" si="18"/>
        <v>05</v>
      </c>
      <c r="V99" s="13" t="str">
        <f t="shared" si="19"/>
        <v>06</v>
      </c>
      <c r="W99" s="35" t="str">
        <f t="shared" si="20"/>
        <v>71</v>
      </c>
      <c r="X99" s="13" t="str">
        <f t="shared" si="21"/>
        <v>71</v>
      </c>
      <c r="Y99" s="35" t="str">
        <f t="shared" si="26"/>
        <v>24.05.1971</v>
      </c>
      <c r="Z99" s="35" t="str">
        <f t="shared" si="15"/>
        <v>12.06.1971</v>
      </c>
      <c r="AA99" s="35" t="str">
        <f t="shared" si="22"/>
        <v>*</v>
      </c>
      <c r="AB99" s="35" t="str">
        <f t="shared" si="23"/>
        <v/>
      </c>
      <c r="AC99" s="13" t="s">
        <v>1307</v>
      </c>
      <c r="AD99" s="43" t="s">
        <v>240</v>
      </c>
    </row>
    <row r="100" spans="1:30" x14ac:dyDescent="0.3">
      <c r="A100" s="65">
        <v>47524</v>
      </c>
      <c r="B100" s="63" t="s">
        <v>490</v>
      </c>
      <c r="C100" s="60" t="s">
        <v>15</v>
      </c>
      <c r="D100" s="60">
        <v>26</v>
      </c>
      <c r="E100" s="60"/>
      <c r="F100" s="67"/>
      <c r="G100" s="58" t="s">
        <v>82</v>
      </c>
      <c r="H100" s="58">
        <v>65</v>
      </c>
      <c r="I100" s="58"/>
      <c r="J100" s="58"/>
      <c r="K100" s="58" t="s">
        <v>826</v>
      </c>
      <c r="L100" s="58" t="s">
        <v>827</v>
      </c>
      <c r="M100" s="58" t="s">
        <v>138</v>
      </c>
      <c r="N100" s="58" t="s">
        <v>138</v>
      </c>
      <c r="O100" s="41">
        <v>211271</v>
      </c>
      <c r="P100" s="41">
        <v>270483</v>
      </c>
      <c r="Q100" s="41">
        <f t="shared" si="24"/>
        <v>6</v>
      </c>
      <c r="R100" s="41">
        <f t="shared" si="25"/>
        <v>6</v>
      </c>
      <c r="S100" s="35" t="str">
        <f t="shared" si="16"/>
        <v>21</v>
      </c>
      <c r="T100" s="13" t="str">
        <f t="shared" si="17"/>
        <v>27</v>
      </c>
      <c r="U100" s="35" t="str">
        <f t="shared" si="18"/>
        <v>12</v>
      </c>
      <c r="V100" s="13" t="str">
        <f t="shared" si="19"/>
        <v>04</v>
      </c>
      <c r="W100" s="35" t="str">
        <f t="shared" si="20"/>
        <v>71</v>
      </c>
      <c r="X100" s="13" t="str">
        <f t="shared" si="21"/>
        <v>83</v>
      </c>
      <c r="Y100" s="35" t="str">
        <f t="shared" si="26"/>
        <v>21.12.1971</v>
      </c>
      <c r="Z100" s="35" t="str">
        <f t="shared" si="15"/>
        <v>27.04.1983</v>
      </c>
      <c r="AA100" s="35" t="str">
        <f t="shared" si="22"/>
        <v/>
      </c>
      <c r="AB100" s="35" t="str">
        <f t="shared" si="23"/>
        <v/>
      </c>
      <c r="AC100" s="13" t="s">
        <v>1308</v>
      </c>
    </row>
    <row r="101" spans="1:30" x14ac:dyDescent="0.3">
      <c r="A101" s="65"/>
      <c r="B101" s="63" t="s">
        <v>138</v>
      </c>
      <c r="C101" s="60" t="s">
        <v>15</v>
      </c>
      <c r="D101" s="60">
        <v>26</v>
      </c>
      <c r="E101" s="60"/>
      <c r="F101" s="67"/>
      <c r="G101" s="58" t="s">
        <v>242</v>
      </c>
      <c r="H101" s="58"/>
      <c r="I101" s="58"/>
      <c r="J101" s="58">
        <v>131</v>
      </c>
      <c r="K101" s="58" t="s">
        <v>828</v>
      </c>
      <c r="L101" s="58" t="s">
        <v>829</v>
      </c>
      <c r="M101" s="58" t="s">
        <v>138</v>
      </c>
      <c r="N101" s="58" t="s">
        <v>138</v>
      </c>
      <c r="O101" s="41">
        <v>150771</v>
      </c>
      <c r="P101" s="41">
        <v>261171</v>
      </c>
      <c r="Q101" s="41">
        <f t="shared" si="24"/>
        <v>6</v>
      </c>
      <c r="R101" s="41">
        <f t="shared" si="25"/>
        <v>6</v>
      </c>
      <c r="S101" s="35" t="str">
        <f t="shared" si="16"/>
        <v>15</v>
      </c>
      <c r="T101" s="13" t="str">
        <f t="shared" si="17"/>
        <v>26</v>
      </c>
      <c r="U101" s="35" t="str">
        <f t="shared" si="18"/>
        <v>07</v>
      </c>
      <c r="V101" s="13" t="str">
        <f t="shared" si="19"/>
        <v>11</v>
      </c>
      <c r="W101" s="35" t="str">
        <f t="shared" si="20"/>
        <v>71</v>
      </c>
      <c r="X101" s="13" t="str">
        <f t="shared" si="21"/>
        <v>71</v>
      </c>
      <c r="Y101" s="35" t="str">
        <f t="shared" si="26"/>
        <v>15.07.1971</v>
      </c>
      <c r="Z101" s="35" t="str">
        <f t="shared" si="15"/>
        <v>26.11.1971</v>
      </c>
      <c r="AA101" s="35" t="str">
        <f t="shared" si="22"/>
        <v/>
      </c>
      <c r="AB101" s="35" t="str">
        <f t="shared" si="23"/>
        <v/>
      </c>
      <c r="AC101" s="13" t="s">
        <v>1308</v>
      </c>
      <c r="AD101" s="43" t="s">
        <v>242</v>
      </c>
    </row>
    <row r="102" spans="1:30" x14ac:dyDescent="0.3">
      <c r="A102" s="65"/>
      <c r="B102" s="63" t="s">
        <v>138</v>
      </c>
      <c r="C102" s="60" t="s">
        <v>15</v>
      </c>
      <c r="D102" s="60">
        <v>26</v>
      </c>
      <c r="E102" s="60"/>
      <c r="F102" s="67"/>
      <c r="G102" s="58" t="s">
        <v>104</v>
      </c>
      <c r="H102" s="58"/>
      <c r="I102" s="58"/>
      <c r="J102" s="58">
        <v>70</v>
      </c>
      <c r="K102" s="58" t="s">
        <v>830</v>
      </c>
      <c r="L102" s="58" t="s">
        <v>693</v>
      </c>
      <c r="M102" s="58" t="s">
        <v>138</v>
      </c>
      <c r="N102" s="58" t="s">
        <v>138</v>
      </c>
      <c r="O102" s="42" t="s">
        <v>450</v>
      </c>
      <c r="P102" s="42">
        <v>231280</v>
      </c>
      <c r="Q102" s="41">
        <f t="shared" si="24"/>
        <v>6</v>
      </c>
      <c r="R102" s="41">
        <f t="shared" si="25"/>
        <v>6</v>
      </c>
      <c r="S102" s="35" t="str">
        <f t="shared" si="16"/>
        <v>02</v>
      </c>
      <c r="T102" s="13" t="str">
        <f t="shared" si="17"/>
        <v>23</v>
      </c>
      <c r="U102" s="35" t="str">
        <f t="shared" si="18"/>
        <v>12</v>
      </c>
      <c r="V102" s="13" t="str">
        <f t="shared" si="19"/>
        <v>12</v>
      </c>
      <c r="W102" s="35" t="str">
        <f t="shared" si="20"/>
        <v>71</v>
      </c>
      <c r="X102" s="13" t="str">
        <f t="shared" si="21"/>
        <v>80</v>
      </c>
      <c r="Y102" s="35" t="str">
        <f t="shared" si="26"/>
        <v>02.12.1971</v>
      </c>
      <c r="Z102" s="35" t="str">
        <f t="shared" si="15"/>
        <v>23.12.1980</v>
      </c>
      <c r="AA102" s="35" t="str">
        <f t="shared" si="22"/>
        <v/>
      </c>
      <c r="AB102" s="35" t="str">
        <f t="shared" si="23"/>
        <v/>
      </c>
      <c r="AC102" s="13" t="s">
        <v>1308</v>
      </c>
      <c r="AD102" s="43" t="s">
        <v>104</v>
      </c>
    </row>
    <row r="103" spans="1:30" x14ac:dyDescent="0.3">
      <c r="A103" s="65"/>
      <c r="B103" s="63" t="s">
        <v>138</v>
      </c>
      <c r="C103" s="60" t="s">
        <v>15</v>
      </c>
      <c r="D103" s="60">
        <v>26</v>
      </c>
      <c r="E103" s="60"/>
      <c r="F103" s="67"/>
      <c r="G103" s="58" t="s">
        <v>106</v>
      </c>
      <c r="H103" s="58"/>
      <c r="I103" s="58"/>
      <c r="J103" s="58">
        <v>138</v>
      </c>
      <c r="K103" s="58" t="s">
        <v>831</v>
      </c>
      <c r="L103" s="58" t="s">
        <v>832</v>
      </c>
      <c r="M103" s="58" t="s">
        <v>138</v>
      </c>
      <c r="N103" s="58" t="s">
        <v>139</v>
      </c>
      <c r="O103" s="42" t="s">
        <v>535</v>
      </c>
      <c r="P103" s="42" t="s">
        <v>243</v>
      </c>
      <c r="Q103" s="41">
        <f t="shared" si="24"/>
        <v>6</v>
      </c>
      <c r="R103" s="41">
        <f t="shared" si="25"/>
        <v>7</v>
      </c>
      <c r="S103" s="35" t="str">
        <f t="shared" si="16"/>
        <v>02</v>
      </c>
      <c r="T103" s="13" t="str">
        <f t="shared" si="17"/>
        <v>31</v>
      </c>
      <c r="U103" s="35" t="str">
        <f t="shared" si="18"/>
        <v>04</v>
      </c>
      <c r="V103" s="13" t="str">
        <f t="shared" si="19"/>
        <v>10</v>
      </c>
      <c r="W103" s="35" t="str">
        <f t="shared" si="20"/>
        <v>77</v>
      </c>
      <c r="X103" s="13" t="str">
        <f t="shared" si="21"/>
        <v>77</v>
      </c>
      <c r="Y103" s="35" t="str">
        <f t="shared" ref="Y103:Z147" si="27">CONCATENATE(S103,".",U103,".",19,W103)</f>
        <v>02.04.1977</v>
      </c>
      <c r="Z103" s="35" t="str">
        <f t="shared" si="15"/>
        <v>31.10.1977</v>
      </c>
      <c r="AA103" s="35" t="str">
        <f t="shared" si="22"/>
        <v/>
      </c>
      <c r="AB103" s="35" t="str">
        <f t="shared" si="23"/>
        <v>*</v>
      </c>
      <c r="AC103" s="13" t="s">
        <v>1308</v>
      </c>
      <c r="AD103" s="43" t="s">
        <v>106</v>
      </c>
    </row>
    <row r="104" spans="1:30" x14ac:dyDescent="0.3">
      <c r="A104" s="65"/>
      <c r="B104" s="63" t="s">
        <v>138</v>
      </c>
      <c r="C104" s="60" t="s">
        <v>15</v>
      </c>
      <c r="D104" s="60">
        <v>26</v>
      </c>
      <c r="E104" s="60"/>
      <c r="F104" s="67"/>
      <c r="G104" s="58" t="s">
        <v>109</v>
      </c>
      <c r="H104" s="58"/>
      <c r="I104" s="58"/>
      <c r="J104" s="58">
        <v>184</v>
      </c>
      <c r="K104" s="58" t="s">
        <v>833</v>
      </c>
      <c r="L104" s="58" t="s">
        <v>834</v>
      </c>
      <c r="M104" s="58" t="s">
        <v>139</v>
      </c>
      <c r="N104" s="58" t="s">
        <v>138</v>
      </c>
      <c r="O104" s="41" t="s">
        <v>244</v>
      </c>
      <c r="P104" s="41">
        <v>301277</v>
      </c>
      <c r="Q104" s="41">
        <f t="shared" si="24"/>
        <v>7</v>
      </c>
      <c r="R104" s="41">
        <f t="shared" si="25"/>
        <v>6</v>
      </c>
      <c r="S104" s="35" t="str">
        <f t="shared" si="16"/>
        <v>01</v>
      </c>
      <c r="T104" s="13" t="str">
        <f t="shared" si="17"/>
        <v>30</v>
      </c>
      <c r="U104" s="35" t="str">
        <f t="shared" si="18"/>
        <v>11</v>
      </c>
      <c r="V104" s="13" t="str">
        <f t="shared" si="19"/>
        <v>12</v>
      </c>
      <c r="W104" s="35" t="str">
        <f t="shared" si="20"/>
        <v>77</v>
      </c>
      <c r="X104" s="13" t="str">
        <f t="shared" si="21"/>
        <v>77</v>
      </c>
      <c r="Y104" s="35" t="str">
        <f t="shared" si="27"/>
        <v>01.11.1977</v>
      </c>
      <c r="Z104" s="35" t="str">
        <f t="shared" si="15"/>
        <v>30.12.1977</v>
      </c>
      <c r="AA104" s="35" t="str">
        <f t="shared" si="22"/>
        <v>*</v>
      </c>
      <c r="AB104" s="35" t="str">
        <f t="shared" si="23"/>
        <v/>
      </c>
      <c r="AC104" s="13" t="s">
        <v>1308</v>
      </c>
      <c r="AD104" s="43" t="s">
        <v>109</v>
      </c>
    </row>
    <row r="105" spans="1:30" x14ac:dyDescent="0.3">
      <c r="A105" s="65">
        <v>47525</v>
      </c>
      <c r="B105" s="63" t="s">
        <v>491</v>
      </c>
      <c r="C105" s="60" t="s">
        <v>68</v>
      </c>
      <c r="D105" s="60">
        <v>24</v>
      </c>
      <c r="E105" s="60"/>
      <c r="F105" s="67"/>
      <c r="G105" s="58" t="s">
        <v>82</v>
      </c>
      <c r="H105" s="58">
        <v>65</v>
      </c>
      <c r="I105" s="58"/>
      <c r="J105" s="58"/>
      <c r="K105" s="58" t="s">
        <v>835</v>
      </c>
      <c r="L105" s="58" t="s">
        <v>836</v>
      </c>
      <c r="M105" s="58" t="s">
        <v>138</v>
      </c>
      <c r="N105" s="58" t="s">
        <v>138</v>
      </c>
      <c r="O105" s="41">
        <v>241061</v>
      </c>
      <c r="P105" s="41">
        <v>211265</v>
      </c>
      <c r="Q105" s="41">
        <f t="shared" si="24"/>
        <v>6</v>
      </c>
      <c r="R105" s="41">
        <f t="shared" si="25"/>
        <v>6</v>
      </c>
      <c r="S105" s="35" t="str">
        <f t="shared" si="16"/>
        <v>24</v>
      </c>
      <c r="T105" s="13" t="str">
        <f t="shared" si="17"/>
        <v>21</v>
      </c>
      <c r="U105" s="35" t="str">
        <f t="shared" si="18"/>
        <v>10</v>
      </c>
      <c r="V105" s="13" t="str">
        <f t="shared" si="19"/>
        <v>12</v>
      </c>
      <c r="W105" s="35" t="str">
        <f t="shared" si="20"/>
        <v>61</v>
      </c>
      <c r="X105" s="13" t="str">
        <f t="shared" si="21"/>
        <v>65</v>
      </c>
      <c r="Y105" s="35" t="str">
        <f t="shared" si="27"/>
        <v>24.10.1961</v>
      </c>
      <c r="Z105" s="35" t="str">
        <f t="shared" si="15"/>
        <v>21.12.1965</v>
      </c>
      <c r="AA105" s="35" t="str">
        <f t="shared" si="22"/>
        <v/>
      </c>
      <c r="AB105" s="35" t="str">
        <f t="shared" si="23"/>
        <v/>
      </c>
      <c r="AC105" s="13" t="s">
        <v>1309</v>
      </c>
    </row>
    <row r="106" spans="1:30" x14ac:dyDescent="0.3">
      <c r="A106" s="65">
        <v>47526</v>
      </c>
      <c r="B106" s="63" t="s">
        <v>492</v>
      </c>
      <c r="C106" s="60" t="s">
        <v>15</v>
      </c>
      <c r="D106" s="60">
        <v>25</v>
      </c>
      <c r="E106" s="60"/>
      <c r="F106" s="67"/>
      <c r="G106" s="58" t="s">
        <v>82</v>
      </c>
      <c r="H106" s="58">
        <v>65</v>
      </c>
      <c r="I106" s="58"/>
      <c r="J106" s="58"/>
      <c r="K106" s="58" t="s">
        <v>837</v>
      </c>
      <c r="L106" s="58" t="s">
        <v>838</v>
      </c>
      <c r="M106" s="58" t="s">
        <v>138</v>
      </c>
      <c r="N106" s="58" t="s">
        <v>138</v>
      </c>
      <c r="O106" s="42" t="s">
        <v>536</v>
      </c>
      <c r="P106" s="42" t="s">
        <v>549</v>
      </c>
      <c r="Q106" s="41">
        <f t="shared" si="24"/>
        <v>6</v>
      </c>
      <c r="R106" s="41">
        <f t="shared" si="25"/>
        <v>6</v>
      </c>
      <c r="S106" s="35" t="str">
        <f t="shared" si="16"/>
        <v>07</v>
      </c>
      <c r="T106" s="13" t="str">
        <f t="shared" si="17"/>
        <v>06</v>
      </c>
      <c r="U106" s="35" t="str">
        <f t="shared" si="18"/>
        <v>06</v>
      </c>
      <c r="V106" s="13" t="str">
        <f t="shared" si="19"/>
        <v>07</v>
      </c>
      <c r="W106" s="35" t="str">
        <f t="shared" si="20"/>
        <v>71</v>
      </c>
      <c r="X106" s="13" t="str">
        <f t="shared" si="21"/>
        <v>90</v>
      </c>
      <c r="Y106" s="35" t="str">
        <f t="shared" si="27"/>
        <v>07.06.1971</v>
      </c>
      <c r="Z106" s="35" t="str">
        <f t="shared" si="15"/>
        <v>06.07.1990</v>
      </c>
      <c r="AA106" s="35" t="str">
        <f t="shared" si="22"/>
        <v/>
      </c>
      <c r="AB106" s="35" t="str">
        <f t="shared" si="23"/>
        <v/>
      </c>
      <c r="AC106" s="13" t="s">
        <v>1310</v>
      </c>
    </row>
    <row r="107" spans="1:30" x14ac:dyDescent="0.3">
      <c r="A107" s="65">
        <v>47527</v>
      </c>
      <c r="B107" s="63" t="s">
        <v>493</v>
      </c>
      <c r="C107" s="60" t="s">
        <v>15</v>
      </c>
      <c r="D107" s="60">
        <v>26</v>
      </c>
      <c r="E107" s="60"/>
      <c r="F107" s="67"/>
      <c r="G107" s="58" t="s">
        <v>82</v>
      </c>
      <c r="H107" s="58">
        <v>65</v>
      </c>
      <c r="I107" s="58"/>
      <c r="J107" s="58"/>
      <c r="K107" s="58" t="s">
        <v>839</v>
      </c>
      <c r="L107" s="58" t="s">
        <v>840</v>
      </c>
      <c r="M107" s="58" t="s">
        <v>139</v>
      </c>
      <c r="N107" s="58" t="s">
        <v>139</v>
      </c>
      <c r="O107" s="41" t="s">
        <v>245</v>
      </c>
      <c r="P107" s="41" t="s">
        <v>246</v>
      </c>
      <c r="Q107" s="41">
        <f t="shared" si="24"/>
        <v>7</v>
      </c>
      <c r="R107" s="41">
        <f t="shared" si="25"/>
        <v>7</v>
      </c>
      <c r="S107" s="35" t="str">
        <f t="shared" si="16"/>
        <v>28</v>
      </c>
      <c r="T107" s="13" t="str">
        <f t="shared" si="17"/>
        <v>15</v>
      </c>
      <c r="U107" s="35" t="str">
        <f t="shared" si="18"/>
        <v>03</v>
      </c>
      <c r="V107" s="13" t="str">
        <f t="shared" si="19"/>
        <v>12</v>
      </c>
      <c r="W107" s="35" t="str">
        <f t="shared" si="20"/>
        <v>70</v>
      </c>
      <c r="X107" s="13" t="str">
        <f t="shared" si="21"/>
        <v>91</v>
      </c>
      <c r="Y107" s="35" t="str">
        <f t="shared" si="27"/>
        <v>28.03.1970</v>
      </c>
      <c r="Z107" s="35" t="str">
        <f t="shared" si="15"/>
        <v>15.12.1991</v>
      </c>
      <c r="AA107" s="35" t="str">
        <f t="shared" si="22"/>
        <v>*</v>
      </c>
      <c r="AB107" s="35" t="str">
        <f t="shared" si="23"/>
        <v>*</v>
      </c>
      <c r="AC107" s="13" t="s">
        <v>1311</v>
      </c>
    </row>
    <row r="108" spans="1:30" x14ac:dyDescent="0.3">
      <c r="A108" s="65">
        <v>47528</v>
      </c>
      <c r="B108" s="63" t="s">
        <v>494</v>
      </c>
      <c r="C108" s="60" t="s">
        <v>25</v>
      </c>
      <c r="D108" s="60">
        <v>23</v>
      </c>
      <c r="E108" s="60"/>
      <c r="F108" s="67"/>
      <c r="G108" s="58" t="s">
        <v>82</v>
      </c>
      <c r="H108" s="58">
        <v>65</v>
      </c>
      <c r="I108" s="58"/>
      <c r="J108" s="58"/>
      <c r="K108" s="58" t="s">
        <v>841</v>
      </c>
      <c r="L108" s="58" t="s">
        <v>842</v>
      </c>
      <c r="M108" s="58" t="s">
        <v>138</v>
      </c>
      <c r="N108" s="58" t="s">
        <v>139</v>
      </c>
      <c r="O108" s="42" t="s">
        <v>537</v>
      </c>
      <c r="P108" s="42" t="s">
        <v>247</v>
      </c>
      <c r="Q108" s="41">
        <f t="shared" si="24"/>
        <v>6</v>
      </c>
      <c r="R108" s="41">
        <f t="shared" si="25"/>
        <v>7</v>
      </c>
      <c r="S108" s="35" t="str">
        <f t="shared" si="16"/>
        <v>01</v>
      </c>
      <c r="T108" s="13" t="str">
        <f t="shared" si="17"/>
        <v>17</v>
      </c>
      <c r="U108" s="35" t="str">
        <f t="shared" si="18"/>
        <v>07</v>
      </c>
      <c r="V108" s="13" t="str">
        <f t="shared" si="19"/>
        <v>12</v>
      </c>
      <c r="W108" s="35" t="str">
        <f t="shared" si="20"/>
        <v>59</v>
      </c>
      <c r="X108" s="13" t="str">
        <f t="shared" si="21"/>
        <v>73</v>
      </c>
      <c r="Y108" s="35" t="str">
        <f t="shared" si="27"/>
        <v>01.07.1959</v>
      </c>
      <c r="Z108" s="35" t="str">
        <f t="shared" si="15"/>
        <v>17.12.1973</v>
      </c>
      <c r="AA108" s="35" t="str">
        <f t="shared" si="22"/>
        <v/>
      </c>
      <c r="AB108" s="35" t="str">
        <f t="shared" si="23"/>
        <v>*</v>
      </c>
      <c r="AC108" s="13" t="s">
        <v>1312</v>
      </c>
    </row>
    <row r="109" spans="1:30" x14ac:dyDescent="0.3">
      <c r="A109" s="65">
        <v>47529</v>
      </c>
      <c r="B109" s="63" t="s">
        <v>495</v>
      </c>
      <c r="C109" s="60" t="s">
        <v>15</v>
      </c>
      <c r="D109" s="60">
        <v>25</v>
      </c>
      <c r="E109" s="60"/>
      <c r="F109" s="67"/>
      <c r="G109" s="58" t="s">
        <v>82</v>
      </c>
      <c r="H109" s="58">
        <v>65</v>
      </c>
      <c r="I109" s="58"/>
      <c r="J109" s="58"/>
      <c r="K109" s="58" t="s">
        <v>843</v>
      </c>
      <c r="L109" s="58" t="s">
        <v>844</v>
      </c>
      <c r="M109" s="58" t="s">
        <v>139</v>
      </c>
      <c r="N109" s="58" t="s">
        <v>138</v>
      </c>
      <c r="O109" s="41" t="s">
        <v>248</v>
      </c>
      <c r="P109" s="41">
        <v>130777</v>
      </c>
      <c r="Q109" s="41">
        <f t="shared" si="24"/>
        <v>7</v>
      </c>
      <c r="R109" s="41">
        <f t="shared" si="25"/>
        <v>6</v>
      </c>
      <c r="S109" s="35" t="str">
        <f t="shared" si="16"/>
        <v>26</v>
      </c>
      <c r="T109" s="13" t="str">
        <f t="shared" si="17"/>
        <v>13</v>
      </c>
      <c r="U109" s="35" t="str">
        <f t="shared" si="18"/>
        <v>09</v>
      </c>
      <c r="V109" s="13" t="str">
        <f t="shared" si="19"/>
        <v>07</v>
      </c>
      <c r="W109" s="35" t="str">
        <f t="shared" si="20"/>
        <v>69</v>
      </c>
      <c r="X109" s="13" t="str">
        <f t="shared" si="21"/>
        <v>77</v>
      </c>
      <c r="Y109" s="35" t="str">
        <f t="shared" si="27"/>
        <v>26.09.1969</v>
      </c>
      <c r="Z109" s="35" t="str">
        <f t="shared" si="27"/>
        <v>13.07.1977</v>
      </c>
      <c r="AA109" s="35" t="str">
        <f t="shared" si="22"/>
        <v>*</v>
      </c>
      <c r="AB109" s="35" t="str">
        <f t="shared" si="23"/>
        <v/>
      </c>
      <c r="AC109" s="13" t="s">
        <v>1313</v>
      </c>
    </row>
    <row r="110" spans="1:30" x14ac:dyDescent="0.3">
      <c r="A110" s="65">
        <v>47530</v>
      </c>
      <c r="B110" s="63" t="s">
        <v>496</v>
      </c>
      <c r="C110" s="60"/>
      <c r="D110" s="60">
        <v>23</v>
      </c>
      <c r="E110" s="60"/>
      <c r="F110" s="67"/>
      <c r="G110" s="58" t="s">
        <v>82</v>
      </c>
      <c r="H110" s="58">
        <v>65</v>
      </c>
      <c r="I110" s="58"/>
      <c r="J110" s="58"/>
      <c r="K110" s="58" t="s">
        <v>845</v>
      </c>
      <c r="L110" s="58" t="s">
        <v>846</v>
      </c>
      <c r="M110" s="58" t="s">
        <v>139</v>
      </c>
      <c r="N110" s="58" t="s">
        <v>139</v>
      </c>
      <c r="O110" s="41" t="s">
        <v>249</v>
      </c>
      <c r="P110" s="41" t="s">
        <v>250</v>
      </c>
      <c r="Q110" s="41">
        <f t="shared" si="24"/>
        <v>7</v>
      </c>
      <c r="R110" s="41">
        <f t="shared" si="25"/>
        <v>7</v>
      </c>
      <c r="S110" s="35" t="str">
        <f t="shared" si="16"/>
        <v>21</v>
      </c>
      <c r="T110" s="13" t="str">
        <f t="shared" si="17"/>
        <v>18</v>
      </c>
      <c r="U110" s="35" t="str">
        <f t="shared" si="18"/>
        <v>12</v>
      </c>
      <c r="V110" s="13" t="str">
        <f t="shared" si="19"/>
        <v>01</v>
      </c>
      <c r="W110" s="35" t="str">
        <f t="shared" si="20"/>
        <v>59</v>
      </c>
      <c r="X110" s="13" t="str">
        <f t="shared" si="21"/>
        <v>77</v>
      </c>
      <c r="Y110" s="35" t="str">
        <f t="shared" si="27"/>
        <v>21.12.1959</v>
      </c>
      <c r="Z110" s="35" t="str">
        <f t="shared" si="27"/>
        <v>18.01.1977</v>
      </c>
      <c r="AA110" s="35" t="str">
        <f t="shared" si="22"/>
        <v>*</v>
      </c>
      <c r="AB110" s="35" t="str">
        <f t="shared" si="23"/>
        <v>*</v>
      </c>
      <c r="AC110" s="13" t="s">
        <v>1314</v>
      </c>
    </row>
    <row r="111" spans="1:30" x14ac:dyDescent="0.3">
      <c r="A111" s="65"/>
      <c r="C111" s="60"/>
      <c r="D111" s="60" t="s">
        <v>451</v>
      </c>
      <c r="E111" s="60"/>
      <c r="F111" s="67" t="s">
        <v>251</v>
      </c>
      <c r="G111" s="58" t="s">
        <v>82</v>
      </c>
      <c r="H111" s="58">
        <v>65</v>
      </c>
      <c r="I111" s="58"/>
      <c r="J111" s="58"/>
      <c r="K111" s="58" t="s">
        <v>847</v>
      </c>
      <c r="L111" s="58" t="s">
        <v>848</v>
      </c>
      <c r="M111" s="58" t="s">
        <v>138</v>
      </c>
      <c r="N111" s="58" t="s">
        <v>139</v>
      </c>
      <c r="O111" s="41">
        <v>180877</v>
      </c>
      <c r="P111" s="41" t="s">
        <v>252</v>
      </c>
      <c r="Q111" s="41">
        <f>LEN(O111)</f>
        <v>6</v>
      </c>
      <c r="R111" s="41">
        <f>LEN(P111)</f>
        <v>7</v>
      </c>
      <c r="S111" s="35" t="str">
        <f t="shared" si="16"/>
        <v>18</v>
      </c>
      <c r="T111" s="13" t="str">
        <f t="shared" si="17"/>
        <v>27</v>
      </c>
      <c r="U111" s="35" t="str">
        <f t="shared" si="18"/>
        <v>08</v>
      </c>
      <c r="V111" s="13" t="str">
        <f t="shared" si="19"/>
        <v>01</v>
      </c>
      <c r="W111" s="35" t="str">
        <f t="shared" si="20"/>
        <v>77</v>
      </c>
      <c r="X111" s="13" t="str">
        <f t="shared" si="21"/>
        <v>92</v>
      </c>
      <c r="Y111" s="35" t="str">
        <f>CONCATENATE(S111,".",U111,".",19,W111)</f>
        <v>18.08.1977</v>
      </c>
      <c r="Z111" s="35" t="str">
        <f>CONCATENATE(T111,".",V111,".",19,X111)</f>
        <v>27.01.1992</v>
      </c>
      <c r="AA111" s="35" t="str">
        <f t="shared" si="22"/>
        <v/>
      </c>
      <c r="AB111" s="35" t="str">
        <f t="shared" si="23"/>
        <v>*</v>
      </c>
      <c r="AC111" s="13" t="s">
        <v>1314</v>
      </c>
    </row>
    <row r="112" spans="1:30" x14ac:dyDescent="0.3">
      <c r="A112" s="65">
        <v>47531</v>
      </c>
      <c r="B112" s="63" t="s">
        <v>523</v>
      </c>
      <c r="C112" s="60" t="s">
        <v>25</v>
      </c>
      <c r="D112" s="60">
        <v>26</v>
      </c>
      <c r="E112" s="60"/>
      <c r="F112" s="67" t="s">
        <v>189</v>
      </c>
      <c r="G112" s="58" t="s">
        <v>151</v>
      </c>
      <c r="H112" s="58"/>
      <c r="I112" s="58" t="s">
        <v>18</v>
      </c>
      <c r="J112" s="58"/>
      <c r="K112" s="58" t="s">
        <v>849</v>
      </c>
      <c r="L112" s="58"/>
      <c r="M112" s="58" t="s">
        <v>139</v>
      </c>
      <c r="N112" s="58" t="s">
        <v>138</v>
      </c>
      <c r="O112" s="41" t="s">
        <v>253</v>
      </c>
      <c r="P112" s="43"/>
      <c r="Q112" s="41">
        <f t="shared" si="24"/>
        <v>7</v>
      </c>
      <c r="R112" s="41">
        <f t="shared" si="25"/>
        <v>0</v>
      </c>
      <c r="S112" s="35" t="str">
        <f t="shared" si="16"/>
        <v>10</v>
      </c>
      <c r="T112" s="13" t="str">
        <f t="shared" si="17"/>
        <v/>
      </c>
      <c r="U112" s="35" t="str">
        <f t="shared" si="18"/>
        <v>04</v>
      </c>
      <c r="V112" s="13" t="str">
        <f t="shared" si="19"/>
        <v/>
      </c>
      <c r="W112" s="35" t="str">
        <f t="shared" si="20"/>
        <v>91</v>
      </c>
      <c r="X112" s="13" t="str">
        <f t="shared" si="21"/>
        <v/>
      </c>
      <c r="Y112" s="35" t="str">
        <f t="shared" si="27"/>
        <v>10.04.1991</v>
      </c>
      <c r="Z112" s="35" t="str">
        <f t="shared" si="27"/>
        <v>..19</v>
      </c>
      <c r="AA112" s="35" t="str">
        <f t="shared" si="22"/>
        <v>*</v>
      </c>
      <c r="AB112" s="35" t="str">
        <f t="shared" si="23"/>
        <v/>
      </c>
      <c r="AC112" s="13" t="s">
        <v>1315</v>
      </c>
    </row>
    <row r="113" spans="1:30" x14ac:dyDescent="0.3">
      <c r="A113" s="65">
        <v>47532</v>
      </c>
      <c r="B113" s="63" t="s">
        <v>497</v>
      </c>
      <c r="C113" s="60" t="s">
        <v>15</v>
      </c>
      <c r="D113" s="60">
        <v>25</v>
      </c>
      <c r="E113" s="60"/>
      <c r="F113" s="67"/>
      <c r="G113" s="58" t="s">
        <v>82</v>
      </c>
      <c r="H113" s="58">
        <v>65</v>
      </c>
      <c r="I113" s="58"/>
      <c r="J113" s="58"/>
      <c r="K113" s="58" t="s">
        <v>850</v>
      </c>
      <c r="L113" s="58" t="s">
        <v>851</v>
      </c>
      <c r="M113" s="58" t="s">
        <v>138</v>
      </c>
      <c r="N113" s="58" t="s">
        <v>139</v>
      </c>
      <c r="O113" s="41">
        <v>130373</v>
      </c>
      <c r="P113" s="41" t="s">
        <v>254</v>
      </c>
      <c r="Q113" s="41">
        <f t="shared" si="24"/>
        <v>6</v>
      </c>
      <c r="R113" s="41">
        <f t="shared" si="25"/>
        <v>7</v>
      </c>
      <c r="S113" s="35" t="str">
        <f t="shared" si="16"/>
        <v>13</v>
      </c>
      <c r="T113" s="13" t="str">
        <f t="shared" si="17"/>
        <v>16</v>
      </c>
      <c r="U113" s="35" t="str">
        <f t="shared" si="18"/>
        <v>03</v>
      </c>
      <c r="V113" s="13" t="str">
        <f t="shared" si="19"/>
        <v>04</v>
      </c>
      <c r="W113" s="35" t="str">
        <f t="shared" si="20"/>
        <v>73</v>
      </c>
      <c r="X113" s="13" t="str">
        <f t="shared" si="21"/>
        <v>91</v>
      </c>
      <c r="Y113" s="35" t="str">
        <f t="shared" si="27"/>
        <v>13.03.1973</v>
      </c>
      <c r="Z113" s="35" t="str">
        <f t="shared" si="27"/>
        <v>16.04.1991</v>
      </c>
      <c r="AA113" s="35" t="str">
        <f t="shared" si="22"/>
        <v/>
      </c>
      <c r="AB113" s="35" t="str">
        <f t="shared" si="23"/>
        <v>*</v>
      </c>
      <c r="AC113" s="13" t="s">
        <v>1316</v>
      </c>
    </row>
    <row r="114" spans="1:30" x14ac:dyDescent="0.3">
      <c r="A114" s="65">
        <v>47533</v>
      </c>
      <c r="B114" s="63" t="s">
        <v>498</v>
      </c>
      <c r="C114" s="60"/>
      <c r="D114" s="60">
        <v>26</v>
      </c>
      <c r="E114" s="60"/>
      <c r="F114" s="67"/>
      <c r="G114" s="58" t="s">
        <v>82</v>
      </c>
      <c r="H114" s="58">
        <v>65</v>
      </c>
      <c r="I114" s="58"/>
      <c r="J114" s="58"/>
      <c r="K114" s="58" t="s">
        <v>852</v>
      </c>
      <c r="L114" s="58" t="s">
        <v>853</v>
      </c>
      <c r="M114" s="58" t="s">
        <v>139</v>
      </c>
      <c r="N114" s="58" t="s">
        <v>138</v>
      </c>
      <c r="O114" s="41" t="s">
        <v>255</v>
      </c>
      <c r="P114" s="41">
        <v>171078</v>
      </c>
      <c r="Q114" s="41">
        <f t="shared" si="24"/>
        <v>7</v>
      </c>
      <c r="R114" s="41">
        <f t="shared" si="25"/>
        <v>6</v>
      </c>
      <c r="S114" s="35" t="str">
        <f t="shared" si="16"/>
        <v>05</v>
      </c>
      <c r="T114" s="13" t="str">
        <f t="shared" si="17"/>
        <v>17</v>
      </c>
      <c r="U114" s="35" t="str">
        <f t="shared" si="18"/>
        <v>12</v>
      </c>
      <c r="V114" s="13" t="str">
        <f t="shared" si="19"/>
        <v>10</v>
      </c>
      <c r="W114" s="35" t="str">
        <f t="shared" si="20"/>
        <v>75</v>
      </c>
      <c r="X114" s="13" t="str">
        <f t="shared" si="21"/>
        <v>78</v>
      </c>
      <c r="Y114" s="35" t="str">
        <f t="shared" si="27"/>
        <v>05.12.1975</v>
      </c>
      <c r="Z114" s="35" t="str">
        <f t="shared" si="27"/>
        <v>17.10.1978</v>
      </c>
      <c r="AA114" s="35" t="str">
        <f t="shared" si="22"/>
        <v>*</v>
      </c>
      <c r="AB114" s="35" t="str">
        <f t="shared" si="23"/>
        <v/>
      </c>
      <c r="AC114" s="13" t="s">
        <v>1317</v>
      </c>
    </row>
    <row r="115" spans="1:30" x14ac:dyDescent="0.3">
      <c r="A115" s="65">
        <v>47534</v>
      </c>
      <c r="B115" s="63" t="s">
        <v>499</v>
      </c>
      <c r="C115" s="60"/>
      <c r="D115" s="60">
        <v>25</v>
      </c>
      <c r="E115" s="60"/>
      <c r="F115" s="67"/>
      <c r="G115" s="58" t="s">
        <v>82</v>
      </c>
      <c r="H115" s="58">
        <v>65</v>
      </c>
      <c r="I115" s="58"/>
      <c r="J115" s="58"/>
      <c r="K115" s="58" t="s">
        <v>854</v>
      </c>
      <c r="L115" s="58" t="s">
        <v>855</v>
      </c>
      <c r="M115" s="58" t="s">
        <v>139</v>
      </c>
      <c r="N115" s="58" t="s">
        <v>139</v>
      </c>
      <c r="O115" s="41" t="s">
        <v>256</v>
      </c>
      <c r="P115" s="41" t="s">
        <v>257</v>
      </c>
      <c r="Q115" s="41">
        <f t="shared" si="24"/>
        <v>7</v>
      </c>
      <c r="R115" s="41">
        <f t="shared" si="25"/>
        <v>7</v>
      </c>
      <c r="S115" s="35" t="str">
        <f t="shared" si="16"/>
        <v>01</v>
      </c>
      <c r="T115" s="13" t="str">
        <f t="shared" si="17"/>
        <v>15</v>
      </c>
      <c r="U115" s="35" t="str">
        <f t="shared" si="18"/>
        <v>12</v>
      </c>
      <c r="V115" s="13" t="str">
        <f t="shared" si="19"/>
        <v>12</v>
      </c>
      <c r="W115" s="35" t="str">
        <f t="shared" si="20"/>
        <v>72</v>
      </c>
      <c r="X115" s="13" t="str">
        <f t="shared" si="21"/>
        <v>72</v>
      </c>
      <c r="Y115" s="35" t="str">
        <f t="shared" si="27"/>
        <v>01.12.1972</v>
      </c>
      <c r="Z115" s="35" t="str">
        <f t="shared" si="27"/>
        <v>15.12.1972</v>
      </c>
      <c r="AA115" s="35" t="str">
        <f t="shared" si="22"/>
        <v>*</v>
      </c>
      <c r="AB115" s="35" t="str">
        <f t="shared" si="23"/>
        <v>*</v>
      </c>
      <c r="AC115" s="13" t="s">
        <v>1318</v>
      </c>
    </row>
    <row r="116" spans="1:30" x14ac:dyDescent="0.3">
      <c r="A116" s="65">
        <v>47535</v>
      </c>
      <c r="B116" s="63" t="s">
        <v>500</v>
      </c>
      <c r="C116" s="60"/>
      <c r="D116" s="60">
        <v>25</v>
      </c>
      <c r="E116" s="60"/>
      <c r="F116" s="67"/>
      <c r="G116" s="58" t="s">
        <v>82</v>
      </c>
      <c r="H116" s="58">
        <v>65</v>
      </c>
      <c r="I116" s="58"/>
      <c r="J116" s="58"/>
      <c r="K116" s="58" t="s">
        <v>856</v>
      </c>
      <c r="L116" s="58" t="s">
        <v>857</v>
      </c>
      <c r="M116" s="58" t="s">
        <v>138</v>
      </c>
      <c r="N116" s="58" t="s">
        <v>138</v>
      </c>
      <c r="O116" s="42" t="s">
        <v>538</v>
      </c>
      <c r="P116" s="42">
        <v>210478</v>
      </c>
      <c r="Q116" s="41">
        <f t="shared" si="24"/>
        <v>6</v>
      </c>
      <c r="R116" s="41">
        <f t="shared" si="25"/>
        <v>6</v>
      </c>
      <c r="S116" s="35" t="str">
        <f t="shared" si="16"/>
        <v>02</v>
      </c>
      <c r="T116" s="13" t="str">
        <f t="shared" si="17"/>
        <v>21</v>
      </c>
      <c r="U116" s="35" t="str">
        <f t="shared" si="18"/>
        <v>01</v>
      </c>
      <c r="V116" s="13" t="str">
        <f t="shared" si="19"/>
        <v>04</v>
      </c>
      <c r="W116" s="35" t="str">
        <f t="shared" si="20"/>
        <v>73</v>
      </c>
      <c r="X116" s="13" t="str">
        <f t="shared" si="21"/>
        <v>78</v>
      </c>
      <c r="Y116" s="35" t="str">
        <f t="shared" si="27"/>
        <v>02.01.1973</v>
      </c>
      <c r="Z116" s="35" t="str">
        <f t="shared" si="27"/>
        <v>21.04.1978</v>
      </c>
      <c r="AA116" s="35" t="str">
        <f t="shared" si="22"/>
        <v/>
      </c>
      <c r="AB116" s="35" t="str">
        <f t="shared" si="23"/>
        <v/>
      </c>
      <c r="AC116" s="13" t="s">
        <v>1319</v>
      </c>
    </row>
    <row r="117" spans="1:30" x14ac:dyDescent="0.3">
      <c r="A117" s="65"/>
      <c r="B117" s="63" t="s">
        <v>138</v>
      </c>
      <c r="C117" s="60"/>
      <c r="D117" s="60">
        <v>23</v>
      </c>
      <c r="E117" s="60"/>
      <c r="F117" s="67"/>
      <c r="G117" s="58" t="s">
        <v>82</v>
      </c>
      <c r="H117" s="58">
        <v>65</v>
      </c>
      <c r="I117" s="58"/>
      <c r="J117" s="58"/>
      <c r="K117" s="58" t="s">
        <v>858</v>
      </c>
      <c r="L117" s="58" t="s">
        <v>859</v>
      </c>
      <c r="M117" s="58" t="s">
        <v>138</v>
      </c>
      <c r="N117" s="58" t="s">
        <v>139</v>
      </c>
      <c r="O117" s="42" t="s">
        <v>539</v>
      </c>
      <c r="P117" s="42" t="s">
        <v>258</v>
      </c>
      <c r="Q117" s="41">
        <f t="shared" si="24"/>
        <v>6</v>
      </c>
      <c r="R117" s="41">
        <f t="shared" si="25"/>
        <v>7</v>
      </c>
      <c r="S117" s="35" t="str">
        <f t="shared" si="16"/>
        <v>06</v>
      </c>
      <c r="T117" s="13" t="str">
        <f t="shared" si="17"/>
        <v>02</v>
      </c>
      <c r="U117" s="35" t="str">
        <f t="shared" si="18"/>
        <v>10</v>
      </c>
      <c r="V117" s="13" t="str">
        <f t="shared" si="19"/>
        <v>11</v>
      </c>
      <c r="W117" s="35" t="str">
        <f t="shared" si="20"/>
        <v>78</v>
      </c>
      <c r="X117" s="13" t="str">
        <f t="shared" si="21"/>
        <v>88</v>
      </c>
      <c r="Y117" s="35" t="str">
        <f t="shared" si="27"/>
        <v>06.10.1978</v>
      </c>
      <c r="Z117" s="35" t="str">
        <f t="shared" si="27"/>
        <v>02.11.1988</v>
      </c>
      <c r="AA117" s="35" t="str">
        <f t="shared" si="22"/>
        <v/>
      </c>
      <c r="AB117" s="35" t="str">
        <f t="shared" si="23"/>
        <v>*</v>
      </c>
      <c r="AC117" s="13" t="s">
        <v>1319</v>
      </c>
    </row>
    <row r="118" spans="1:30" x14ac:dyDescent="0.3">
      <c r="A118" s="65">
        <v>47536</v>
      </c>
      <c r="B118" s="63" t="s">
        <v>501</v>
      </c>
      <c r="C118" s="60" t="s">
        <v>259</v>
      </c>
      <c r="D118" s="60">
        <v>23</v>
      </c>
      <c r="E118" s="60"/>
      <c r="F118" s="67"/>
      <c r="G118" s="58" t="s">
        <v>95</v>
      </c>
      <c r="H118" s="58">
        <v>65</v>
      </c>
      <c r="I118" s="58"/>
      <c r="J118" s="58"/>
      <c r="K118" s="58" t="s">
        <v>860</v>
      </c>
      <c r="L118" s="58" t="s">
        <v>861</v>
      </c>
      <c r="M118" s="58" t="s">
        <v>138</v>
      </c>
      <c r="N118" s="58" t="s">
        <v>139</v>
      </c>
      <c r="O118" s="42" t="s">
        <v>540</v>
      </c>
      <c r="P118" s="42" t="s">
        <v>260</v>
      </c>
      <c r="Q118" s="41">
        <f t="shared" si="24"/>
        <v>6</v>
      </c>
      <c r="R118" s="41">
        <f t="shared" si="25"/>
        <v>7</v>
      </c>
      <c r="S118" s="35" t="str">
        <f t="shared" si="16"/>
        <v>05</v>
      </c>
      <c r="T118" s="13" t="str">
        <f t="shared" si="17"/>
        <v>03</v>
      </c>
      <c r="U118" s="35" t="str">
        <f t="shared" si="18"/>
        <v>05</v>
      </c>
      <c r="V118" s="13" t="str">
        <f t="shared" si="19"/>
        <v>04</v>
      </c>
      <c r="W118" s="35" t="str">
        <f t="shared" si="20"/>
        <v>47</v>
      </c>
      <c r="X118" s="13" t="str">
        <f t="shared" si="21"/>
        <v>54</v>
      </c>
      <c r="Y118" s="35" t="str">
        <f t="shared" si="27"/>
        <v>05.05.1947</v>
      </c>
      <c r="Z118" s="35" t="str">
        <f t="shared" si="27"/>
        <v>03.04.1954</v>
      </c>
      <c r="AA118" s="35" t="str">
        <f t="shared" si="22"/>
        <v/>
      </c>
      <c r="AB118" s="35" t="str">
        <f t="shared" si="23"/>
        <v>*</v>
      </c>
      <c r="AC118" s="13" t="s">
        <v>1320</v>
      </c>
    </row>
    <row r="119" spans="1:30" x14ac:dyDescent="0.3">
      <c r="A119" s="65"/>
      <c r="B119" s="63" t="s">
        <v>138</v>
      </c>
      <c r="C119" s="60" t="s">
        <v>259</v>
      </c>
      <c r="D119" s="60">
        <v>23</v>
      </c>
      <c r="E119" s="60"/>
      <c r="F119" s="67"/>
      <c r="G119" s="58" t="s">
        <v>93</v>
      </c>
      <c r="H119" s="58"/>
      <c r="I119" s="58"/>
      <c r="J119" s="58">
        <v>24</v>
      </c>
      <c r="K119" s="58" t="s">
        <v>862</v>
      </c>
      <c r="L119" s="58" t="s">
        <v>863</v>
      </c>
      <c r="M119" s="58" t="s">
        <v>138</v>
      </c>
      <c r="N119" s="58" t="s">
        <v>138</v>
      </c>
      <c r="O119" s="41">
        <v>240547</v>
      </c>
      <c r="P119" s="42" t="s">
        <v>452</v>
      </c>
      <c r="Q119" s="41">
        <f t="shared" si="24"/>
        <v>6</v>
      </c>
      <c r="R119" s="41">
        <f t="shared" si="25"/>
        <v>6</v>
      </c>
      <c r="S119" s="35" t="str">
        <f t="shared" si="16"/>
        <v>24</v>
      </c>
      <c r="T119" s="13" t="str">
        <f t="shared" si="17"/>
        <v>02</v>
      </c>
      <c r="U119" s="35" t="str">
        <f t="shared" si="18"/>
        <v>05</v>
      </c>
      <c r="V119" s="13" t="str">
        <f t="shared" si="19"/>
        <v>07</v>
      </c>
      <c r="W119" s="35" t="str">
        <f t="shared" si="20"/>
        <v>47</v>
      </c>
      <c r="X119" s="13" t="str">
        <f t="shared" si="21"/>
        <v>47</v>
      </c>
      <c r="Y119" s="35" t="str">
        <f t="shared" si="27"/>
        <v>24.05.1947</v>
      </c>
      <c r="Z119" s="35" t="str">
        <f t="shared" si="27"/>
        <v>02.07.1947</v>
      </c>
      <c r="AA119" s="35" t="str">
        <f t="shared" si="22"/>
        <v/>
      </c>
      <c r="AB119" s="35" t="str">
        <f t="shared" si="23"/>
        <v/>
      </c>
      <c r="AC119" s="13" t="s">
        <v>1320</v>
      </c>
      <c r="AD119" s="43" t="s">
        <v>93</v>
      </c>
    </row>
    <row r="120" spans="1:30" x14ac:dyDescent="0.3">
      <c r="A120" s="65"/>
      <c r="B120" s="63" t="s">
        <v>138</v>
      </c>
      <c r="C120" s="60" t="s">
        <v>259</v>
      </c>
      <c r="D120" s="60">
        <v>23</v>
      </c>
      <c r="E120" s="60"/>
      <c r="F120" s="67"/>
      <c r="G120" s="58" t="s">
        <v>94</v>
      </c>
      <c r="H120" s="58"/>
      <c r="I120" s="58"/>
      <c r="J120" s="58">
        <v>28</v>
      </c>
      <c r="K120" s="58" t="s">
        <v>864</v>
      </c>
      <c r="L120" s="58" t="s">
        <v>865</v>
      </c>
      <c r="M120" s="58" t="s">
        <v>138</v>
      </c>
      <c r="N120" s="58" t="s">
        <v>138</v>
      </c>
      <c r="O120" s="41">
        <v>180548</v>
      </c>
      <c r="P120" s="41">
        <v>220748</v>
      </c>
      <c r="Q120" s="41">
        <f t="shared" si="24"/>
        <v>6</v>
      </c>
      <c r="R120" s="41">
        <f t="shared" si="25"/>
        <v>6</v>
      </c>
      <c r="S120" s="35" t="str">
        <f t="shared" si="16"/>
        <v>18</v>
      </c>
      <c r="T120" s="13" t="str">
        <f t="shared" si="17"/>
        <v>22</v>
      </c>
      <c r="U120" s="35" t="str">
        <f t="shared" si="18"/>
        <v>05</v>
      </c>
      <c r="V120" s="13" t="str">
        <f t="shared" si="19"/>
        <v>07</v>
      </c>
      <c r="W120" s="35" t="str">
        <f t="shared" si="20"/>
        <v>48</v>
      </c>
      <c r="X120" s="13" t="str">
        <f t="shared" si="21"/>
        <v>48</v>
      </c>
      <c r="Y120" s="35" t="str">
        <f t="shared" si="27"/>
        <v>18.05.1948</v>
      </c>
      <c r="Z120" s="35" t="str">
        <f t="shared" si="27"/>
        <v>22.07.1948</v>
      </c>
      <c r="AA120" s="35" t="str">
        <f t="shared" si="22"/>
        <v/>
      </c>
      <c r="AB120" s="35" t="str">
        <f t="shared" si="23"/>
        <v/>
      </c>
      <c r="AC120" s="13" t="s">
        <v>1320</v>
      </c>
      <c r="AD120" s="43" t="s">
        <v>94</v>
      </c>
    </row>
    <row r="121" spans="1:30" x14ac:dyDescent="0.3">
      <c r="A121" s="65"/>
      <c r="B121" s="63" t="s">
        <v>138</v>
      </c>
      <c r="C121" s="60" t="s">
        <v>259</v>
      </c>
      <c r="D121" s="60">
        <v>23</v>
      </c>
      <c r="E121" s="60"/>
      <c r="F121" s="67"/>
      <c r="G121" s="58" t="s">
        <v>261</v>
      </c>
      <c r="H121" s="58"/>
      <c r="I121" s="58"/>
      <c r="J121" s="58">
        <v>37</v>
      </c>
      <c r="K121" s="58" t="s">
        <v>866</v>
      </c>
      <c r="L121" s="58" t="s">
        <v>867</v>
      </c>
      <c r="M121" s="58" t="s">
        <v>138</v>
      </c>
      <c r="N121" s="58" t="s">
        <v>138</v>
      </c>
      <c r="O121" s="42" t="s">
        <v>541</v>
      </c>
      <c r="P121" s="42">
        <v>290652</v>
      </c>
      <c r="Q121" s="41">
        <f t="shared" si="24"/>
        <v>6</v>
      </c>
      <c r="R121" s="41">
        <f t="shared" si="25"/>
        <v>6</v>
      </c>
      <c r="S121" s="35" t="str">
        <f t="shared" si="16"/>
        <v>03</v>
      </c>
      <c r="T121" s="13" t="str">
        <f t="shared" si="17"/>
        <v>29</v>
      </c>
      <c r="U121" s="35" t="str">
        <f t="shared" si="18"/>
        <v>11</v>
      </c>
      <c r="V121" s="13" t="str">
        <f t="shared" si="19"/>
        <v>06</v>
      </c>
      <c r="W121" s="35" t="str">
        <f t="shared" si="20"/>
        <v>51</v>
      </c>
      <c r="X121" s="13" t="str">
        <f t="shared" si="21"/>
        <v>52</v>
      </c>
      <c r="Y121" s="35" t="str">
        <f t="shared" si="27"/>
        <v>03.11.1951</v>
      </c>
      <c r="Z121" s="35" t="str">
        <f t="shared" si="27"/>
        <v>29.06.1952</v>
      </c>
      <c r="AA121" s="35" t="str">
        <f t="shared" si="22"/>
        <v/>
      </c>
      <c r="AB121" s="35" t="str">
        <f t="shared" si="23"/>
        <v/>
      </c>
      <c r="AC121" s="13" t="s">
        <v>1320</v>
      </c>
      <c r="AD121" s="43" t="s">
        <v>261</v>
      </c>
    </row>
    <row r="122" spans="1:30" x14ac:dyDescent="0.3">
      <c r="A122" s="65"/>
      <c r="B122" s="63" t="s">
        <v>138</v>
      </c>
      <c r="C122" s="60" t="s">
        <v>259</v>
      </c>
      <c r="D122" s="60">
        <v>23</v>
      </c>
      <c r="E122" s="60"/>
      <c r="F122" s="67"/>
      <c r="G122" s="58" t="s">
        <v>101</v>
      </c>
      <c r="H122" s="58"/>
      <c r="I122" s="58"/>
      <c r="J122" s="58">
        <v>40</v>
      </c>
      <c r="K122" s="58" t="s">
        <v>868</v>
      </c>
      <c r="L122" s="58" t="s">
        <v>869</v>
      </c>
      <c r="M122" s="58" t="s">
        <v>138</v>
      </c>
      <c r="N122" s="58" t="s">
        <v>138</v>
      </c>
      <c r="O122" s="41">
        <v>171251</v>
      </c>
      <c r="P122" s="42" t="s">
        <v>550</v>
      </c>
      <c r="Q122" s="41">
        <f t="shared" si="24"/>
        <v>6</v>
      </c>
      <c r="R122" s="41">
        <f t="shared" si="25"/>
        <v>6</v>
      </c>
      <c r="S122" s="35" t="str">
        <f t="shared" si="16"/>
        <v>17</v>
      </c>
      <c r="T122" s="13" t="str">
        <f t="shared" si="17"/>
        <v>09</v>
      </c>
      <c r="U122" s="35" t="str">
        <f t="shared" si="18"/>
        <v>12</v>
      </c>
      <c r="V122" s="13" t="str">
        <f t="shared" si="19"/>
        <v>11</v>
      </c>
      <c r="W122" s="35" t="str">
        <f t="shared" si="20"/>
        <v>51</v>
      </c>
      <c r="X122" s="13" t="str">
        <f t="shared" si="21"/>
        <v>52</v>
      </c>
      <c r="Y122" s="35" t="str">
        <f t="shared" si="27"/>
        <v>17.12.1951</v>
      </c>
      <c r="Z122" s="35" t="str">
        <f t="shared" si="27"/>
        <v>09.11.1952</v>
      </c>
      <c r="AA122" s="35" t="str">
        <f t="shared" si="22"/>
        <v/>
      </c>
      <c r="AB122" s="35" t="str">
        <f t="shared" si="23"/>
        <v/>
      </c>
      <c r="AC122" s="13" t="s">
        <v>1320</v>
      </c>
      <c r="AD122" s="43" t="s">
        <v>101</v>
      </c>
    </row>
    <row r="123" spans="1:30" x14ac:dyDescent="0.3">
      <c r="A123" s="65"/>
      <c r="B123" s="63" t="s">
        <v>138</v>
      </c>
      <c r="C123" s="60" t="s">
        <v>259</v>
      </c>
      <c r="D123" s="60">
        <v>23</v>
      </c>
      <c r="E123" s="60"/>
      <c r="F123" s="67"/>
      <c r="G123" s="58" t="s">
        <v>82</v>
      </c>
      <c r="H123" s="58">
        <v>65</v>
      </c>
      <c r="I123" s="58"/>
      <c r="J123" s="58"/>
      <c r="K123" s="58" t="s">
        <v>870</v>
      </c>
      <c r="L123" s="58" t="s">
        <v>871</v>
      </c>
      <c r="M123" s="58" t="s">
        <v>138</v>
      </c>
      <c r="N123" s="58" t="s">
        <v>139</v>
      </c>
      <c r="O123" s="42" t="s">
        <v>453</v>
      </c>
      <c r="P123" s="42" t="s">
        <v>262</v>
      </c>
      <c r="Q123" s="41">
        <f t="shared" ref="Q123:Q171" si="28">LEN(O123)</f>
        <v>6</v>
      </c>
      <c r="R123" s="41">
        <f t="shared" ref="R123:R171" si="29">LEN(P123)</f>
        <v>7</v>
      </c>
      <c r="S123" s="35" t="str">
        <f t="shared" si="16"/>
        <v>08</v>
      </c>
      <c r="T123" s="13" t="str">
        <f t="shared" si="17"/>
        <v>22</v>
      </c>
      <c r="U123" s="35" t="str">
        <f t="shared" si="18"/>
        <v>06</v>
      </c>
      <c r="V123" s="13" t="str">
        <f t="shared" si="19"/>
        <v>12</v>
      </c>
      <c r="W123" s="35" t="str">
        <f t="shared" si="20"/>
        <v>55</v>
      </c>
      <c r="X123" s="13" t="str">
        <f t="shared" si="21"/>
        <v>69</v>
      </c>
      <c r="Y123" s="35" t="str">
        <f t="shared" si="27"/>
        <v>08.06.1955</v>
      </c>
      <c r="Z123" s="35" t="str">
        <f t="shared" si="27"/>
        <v>22.12.1969</v>
      </c>
      <c r="AA123" s="35" t="str">
        <f t="shared" si="22"/>
        <v/>
      </c>
      <c r="AB123" s="35" t="str">
        <f t="shared" si="23"/>
        <v>*</v>
      </c>
      <c r="AC123" s="13" t="s">
        <v>1320</v>
      </c>
    </row>
    <row r="124" spans="1:30" x14ac:dyDescent="0.3">
      <c r="A124" s="65"/>
      <c r="B124" s="63" t="s">
        <v>138</v>
      </c>
      <c r="C124" s="60" t="s">
        <v>259</v>
      </c>
      <c r="D124" s="60">
        <v>23</v>
      </c>
      <c r="E124" s="60"/>
      <c r="F124" s="67"/>
      <c r="G124" s="58" t="s">
        <v>97</v>
      </c>
      <c r="H124" s="58"/>
      <c r="I124" s="58"/>
      <c r="J124" s="58" t="s">
        <v>96</v>
      </c>
      <c r="K124" s="58" t="s">
        <v>872</v>
      </c>
      <c r="L124" s="58" t="s">
        <v>873</v>
      </c>
      <c r="M124" s="58" t="s">
        <v>138</v>
      </c>
      <c r="N124" s="58" t="s">
        <v>138</v>
      </c>
      <c r="O124" s="42" t="s">
        <v>579</v>
      </c>
      <c r="P124" s="42">
        <v>201256</v>
      </c>
      <c r="Q124" s="41">
        <f t="shared" si="28"/>
        <v>6</v>
      </c>
      <c r="R124" s="41">
        <f t="shared" si="29"/>
        <v>6</v>
      </c>
      <c r="S124" s="35" t="str">
        <f t="shared" si="16"/>
        <v>07</v>
      </c>
      <c r="T124" s="13" t="str">
        <f t="shared" si="17"/>
        <v>20</v>
      </c>
      <c r="U124" s="35" t="str">
        <f t="shared" si="18"/>
        <v>12</v>
      </c>
      <c r="V124" s="13" t="str">
        <f t="shared" si="19"/>
        <v>12</v>
      </c>
      <c r="W124" s="35" t="str">
        <f t="shared" si="20"/>
        <v>53</v>
      </c>
      <c r="X124" s="13" t="str">
        <f t="shared" si="21"/>
        <v>56</v>
      </c>
      <c r="Y124" s="35" t="str">
        <f t="shared" si="27"/>
        <v>07.12.1953</v>
      </c>
      <c r="Z124" s="35" t="str">
        <f t="shared" si="27"/>
        <v>20.12.1956</v>
      </c>
      <c r="AA124" s="35" t="str">
        <f t="shared" si="22"/>
        <v/>
      </c>
      <c r="AB124" s="35" t="str">
        <f t="shared" si="23"/>
        <v/>
      </c>
      <c r="AC124" s="13" t="s">
        <v>1320</v>
      </c>
      <c r="AD124" s="43" t="s">
        <v>97</v>
      </c>
    </row>
    <row r="125" spans="1:30" x14ac:dyDescent="0.3">
      <c r="A125" s="65"/>
      <c r="B125" s="63" t="s">
        <v>138</v>
      </c>
      <c r="C125" s="60" t="s">
        <v>259</v>
      </c>
      <c r="D125" s="60">
        <v>23</v>
      </c>
      <c r="E125" s="60"/>
      <c r="F125" s="67"/>
      <c r="G125" s="58" t="s">
        <v>103</v>
      </c>
      <c r="H125" s="58"/>
      <c r="I125" s="58"/>
      <c r="J125" s="58">
        <v>65</v>
      </c>
      <c r="K125" s="58" t="s">
        <v>874</v>
      </c>
      <c r="L125" s="58" t="s">
        <v>875</v>
      </c>
      <c r="M125" s="58" t="s">
        <v>138</v>
      </c>
      <c r="N125" s="58" t="s">
        <v>138</v>
      </c>
      <c r="O125" s="41">
        <v>171257</v>
      </c>
      <c r="P125" s="41">
        <v>221258</v>
      </c>
      <c r="Q125" s="41">
        <f t="shared" si="28"/>
        <v>6</v>
      </c>
      <c r="R125" s="41">
        <f t="shared" si="29"/>
        <v>6</v>
      </c>
      <c r="S125" s="35" t="str">
        <f t="shared" si="16"/>
        <v>17</v>
      </c>
      <c r="T125" s="13" t="str">
        <f t="shared" si="17"/>
        <v>22</v>
      </c>
      <c r="U125" s="35" t="str">
        <f t="shared" si="18"/>
        <v>12</v>
      </c>
      <c r="V125" s="13" t="str">
        <f t="shared" si="19"/>
        <v>12</v>
      </c>
      <c r="W125" s="35" t="str">
        <f t="shared" si="20"/>
        <v>57</v>
      </c>
      <c r="X125" s="13" t="str">
        <f t="shared" si="21"/>
        <v>58</v>
      </c>
      <c r="Y125" s="35" t="str">
        <f t="shared" si="27"/>
        <v>17.12.1957</v>
      </c>
      <c r="Z125" s="35" t="str">
        <f t="shared" si="27"/>
        <v>22.12.1958</v>
      </c>
      <c r="AA125" s="35" t="str">
        <f t="shared" si="22"/>
        <v/>
      </c>
      <c r="AB125" s="35" t="str">
        <f t="shared" si="23"/>
        <v/>
      </c>
      <c r="AC125" s="13" t="s">
        <v>1320</v>
      </c>
      <c r="AD125" s="43" t="s">
        <v>103</v>
      </c>
    </row>
    <row r="126" spans="1:30" x14ac:dyDescent="0.3">
      <c r="A126" s="65">
        <v>47537</v>
      </c>
      <c r="B126" s="63" t="s">
        <v>501</v>
      </c>
      <c r="C126" s="60" t="s">
        <v>15</v>
      </c>
      <c r="D126" s="60">
        <v>25</v>
      </c>
      <c r="E126" s="60"/>
      <c r="F126" s="67"/>
      <c r="G126" s="58" t="s">
        <v>82</v>
      </c>
      <c r="H126" s="58">
        <v>65</v>
      </c>
      <c r="I126" s="58"/>
      <c r="J126" s="58"/>
      <c r="K126" s="58" t="s">
        <v>876</v>
      </c>
      <c r="L126" s="58" t="s">
        <v>877</v>
      </c>
      <c r="M126" s="58" t="s">
        <v>139</v>
      </c>
      <c r="N126" s="58" t="s">
        <v>138</v>
      </c>
      <c r="O126" s="41" t="s">
        <v>263</v>
      </c>
      <c r="P126" s="42" t="s">
        <v>551</v>
      </c>
      <c r="Q126" s="41">
        <f t="shared" si="28"/>
        <v>7</v>
      </c>
      <c r="R126" s="41">
        <f t="shared" si="29"/>
        <v>6</v>
      </c>
      <c r="S126" s="35" t="str">
        <f t="shared" si="16"/>
        <v>23</v>
      </c>
      <c r="T126" s="13" t="str">
        <f t="shared" si="17"/>
        <v>07</v>
      </c>
      <c r="U126" s="35" t="str">
        <f t="shared" si="18"/>
        <v>02</v>
      </c>
      <c r="V126" s="13" t="str">
        <f t="shared" si="19"/>
        <v>09</v>
      </c>
      <c r="W126" s="35" t="str">
        <f t="shared" si="20"/>
        <v>70</v>
      </c>
      <c r="X126" s="13" t="str">
        <f t="shared" si="21"/>
        <v>72</v>
      </c>
      <c r="Y126" s="35" t="str">
        <f t="shared" si="27"/>
        <v>23.02.1970</v>
      </c>
      <c r="Z126" s="35" t="str">
        <f t="shared" si="27"/>
        <v>07.09.1972</v>
      </c>
      <c r="AA126" s="35" t="str">
        <f t="shared" si="22"/>
        <v>*</v>
      </c>
      <c r="AB126" s="35" t="str">
        <f t="shared" si="23"/>
        <v/>
      </c>
      <c r="AC126" s="13" t="s">
        <v>1321</v>
      </c>
    </row>
    <row r="127" spans="1:30" x14ac:dyDescent="0.3">
      <c r="A127" s="65">
        <v>47538</v>
      </c>
      <c r="B127" s="63" t="s">
        <v>502</v>
      </c>
      <c r="C127" s="60" t="s">
        <v>15</v>
      </c>
      <c r="D127" s="60">
        <v>25</v>
      </c>
      <c r="E127" s="60"/>
      <c r="F127" s="67"/>
      <c r="G127" s="58" t="s">
        <v>82</v>
      </c>
      <c r="H127" s="58">
        <v>65</v>
      </c>
      <c r="I127" s="58"/>
      <c r="J127" s="58"/>
      <c r="K127" s="58" t="s">
        <v>878</v>
      </c>
      <c r="L127" s="58" t="s">
        <v>879</v>
      </c>
      <c r="M127" s="58" t="s">
        <v>139</v>
      </c>
      <c r="N127" s="58" t="s">
        <v>139</v>
      </c>
      <c r="O127" s="41" t="s">
        <v>264</v>
      </c>
      <c r="P127" s="41" t="s">
        <v>265</v>
      </c>
      <c r="Q127" s="41">
        <f t="shared" si="28"/>
        <v>7</v>
      </c>
      <c r="R127" s="41">
        <f t="shared" si="29"/>
        <v>7</v>
      </c>
      <c r="S127" s="35" t="str">
        <f t="shared" si="16"/>
        <v>13</v>
      </c>
      <c r="T127" s="13" t="str">
        <f t="shared" si="17"/>
        <v>15</v>
      </c>
      <c r="U127" s="35" t="str">
        <f t="shared" si="18"/>
        <v>12</v>
      </c>
      <c r="V127" s="13" t="str">
        <f t="shared" si="19"/>
        <v>12</v>
      </c>
      <c r="W127" s="35" t="str">
        <f t="shared" si="20"/>
        <v>72</v>
      </c>
      <c r="X127" s="13" t="str">
        <f t="shared" si="21"/>
        <v>82</v>
      </c>
      <c r="Y127" s="35" t="str">
        <f t="shared" si="27"/>
        <v>13.12.1972</v>
      </c>
      <c r="Z127" s="35" t="str">
        <f t="shared" si="27"/>
        <v>15.12.1982</v>
      </c>
      <c r="AA127" s="35" t="str">
        <f t="shared" si="22"/>
        <v>*</v>
      </c>
      <c r="AB127" s="35" t="str">
        <f t="shared" si="23"/>
        <v>*</v>
      </c>
      <c r="AC127" s="13" t="s">
        <v>1322</v>
      </c>
    </row>
    <row r="128" spans="1:30" x14ac:dyDescent="0.3">
      <c r="A128" s="65"/>
      <c r="B128" s="63" t="s">
        <v>138</v>
      </c>
      <c r="C128" s="60" t="s">
        <v>15</v>
      </c>
      <c r="D128" s="60">
        <v>25</v>
      </c>
      <c r="E128" s="60"/>
      <c r="F128" s="67"/>
      <c r="G128" s="58" t="s">
        <v>104</v>
      </c>
      <c r="H128" s="58"/>
      <c r="I128" s="58"/>
      <c r="J128" s="58">
        <v>70</v>
      </c>
      <c r="K128" s="58" t="s">
        <v>880</v>
      </c>
      <c r="L128" s="58" t="s">
        <v>693</v>
      </c>
      <c r="M128" s="58" t="s">
        <v>139</v>
      </c>
      <c r="N128" s="58" t="s">
        <v>139</v>
      </c>
      <c r="O128" s="41" t="s">
        <v>266</v>
      </c>
      <c r="P128" s="41" t="s">
        <v>267</v>
      </c>
      <c r="Q128" s="41">
        <f t="shared" si="28"/>
        <v>7</v>
      </c>
      <c r="R128" s="41">
        <f t="shared" si="29"/>
        <v>7</v>
      </c>
      <c r="S128" s="35" t="str">
        <f t="shared" si="16"/>
        <v>09</v>
      </c>
      <c r="T128" s="13" t="str">
        <f t="shared" si="17"/>
        <v>23</v>
      </c>
      <c r="U128" s="35" t="str">
        <f t="shared" si="18"/>
        <v>11</v>
      </c>
      <c r="V128" s="13" t="str">
        <f t="shared" si="19"/>
        <v>12</v>
      </c>
      <c r="W128" s="35" t="str">
        <f t="shared" si="20"/>
        <v>77</v>
      </c>
      <c r="X128" s="13" t="str">
        <f t="shared" si="21"/>
        <v>80</v>
      </c>
      <c r="Y128" s="35" t="str">
        <f t="shared" si="27"/>
        <v>09.11.1977</v>
      </c>
      <c r="Z128" s="35" t="str">
        <f t="shared" si="27"/>
        <v>23.12.1980</v>
      </c>
      <c r="AA128" s="35" t="str">
        <f t="shared" si="22"/>
        <v>*</v>
      </c>
      <c r="AB128" s="35" t="str">
        <f t="shared" si="23"/>
        <v>*</v>
      </c>
      <c r="AC128" s="13" t="s">
        <v>1322</v>
      </c>
      <c r="AD128" s="43" t="s">
        <v>104</v>
      </c>
    </row>
    <row r="129" spans="1:30" x14ac:dyDescent="0.3">
      <c r="A129" s="65">
        <v>47539</v>
      </c>
      <c r="B129" s="63" t="s">
        <v>503</v>
      </c>
      <c r="C129" s="60" t="s">
        <v>15</v>
      </c>
      <c r="D129" s="60">
        <v>26</v>
      </c>
      <c r="E129" s="60"/>
      <c r="F129" s="67"/>
      <c r="G129" s="58" t="s">
        <v>82</v>
      </c>
      <c r="H129" s="58">
        <v>65</v>
      </c>
      <c r="I129" s="58"/>
      <c r="J129" s="58"/>
      <c r="K129" s="58" t="s">
        <v>881</v>
      </c>
      <c r="L129" s="58" t="s">
        <v>882</v>
      </c>
      <c r="M129" s="58" t="s">
        <v>139</v>
      </c>
      <c r="N129" s="58" t="s">
        <v>138</v>
      </c>
      <c r="O129" s="41" t="s">
        <v>268</v>
      </c>
      <c r="P129" s="41">
        <v>311286</v>
      </c>
      <c r="Q129" s="41">
        <f t="shared" si="28"/>
        <v>7</v>
      </c>
      <c r="R129" s="41">
        <f t="shared" si="29"/>
        <v>6</v>
      </c>
      <c r="S129" s="35" t="str">
        <f t="shared" si="16"/>
        <v>19</v>
      </c>
      <c r="T129" s="13" t="str">
        <f t="shared" si="17"/>
        <v>31</v>
      </c>
      <c r="U129" s="35" t="str">
        <f t="shared" si="18"/>
        <v>11</v>
      </c>
      <c r="V129" s="13" t="str">
        <f t="shared" si="19"/>
        <v>12</v>
      </c>
      <c r="W129" s="35" t="str">
        <f t="shared" si="20"/>
        <v>71</v>
      </c>
      <c r="X129" s="13" t="str">
        <f t="shared" si="21"/>
        <v>86</v>
      </c>
      <c r="Y129" s="35" t="str">
        <f t="shared" si="27"/>
        <v>19.11.1971</v>
      </c>
      <c r="Z129" s="35" t="str">
        <f t="shared" si="27"/>
        <v>31.12.1986</v>
      </c>
      <c r="AA129" s="35" t="str">
        <f t="shared" si="22"/>
        <v>*</v>
      </c>
      <c r="AB129" s="35" t="str">
        <f t="shared" si="23"/>
        <v/>
      </c>
      <c r="AC129" s="13" t="s">
        <v>1323</v>
      </c>
    </row>
    <row r="130" spans="1:30" x14ac:dyDescent="0.3">
      <c r="A130" s="65"/>
      <c r="C130" s="60" t="s">
        <v>15</v>
      </c>
      <c r="D130" s="60">
        <v>27</v>
      </c>
      <c r="E130" s="60"/>
      <c r="F130" s="67" t="s">
        <v>189</v>
      </c>
      <c r="G130" s="58" t="s">
        <v>151</v>
      </c>
      <c r="H130" s="58"/>
      <c r="I130" s="58" t="s">
        <v>18</v>
      </c>
      <c r="J130" s="58"/>
      <c r="K130" s="58" t="s">
        <v>883</v>
      </c>
      <c r="L130" s="58" t="s">
        <v>884</v>
      </c>
      <c r="M130" s="58" t="s">
        <v>138</v>
      </c>
      <c r="N130" s="58" t="s">
        <v>139</v>
      </c>
      <c r="O130" s="41">
        <v>200287</v>
      </c>
      <c r="P130" s="41" t="s">
        <v>269</v>
      </c>
      <c r="Q130" s="41">
        <f t="shared" si="28"/>
        <v>6</v>
      </c>
      <c r="R130" s="41">
        <f t="shared" si="29"/>
        <v>7</v>
      </c>
      <c r="S130" s="35" t="str">
        <f t="shared" ref="S130:S193" si="30">LEFT(O130,2)</f>
        <v>20</v>
      </c>
      <c r="T130" s="13" t="str">
        <f t="shared" ref="T130:T193" si="31">LEFT(P130,2)</f>
        <v>12</v>
      </c>
      <c r="U130" s="35" t="str">
        <f t="shared" ref="U130:U193" si="32">MID(O130,3,2)</f>
        <v>02</v>
      </c>
      <c r="V130" s="13" t="str">
        <f t="shared" ref="V130:V193" si="33">MID(P130,3,2)</f>
        <v>04</v>
      </c>
      <c r="W130" s="35" t="str">
        <f t="shared" ref="W130:W193" si="34">MID(O130,5,2)</f>
        <v>87</v>
      </c>
      <c r="X130" s="13" t="str">
        <f t="shared" ref="X130:X193" si="35">MID(P130,5,2)</f>
        <v>92</v>
      </c>
      <c r="Y130" s="35" t="str">
        <f t="shared" si="27"/>
        <v>20.02.1987</v>
      </c>
      <c r="Z130" s="35" t="str">
        <f t="shared" si="27"/>
        <v>12.04.1992</v>
      </c>
      <c r="AA130" s="35" t="str">
        <f t="shared" ref="AA130:AA193" si="36">MID(O130,7,1)</f>
        <v/>
      </c>
      <c r="AB130" s="35" t="str">
        <f t="shared" ref="AB130:AB193" si="37">MID(P130,7,1)</f>
        <v>*</v>
      </c>
      <c r="AC130" s="13" t="s">
        <v>1323</v>
      </c>
    </row>
    <row r="131" spans="1:30" x14ac:dyDescent="0.3">
      <c r="A131" s="65"/>
      <c r="C131" s="60" t="s">
        <v>15</v>
      </c>
      <c r="D131" s="60">
        <v>27</v>
      </c>
      <c r="E131" s="60"/>
      <c r="F131" s="67"/>
      <c r="G131" s="58" t="s">
        <v>270</v>
      </c>
      <c r="H131" s="58"/>
      <c r="I131" s="58" t="s">
        <v>18</v>
      </c>
      <c r="J131" s="58">
        <v>243</v>
      </c>
      <c r="K131" s="58" t="s">
        <v>698</v>
      </c>
      <c r="L131" s="58" t="s">
        <v>885</v>
      </c>
      <c r="M131" s="58" t="s">
        <v>138</v>
      </c>
      <c r="N131" s="58" t="s">
        <v>139</v>
      </c>
      <c r="O131" s="42" t="s">
        <v>526</v>
      </c>
      <c r="P131" s="42" t="s">
        <v>271</v>
      </c>
      <c r="Q131" s="41">
        <f t="shared" si="28"/>
        <v>6</v>
      </c>
      <c r="R131" s="41">
        <f t="shared" si="29"/>
        <v>7</v>
      </c>
      <c r="S131" s="35" t="str">
        <f t="shared" si="30"/>
        <v>08</v>
      </c>
      <c r="T131" s="13" t="str">
        <f t="shared" si="31"/>
        <v>21</v>
      </c>
      <c r="U131" s="35" t="str">
        <f t="shared" si="32"/>
        <v>06</v>
      </c>
      <c r="V131" s="13" t="str">
        <f t="shared" si="33"/>
        <v>07</v>
      </c>
      <c r="W131" s="35" t="str">
        <f t="shared" si="34"/>
        <v>87</v>
      </c>
      <c r="X131" s="13" t="str">
        <f t="shared" si="35"/>
        <v>89</v>
      </c>
      <c r="Y131" s="35" t="str">
        <f t="shared" si="27"/>
        <v>08.06.1987</v>
      </c>
      <c r="Z131" s="35" t="str">
        <f t="shared" si="27"/>
        <v>21.07.1989</v>
      </c>
      <c r="AA131" s="35" t="str">
        <f t="shared" si="36"/>
        <v/>
      </c>
      <c r="AB131" s="35" t="str">
        <f t="shared" si="37"/>
        <v>*</v>
      </c>
      <c r="AC131" s="13" t="s">
        <v>1323</v>
      </c>
      <c r="AD131" s="43" t="s">
        <v>270</v>
      </c>
    </row>
    <row r="132" spans="1:30" x14ac:dyDescent="0.3">
      <c r="A132" s="65"/>
      <c r="C132" s="60" t="s">
        <v>15</v>
      </c>
      <c r="D132" s="60">
        <v>27</v>
      </c>
      <c r="E132" s="60"/>
      <c r="F132" s="67"/>
      <c r="G132" s="58" t="s">
        <v>272</v>
      </c>
      <c r="H132" s="58"/>
      <c r="I132" s="58" t="s">
        <v>18</v>
      </c>
      <c r="J132" s="58">
        <v>254</v>
      </c>
      <c r="K132" s="58" t="s">
        <v>886</v>
      </c>
      <c r="L132" s="58" t="s">
        <v>887</v>
      </c>
      <c r="M132" s="58" t="s">
        <v>139</v>
      </c>
      <c r="N132" s="58" t="s">
        <v>139</v>
      </c>
      <c r="O132" s="41" t="s">
        <v>273</v>
      </c>
      <c r="P132" s="41" t="s">
        <v>274</v>
      </c>
      <c r="Q132" s="41">
        <f t="shared" si="28"/>
        <v>7</v>
      </c>
      <c r="R132" s="41">
        <f t="shared" si="29"/>
        <v>7</v>
      </c>
      <c r="S132" s="35" t="str">
        <f t="shared" si="30"/>
        <v>22</v>
      </c>
      <c r="T132" s="13" t="str">
        <f t="shared" si="31"/>
        <v>26</v>
      </c>
      <c r="U132" s="35" t="str">
        <f t="shared" si="32"/>
        <v>02</v>
      </c>
      <c r="V132" s="13" t="str">
        <f t="shared" si="33"/>
        <v>02</v>
      </c>
      <c r="W132" s="35" t="str">
        <f t="shared" si="34"/>
        <v>88</v>
      </c>
      <c r="X132" s="13" t="str">
        <f t="shared" si="35"/>
        <v>90</v>
      </c>
      <c r="Y132" s="35" t="str">
        <f t="shared" si="27"/>
        <v>22.02.1988</v>
      </c>
      <c r="Z132" s="35" t="str">
        <f t="shared" si="27"/>
        <v>26.02.1990</v>
      </c>
      <c r="AA132" s="35" t="str">
        <f t="shared" si="36"/>
        <v>*</v>
      </c>
      <c r="AB132" s="35" t="str">
        <f t="shared" si="37"/>
        <v>*</v>
      </c>
      <c r="AC132" s="13" t="s">
        <v>1323</v>
      </c>
      <c r="AD132" s="43" t="s">
        <v>272</v>
      </c>
    </row>
    <row r="133" spans="1:30" x14ac:dyDescent="0.3">
      <c r="A133" s="65">
        <v>47540</v>
      </c>
      <c r="B133" s="63" t="s">
        <v>275</v>
      </c>
      <c r="C133" s="60"/>
      <c r="D133" s="60">
        <v>25</v>
      </c>
      <c r="E133" s="60"/>
      <c r="F133" s="67"/>
      <c r="G133" s="58" t="s">
        <v>276</v>
      </c>
      <c r="H133" s="58">
        <v>65</v>
      </c>
      <c r="I133" s="58"/>
      <c r="J133" s="58"/>
      <c r="K133" s="58" t="s">
        <v>888</v>
      </c>
      <c r="L133" s="58" t="s">
        <v>889</v>
      </c>
      <c r="M133" s="58" t="s">
        <v>138</v>
      </c>
      <c r="N133" s="58" t="s">
        <v>138</v>
      </c>
      <c r="O133" s="42" t="s">
        <v>575</v>
      </c>
      <c r="P133" s="42">
        <v>140740</v>
      </c>
      <c r="Q133" s="41">
        <f t="shared" si="28"/>
        <v>6</v>
      </c>
      <c r="R133" s="41">
        <f t="shared" si="29"/>
        <v>6</v>
      </c>
      <c r="S133" s="35" t="str">
        <f t="shared" si="30"/>
        <v>06</v>
      </c>
      <c r="T133" s="13" t="str">
        <f t="shared" si="31"/>
        <v>14</v>
      </c>
      <c r="U133" s="35" t="str">
        <f t="shared" si="32"/>
        <v>01</v>
      </c>
      <c r="V133" s="13" t="str">
        <f t="shared" si="33"/>
        <v>07</v>
      </c>
      <c r="W133" s="35" t="str">
        <f t="shared" si="34"/>
        <v>40</v>
      </c>
      <c r="X133" s="13" t="str">
        <f t="shared" si="35"/>
        <v>40</v>
      </c>
      <c r="Y133" s="35" t="str">
        <f t="shared" si="27"/>
        <v>06.01.1940</v>
      </c>
      <c r="Z133" s="35" t="str">
        <f t="shared" si="27"/>
        <v>14.07.1940</v>
      </c>
      <c r="AA133" s="35" t="str">
        <f t="shared" si="36"/>
        <v/>
      </c>
      <c r="AB133" s="35" t="str">
        <f t="shared" si="37"/>
        <v/>
      </c>
      <c r="AC133" s="13" t="s">
        <v>1324</v>
      </c>
    </row>
    <row r="134" spans="1:30" x14ac:dyDescent="0.3">
      <c r="A134" s="65">
        <v>47541</v>
      </c>
      <c r="B134" s="63" t="s">
        <v>275</v>
      </c>
      <c r="C134" s="60"/>
      <c r="D134" s="60">
        <v>24</v>
      </c>
      <c r="E134" s="60"/>
      <c r="F134" s="67"/>
      <c r="G134" s="58" t="s">
        <v>276</v>
      </c>
      <c r="H134" s="58">
        <v>65</v>
      </c>
      <c r="I134" s="58"/>
      <c r="J134" s="58"/>
      <c r="K134" s="58" t="s">
        <v>890</v>
      </c>
      <c r="L134" s="58" t="s">
        <v>891</v>
      </c>
      <c r="M134" s="58" t="s">
        <v>138</v>
      </c>
      <c r="N134" s="58" t="s">
        <v>138</v>
      </c>
      <c r="O134" s="42" t="s">
        <v>576</v>
      </c>
      <c r="P134" s="42">
        <v>161144</v>
      </c>
      <c r="Q134" s="41">
        <f t="shared" si="28"/>
        <v>6</v>
      </c>
      <c r="R134" s="41">
        <f t="shared" si="29"/>
        <v>6</v>
      </c>
      <c r="S134" s="35" t="str">
        <f t="shared" si="30"/>
        <v>02</v>
      </c>
      <c r="T134" s="13" t="str">
        <f t="shared" si="31"/>
        <v>16</v>
      </c>
      <c r="U134" s="35" t="str">
        <f t="shared" si="32"/>
        <v>07</v>
      </c>
      <c r="V134" s="13" t="str">
        <f t="shared" si="33"/>
        <v>11</v>
      </c>
      <c r="W134" s="35" t="str">
        <f t="shared" si="34"/>
        <v>41</v>
      </c>
      <c r="X134" s="13" t="str">
        <f t="shared" si="35"/>
        <v>44</v>
      </c>
      <c r="Y134" s="35" t="str">
        <f t="shared" si="27"/>
        <v>02.07.1941</v>
      </c>
      <c r="Z134" s="35" t="str">
        <f t="shared" si="27"/>
        <v>16.11.1944</v>
      </c>
      <c r="AA134" s="35" t="str">
        <f t="shared" si="36"/>
        <v/>
      </c>
      <c r="AB134" s="35" t="str">
        <f t="shared" si="37"/>
        <v/>
      </c>
      <c r="AC134" s="13" t="s">
        <v>1325</v>
      </c>
    </row>
    <row r="135" spans="1:30" x14ac:dyDescent="0.3">
      <c r="A135" s="65"/>
      <c r="B135" s="63" t="s">
        <v>138</v>
      </c>
      <c r="C135" s="60"/>
      <c r="D135" s="60">
        <v>24</v>
      </c>
      <c r="E135" s="60"/>
      <c r="F135" s="67"/>
      <c r="G135" s="58" t="s">
        <v>84</v>
      </c>
      <c r="H135" s="58"/>
      <c r="I135" s="58"/>
      <c r="J135" s="58">
        <v>9</v>
      </c>
      <c r="K135" s="58" t="s">
        <v>892</v>
      </c>
      <c r="L135" s="58" t="s">
        <v>893</v>
      </c>
      <c r="M135" s="58" t="s">
        <v>138</v>
      </c>
      <c r="N135" s="58" t="s">
        <v>138</v>
      </c>
      <c r="O135" s="42" t="s">
        <v>577</v>
      </c>
      <c r="P135" s="42">
        <v>160142</v>
      </c>
      <c r="Q135" s="41">
        <f t="shared" si="28"/>
        <v>6</v>
      </c>
      <c r="R135" s="41">
        <f t="shared" si="29"/>
        <v>6</v>
      </c>
      <c r="S135" s="35" t="str">
        <f t="shared" si="30"/>
        <v>06</v>
      </c>
      <c r="T135" s="13" t="str">
        <f t="shared" si="31"/>
        <v>16</v>
      </c>
      <c r="U135" s="35" t="str">
        <f t="shared" si="32"/>
        <v>10</v>
      </c>
      <c r="V135" s="13" t="str">
        <f t="shared" si="33"/>
        <v>01</v>
      </c>
      <c r="W135" s="35" t="str">
        <f t="shared" si="34"/>
        <v>41</v>
      </c>
      <c r="X135" s="13" t="str">
        <f t="shared" si="35"/>
        <v>42</v>
      </c>
      <c r="Y135" s="35" t="str">
        <f t="shared" si="27"/>
        <v>06.10.1941</v>
      </c>
      <c r="Z135" s="35" t="str">
        <f t="shared" si="27"/>
        <v>16.01.1942</v>
      </c>
      <c r="AA135" s="35" t="str">
        <f t="shared" si="36"/>
        <v/>
      </c>
      <c r="AB135" s="35" t="str">
        <f t="shared" si="37"/>
        <v/>
      </c>
      <c r="AC135" s="13" t="s">
        <v>1325</v>
      </c>
      <c r="AD135" s="43" t="s">
        <v>84</v>
      </c>
    </row>
    <row r="136" spans="1:30" x14ac:dyDescent="0.3">
      <c r="A136" s="65"/>
      <c r="B136" s="63" t="s">
        <v>138</v>
      </c>
      <c r="C136" s="60"/>
      <c r="D136" s="60">
        <v>24</v>
      </c>
      <c r="E136" s="60"/>
      <c r="F136" s="67"/>
      <c r="G136" s="58" t="s">
        <v>85</v>
      </c>
      <c r="H136" s="58"/>
      <c r="I136" s="58"/>
      <c r="J136" s="58">
        <v>10</v>
      </c>
      <c r="K136" s="58" t="s">
        <v>894</v>
      </c>
      <c r="L136" s="58" t="s">
        <v>895</v>
      </c>
      <c r="M136" s="58" t="s">
        <v>138</v>
      </c>
      <c r="N136" s="58" t="s">
        <v>138</v>
      </c>
      <c r="O136" s="41">
        <v>120342</v>
      </c>
      <c r="P136" s="41">
        <v>300642</v>
      </c>
      <c r="Q136" s="41">
        <f t="shared" si="28"/>
        <v>6</v>
      </c>
      <c r="R136" s="41">
        <f t="shared" si="29"/>
        <v>6</v>
      </c>
      <c r="S136" s="35" t="str">
        <f t="shared" si="30"/>
        <v>12</v>
      </c>
      <c r="T136" s="13" t="str">
        <f t="shared" si="31"/>
        <v>30</v>
      </c>
      <c r="U136" s="35" t="str">
        <f t="shared" si="32"/>
        <v>03</v>
      </c>
      <c r="V136" s="13" t="str">
        <f t="shared" si="33"/>
        <v>06</v>
      </c>
      <c r="W136" s="35" t="str">
        <f t="shared" si="34"/>
        <v>42</v>
      </c>
      <c r="X136" s="13" t="str">
        <f t="shared" si="35"/>
        <v>42</v>
      </c>
      <c r="Y136" s="35" t="str">
        <f t="shared" si="27"/>
        <v>12.03.1942</v>
      </c>
      <c r="Z136" s="35" t="str">
        <f t="shared" si="27"/>
        <v>30.06.1942</v>
      </c>
      <c r="AA136" s="35" t="str">
        <f t="shared" si="36"/>
        <v/>
      </c>
      <c r="AB136" s="35" t="str">
        <f t="shared" si="37"/>
        <v/>
      </c>
      <c r="AC136" s="13" t="s">
        <v>1325</v>
      </c>
      <c r="AD136" s="43" t="s">
        <v>85</v>
      </c>
    </row>
    <row r="137" spans="1:30" x14ac:dyDescent="0.3">
      <c r="A137" s="65"/>
      <c r="B137" s="63" t="s">
        <v>138</v>
      </c>
      <c r="C137" s="60"/>
      <c r="D137" s="60">
        <v>24</v>
      </c>
      <c r="E137" s="60"/>
      <c r="F137" s="67"/>
      <c r="G137" s="58" t="s">
        <v>87</v>
      </c>
      <c r="H137" s="58"/>
      <c r="I137" s="58"/>
      <c r="J137" s="58">
        <v>12</v>
      </c>
      <c r="K137" s="58" t="s">
        <v>896</v>
      </c>
      <c r="L137" s="58" t="s">
        <v>897</v>
      </c>
      <c r="M137" s="58" t="s">
        <v>138</v>
      </c>
      <c r="N137" s="58" t="s">
        <v>138</v>
      </c>
      <c r="O137" s="41">
        <v>220343</v>
      </c>
      <c r="P137" s="42" t="s">
        <v>552</v>
      </c>
      <c r="Q137" s="41">
        <f t="shared" si="28"/>
        <v>6</v>
      </c>
      <c r="R137" s="41">
        <f t="shared" si="29"/>
        <v>6</v>
      </c>
      <c r="S137" s="35" t="str">
        <f t="shared" si="30"/>
        <v>22</v>
      </c>
      <c r="T137" s="13" t="str">
        <f t="shared" si="31"/>
        <v>09</v>
      </c>
      <c r="U137" s="35" t="str">
        <f t="shared" si="32"/>
        <v>03</v>
      </c>
      <c r="V137" s="13" t="str">
        <f t="shared" si="33"/>
        <v>05</v>
      </c>
      <c r="W137" s="35" t="str">
        <f t="shared" si="34"/>
        <v>43</v>
      </c>
      <c r="X137" s="13" t="str">
        <f t="shared" si="35"/>
        <v>44</v>
      </c>
      <c r="Y137" s="35" t="str">
        <f t="shared" si="27"/>
        <v>22.03.1943</v>
      </c>
      <c r="Z137" s="35" t="str">
        <f t="shared" si="27"/>
        <v>09.05.1944</v>
      </c>
      <c r="AA137" s="35" t="str">
        <f t="shared" si="36"/>
        <v/>
      </c>
      <c r="AB137" s="35" t="str">
        <f t="shared" si="37"/>
        <v/>
      </c>
      <c r="AC137" s="13" t="s">
        <v>1325</v>
      </c>
      <c r="AD137" s="43" t="s">
        <v>87</v>
      </c>
    </row>
    <row r="138" spans="1:30" x14ac:dyDescent="0.3">
      <c r="A138" s="65">
        <v>47542</v>
      </c>
      <c r="B138" s="63" t="s">
        <v>277</v>
      </c>
      <c r="C138" s="60"/>
      <c r="D138" s="60">
        <v>26</v>
      </c>
      <c r="E138" s="60"/>
      <c r="F138" s="67" t="s">
        <v>278</v>
      </c>
      <c r="G138" s="58" t="s">
        <v>95</v>
      </c>
      <c r="H138" s="58">
        <v>77</v>
      </c>
      <c r="I138" s="58"/>
      <c r="J138" s="58"/>
      <c r="K138" s="58" t="s">
        <v>898</v>
      </c>
      <c r="L138" s="58" t="s">
        <v>899</v>
      </c>
      <c r="M138" s="58" t="s">
        <v>138</v>
      </c>
      <c r="N138" s="58" t="s">
        <v>138</v>
      </c>
      <c r="O138" s="41">
        <v>210741</v>
      </c>
      <c r="P138" s="41">
        <v>200343</v>
      </c>
      <c r="Q138" s="41">
        <f t="shared" si="28"/>
        <v>6</v>
      </c>
      <c r="R138" s="41">
        <f t="shared" si="29"/>
        <v>6</v>
      </c>
      <c r="S138" s="35" t="str">
        <f t="shared" si="30"/>
        <v>21</v>
      </c>
      <c r="T138" s="13" t="str">
        <f t="shared" si="31"/>
        <v>20</v>
      </c>
      <c r="U138" s="35" t="str">
        <f t="shared" si="32"/>
        <v>07</v>
      </c>
      <c r="V138" s="13" t="str">
        <f t="shared" si="33"/>
        <v>03</v>
      </c>
      <c r="W138" s="35" t="str">
        <f t="shared" si="34"/>
        <v>41</v>
      </c>
      <c r="X138" s="13" t="str">
        <f t="shared" si="35"/>
        <v>43</v>
      </c>
      <c r="Y138" s="35" t="str">
        <f t="shared" si="27"/>
        <v>21.07.1941</v>
      </c>
      <c r="Z138" s="35" t="str">
        <f t="shared" si="27"/>
        <v>20.03.1943</v>
      </c>
      <c r="AA138" s="35" t="str">
        <f t="shared" si="36"/>
        <v/>
      </c>
      <c r="AB138" s="35" t="str">
        <f t="shared" si="37"/>
        <v/>
      </c>
      <c r="AC138" s="13" t="s">
        <v>1326</v>
      </c>
    </row>
    <row r="139" spans="1:30" x14ac:dyDescent="0.3">
      <c r="A139" s="65"/>
      <c r="B139" s="63" t="s">
        <v>138</v>
      </c>
      <c r="C139" s="60"/>
      <c r="D139" s="60">
        <v>26</v>
      </c>
      <c r="E139" s="60"/>
      <c r="F139" s="67"/>
      <c r="G139" s="58" t="s">
        <v>84</v>
      </c>
      <c r="H139" s="58"/>
      <c r="I139" s="58"/>
      <c r="J139" s="58">
        <v>9</v>
      </c>
      <c r="K139" s="58" t="s">
        <v>900</v>
      </c>
      <c r="L139" s="58" t="s">
        <v>657</v>
      </c>
      <c r="M139" s="58" t="s">
        <v>138</v>
      </c>
      <c r="N139" s="58" t="s">
        <v>138</v>
      </c>
      <c r="O139" s="41">
        <v>150941</v>
      </c>
      <c r="P139" s="41">
        <v>310142</v>
      </c>
      <c r="Q139" s="41">
        <f t="shared" si="28"/>
        <v>6</v>
      </c>
      <c r="R139" s="41">
        <f t="shared" si="29"/>
        <v>6</v>
      </c>
      <c r="S139" s="35" t="str">
        <f t="shared" si="30"/>
        <v>15</v>
      </c>
      <c r="T139" s="13" t="str">
        <f t="shared" si="31"/>
        <v>31</v>
      </c>
      <c r="U139" s="35" t="str">
        <f t="shared" si="32"/>
        <v>09</v>
      </c>
      <c r="V139" s="13" t="str">
        <f t="shared" si="33"/>
        <v>01</v>
      </c>
      <c r="W139" s="35" t="str">
        <f t="shared" si="34"/>
        <v>41</v>
      </c>
      <c r="X139" s="13" t="str">
        <f t="shared" si="35"/>
        <v>42</v>
      </c>
      <c r="Y139" s="35" t="str">
        <f t="shared" si="27"/>
        <v>15.09.1941</v>
      </c>
      <c r="Z139" s="35" t="str">
        <f t="shared" si="27"/>
        <v>31.01.1942</v>
      </c>
      <c r="AA139" s="35" t="str">
        <f t="shared" si="36"/>
        <v/>
      </c>
      <c r="AB139" s="35" t="str">
        <f t="shared" si="37"/>
        <v/>
      </c>
      <c r="AC139" s="13" t="s">
        <v>1326</v>
      </c>
      <c r="AD139" s="43" t="s">
        <v>84</v>
      </c>
    </row>
    <row r="140" spans="1:30" x14ac:dyDescent="0.3">
      <c r="A140" s="65"/>
      <c r="B140" s="63" t="s">
        <v>138</v>
      </c>
      <c r="C140" s="60"/>
      <c r="D140" s="60">
        <v>26</v>
      </c>
      <c r="E140" s="60"/>
      <c r="F140" s="67"/>
      <c r="G140" s="58" t="s">
        <v>85</v>
      </c>
      <c r="H140" s="58"/>
      <c r="I140" s="58"/>
      <c r="J140" s="58">
        <v>10</v>
      </c>
      <c r="K140" s="58" t="s">
        <v>901</v>
      </c>
      <c r="L140" s="58" t="s">
        <v>895</v>
      </c>
      <c r="M140" s="58" t="s">
        <v>138</v>
      </c>
      <c r="N140" s="58" t="s">
        <v>138</v>
      </c>
      <c r="O140" s="41">
        <v>110342</v>
      </c>
      <c r="P140" s="41">
        <v>300642</v>
      </c>
      <c r="Q140" s="41">
        <f t="shared" si="28"/>
        <v>6</v>
      </c>
      <c r="R140" s="41">
        <f t="shared" si="29"/>
        <v>6</v>
      </c>
      <c r="S140" s="35" t="str">
        <f t="shared" si="30"/>
        <v>11</v>
      </c>
      <c r="T140" s="13" t="str">
        <f t="shared" si="31"/>
        <v>30</v>
      </c>
      <c r="U140" s="35" t="str">
        <f t="shared" si="32"/>
        <v>03</v>
      </c>
      <c r="V140" s="13" t="str">
        <f t="shared" si="33"/>
        <v>06</v>
      </c>
      <c r="W140" s="35" t="str">
        <f t="shared" si="34"/>
        <v>42</v>
      </c>
      <c r="X140" s="13" t="str">
        <f t="shared" si="35"/>
        <v>42</v>
      </c>
      <c r="Y140" s="35" t="str">
        <f t="shared" si="27"/>
        <v>11.03.1942</v>
      </c>
      <c r="Z140" s="35" t="str">
        <f t="shared" si="27"/>
        <v>30.06.1942</v>
      </c>
      <c r="AA140" s="35" t="str">
        <f t="shared" si="36"/>
        <v/>
      </c>
      <c r="AB140" s="35" t="str">
        <f t="shared" si="37"/>
        <v/>
      </c>
      <c r="AC140" s="13" t="s">
        <v>1326</v>
      </c>
      <c r="AD140" s="43" t="s">
        <v>85</v>
      </c>
    </row>
    <row r="141" spans="1:30" x14ac:dyDescent="0.3">
      <c r="A141" s="65"/>
      <c r="B141" s="63" t="s">
        <v>138</v>
      </c>
      <c r="C141" s="60"/>
      <c r="D141" s="60">
        <v>26</v>
      </c>
      <c r="E141" s="60"/>
      <c r="F141" s="67"/>
      <c r="G141" s="58" t="s">
        <v>87</v>
      </c>
      <c r="H141" s="58"/>
      <c r="I141" s="58"/>
      <c r="J141" s="58">
        <v>12</v>
      </c>
      <c r="K141" s="58" t="s">
        <v>899</v>
      </c>
      <c r="L141" s="58" t="s">
        <v>902</v>
      </c>
      <c r="M141" s="58" t="s">
        <v>138</v>
      </c>
      <c r="N141" s="58" t="s">
        <v>138</v>
      </c>
      <c r="O141" s="41">
        <v>200343</v>
      </c>
      <c r="P141" s="42" t="s">
        <v>454</v>
      </c>
      <c r="Q141" s="41">
        <f t="shared" si="28"/>
        <v>6</v>
      </c>
      <c r="R141" s="41">
        <f t="shared" si="29"/>
        <v>6</v>
      </c>
      <c r="S141" s="35" t="str">
        <f t="shared" si="30"/>
        <v>20</v>
      </c>
      <c r="T141" s="13" t="str">
        <f t="shared" si="31"/>
        <v>05</v>
      </c>
      <c r="U141" s="35" t="str">
        <f t="shared" si="32"/>
        <v>03</v>
      </c>
      <c r="V141" s="13" t="str">
        <f t="shared" si="33"/>
        <v>05</v>
      </c>
      <c r="W141" s="35" t="str">
        <f t="shared" si="34"/>
        <v>43</v>
      </c>
      <c r="X141" s="13" t="str">
        <f t="shared" si="35"/>
        <v>44</v>
      </c>
      <c r="Y141" s="35" t="str">
        <f t="shared" si="27"/>
        <v>20.03.1943</v>
      </c>
      <c r="Z141" s="35" t="str">
        <f t="shared" si="27"/>
        <v>05.05.1944</v>
      </c>
      <c r="AA141" s="35" t="str">
        <f t="shared" si="36"/>
        <v/>
      </c>
      <c r="AB141" s="35" t="str">
        <f t="shared" si="37"/>
        <v/>
      </c>
      <c r="AC141" s="13" t="s">
        <v>1326</v>
      </c>
      <c r="AD141" s="43" t="s">
        <v>87</v>
      </c>
    </row>
    <row r="142" spans="1:30" x14ac:dyDescent="0.3">
      <c r="A142" s="65">
        <v>47543</v>
      </c>
      <c r="B142" s="63" t="s">
        <v>277</v>
      </c>
      <c r="C142" s="60"/>
      <c r="D142" s="60">
        <v>23</v>
      </c>
      <c r="E142" s="60"/>
      <c r="F142" s="67" t="s">
        <v>278</v>
      </c>
      <c r="G142" s="58" t="s">
        <v>95</v>
      </c>
      <c r="H142" s="58">
        <v>77</v>
      </c>
      <c r="I142" s="58"/>
      <c r="J142" s="58"/>
      <c r="K142" s="58" t="s">
        <v>902</v>
      </c>
      <c r="L142" s="58" t="s">
        <v>903</v>
      </c>
      <c r="M142" s="58" t="s">
        <v>138</v>
      </c>
      <c r="N142" s="58" t="s">
        <v>138</v>
      </c>
      <c r="O142" s="42" t="s">
        <v>454</v>
      </c>
      <c r="P142" s="42">
        <v>141044</v>
      </c>
      <c r="Q142" s="41">
        <f t="shared" si="28"/>
        <v>6</v>
      </c>
      <c r="R142" s="41">
        <f t="shared" si="29"/>
        <v>6</v>
      </c>
      <c r="S142" s="35" t="str">
        <f t="shared" si="30"/>
        <v>05</v>
      </c>
      <c r="T142" s="13" t="str">
        <f t="shared" si="31"/>
        <v>14</v>
      </c>
      <c r="U142" s="35" t="str">
        <f t="shared" si="32"/>
        <v>05</v>
      </c>
      <c r="V142" s="13" t="str">
        <f t="shared" si="33"/>
        <v>10</v>
      </c>
      <c r="W142" s="35" t="str">
        <f t="shared" si="34"/>
        <v>44</v>
      </c>
      <c r="X142" s="13" t="str">
        <f t="shared" si="35"/>
        <v>44</v>
      </c>
      <c r="Y142" s="35" t="str">
        <f t="shared" si="27"/>
        <v>05.05.1944</v>
      </c>
      <c r="Z142" s="35" t="str">
        <f t="shared" si="27"/>
        <v>14.10.1944</v>
      </c>
      <c r="AA142" s="35" t="str">
        <f t="shared" si="36"/>
        <v/>
      </c>
      <c r="AB142" s="35" t="str">
        <f t="shared" si="37"/>
        <v/>
      </c>
      <c r="AC142" s="13" t="s">
        <v>1327</v>
      </c>
    </row>
    <row r="143" spans="1:30" x14ac:dyDescent="0.3">
      <c r="A143" s="65"/>
      <c r="B143" s="63" t="s">
        <v>138</v>
      </c>
      <c r="C143" s="60"/>
      <c r="D143" s="60">
        <v>23</v>
      </c>
      <c r="E143" s="60"/>
      <c r="F143" s="67"/>
      <c r="G143" s="58" t="s">
        <v>87</v>
      </c>
      <c r="H143" s="58"/>
      <c r="I143" s="58"/>
      <c r="J143" s="58">
        <v>12</v>
      </c>
      <c r="K143" s="58" t="s">
        <v>904</v>
      </c>
      <c r="L143" s="58" t="s">
        <v>902</v>
      </c>
      <c r="M143" s="58" t="s">
        <v>138</v>
      </c>
      <c r="N143" s="58" t="s">
        <v>138</v>
      </c>
      <c r="O143" s="41">
        <v>200743</v>
      </c>
      <c r="P143" s="42" t="s">
        <v>454</v>
      </c>
      <c r="Q143" s="41">
        <f t="shared" si="28"/>
        <v>6</v>
      </c>
      <c r="R143" s="41">
        <f t="shared" si="29"/>
        <v>6</v>
      </c>
      <c r="S143" s="35" t="str">
        <f t="shared" si="30"/>
        <v>20</v>
      </c>
      <c r="T143" s="13" t="str">
        <f t="shared" si="31"/>
        <v>05</v>
      </c>
      <c r="U143" s="35" t="str">
        <f t="shared" si="32"/>
        <v>07</v>
      </c>
      <c r="V143" s="13" t="str">
        <f t="shared" si="33"/>
        <v>05</v>
      </c>
      <c r="W143" s="35" t="str">
        <f t="shared" si="34"/>
        <v>43</v>
      </c>
      <c r="X143" s="13" t="str">
        <f t="shared" si="35"/>
        <v>44</v>
      </c>
      <c r="Y143" s="35" t="str">
        <f t="shared" si="27"/>
        <v>20.07.1943</v>
      </c>
      <c r="Z143" s="35" t="str">
        <f t="shared" si="27"/>
        <v>05.05.1944</v>
      </c>
      <c r="AA143" s="35" t="str">
        <f t="shared" si="36"/>
        <v/>
      </c>
      <c r="AB143" s="35" t="str">
        <f t="shared" si="37"/>
        <v/>
      </c>
      <c r="AC143" s="13" t="s">
        <v>1327</v>
      </c>
      <c r="AD143" s="43" t="s">
        <v>87</v>
      </c>
    </row>
    <row r="144" spans="1:30" x14ac:dyDescent="0.3">
      <c r="A144" s="65">
        <v>47544</v>
      </c>
      <c r="B144" s="63" t="s">
        <v>279</v>
      </c>
      <c r="C144" s="60"/>
      <c r="D144" s="60">
        <v>23</v>
      </c>
      <c r="E144" s="60"/>
      <c r="F144" s="67"/>
      <c r="G144" s="58" t="s">
        <v>89</v>
      </c>
      <c r="H144" s="58"/>
      <c r="I144" s="58"/>
      <c r="J144" s="58">
        <v>14</v>
      </c>
      <c r="K144" s="58" t="s">
        <v>905</v>
      </c>
      <c r="L144" s="58" t="s">
        <v>906</v>
      </c>
      <c r="M144" s="58" t="s">
        <v>138</v>
      </c>
      <c r="N144" s="58" t="s">
        <v>138</v>
      </c>
      <c r="O144" s="41">
        <v>151044</v>
      </c>
      <c r="P144" s="41">
        <v>141144</v>
      </c>
      <c r="Q144" s="41">
        <f t="shared" si="28"/>
        <v>6</v>
      </c>
      <c r="R144" s="41">
        <f t="shared" si="29"/>
        <v>6</v>
      </c>
      <c r="S144" s="35" t="str">
        <f t="shared" si="30"/>
        <v>15</v>
      </c>
      <c r="T144" s="13" t="str">
        <f t="shared" si="31"/>
        <v>14</v>
      </c>
      <c r="U144" s="35" t="str">
        <f t="shared" si="32"/>
        <v>10</v>
      </c>
      <c r="V144" s="13" t="str">
        <f t="shared" si="33"/>
        <v>11</v>
      </c>
      <c r="W144" s="35" t="str">
        <f t="shared" si="34"/>
        <v>44</v>
      </c>
      <c r="X144" s="13" t="str">
        <f t="shared" si="35"/>
        <v>44</v>
      </c>
      <c r="Y144" s="35" t="str">
        <f t="shared" si="27"/>
        <v>15.10.1944</v>
      </c>
      <c r="Z144" s="35" t="str">
        <f t="shared" si="27"/>
        <v>14.11.1944</v>
      </c>
      <c r="AA144" s="35" t="str">
        <f t="shared" si="36"/>
        <v/>
      </c>
      <c r="AB144" s="35" t="str">
        <f t="shared" si="37"/>
        <v/>
      </c>
      <c r="AC144" s="13" t="s">
        <v>1328</v>
      </c>
      <c r="AD144" s="43" t="s">
        <v>89</v>
      </c>
    </row>
    <row r="145" spans="1:30" x14ac:dyDescent="0.3">
      <c r="A145" s="65">
        <v>47545</v>
      </c>
      <c r="B145" s="63" t="s">
        <v>280</v>
      </c>
      <c r="C145" s="60"/>
      <c r="D145" s="60">
        <v>24</v>
      </c>
      <c r="E145" s="60"/>
      <c r="F145" s="67" t="s">
        <v>281</v>
      </c>
      <c r="G145" s="58" t="s">
        <v>95</v>
      </c>
      <c r="H145" s="58">
        <v>77</v>
      </c>
      <c r="I145" s="58"/>
      <c r="J145" s="58"/>
      <c r="K145" s="58" t="s">
        <v>907</v>
      </c>
      <c r="L145" s="58" t="s">
        <v>908</v>
      </c>
      <c r="M145" s="58" t="s">
        <v>138</v>
      </c>
      <c r="N145" s="58" t="s">
        <v>138</v>
      </c>
      <c r="O145" s="41">
        <v>110942</v>
      </c>
      <c r="P145" s="42" t="s">
        <v>553</v>
      </c>
      <c r="Q145" s="41">
        <f t="shared" si="28"/>
        <v>6</v>
      </c>
      <c r="R145" s="41">
        <f t="shared" si="29"/>
        <v>6</v>
      </c>
      <c r="S145" s="35" t="str">
        <f t="shared" si="30"/>
        <v>11</v>
      </c>
      <c r="T145" s="13" t="str">
        <f t="shared" si="31"/>
        <v>02</v>
      </c>
      <c r="U145" s="35" t="str">
        <f t="shared" si="32"/>
        <v>09</v>
      </c>
      <c r="V145" s="13" t="str">
        <f t="shared" si="33"/>
        <v>08</v>
      </c>
      <c r="W145" s="35" t="str">
        <f t="shared" si="34"/>
        <v>42</v>
      </c>
      <c r="X145" s="13" t="str">
        <f t="shared" si="35"/>
        <v>44</v>
      </c>
      <c r="Y145" s="35" t="str">
        <f t="shared" si="27"/>
        <v>11.09.1942</v>
      </c>
      <c r="Z145" s="35" t="str">
        <f t="shared" si="27"/>
        <v>02.08.1944</v>
      </c>
      <c r="AA145" s="35" t="str">
        <f t="shared" si="36"/>
        <v/>
      </c>
      <c r="AB145" s="35" t="str">
        <f t="shared" si="37"/>
        <v/>
      </c>
      <c r="AC145" s="13" t="s">
        <v>1329</v>
      </c>
    </row>
    <row r="146" spans="1:30" x14ac:dyDescent="0.3">
      <c r="A146" s="65"/>
      <c r="B146" s="63" t="s">
        <v>138</v>
      </c>
      <c r="C146" s="60"/>
      <c r="D146" s="60">
        <v>24</v>
      </c>
      <c r="E146" s="60"/>
      <c r="F146" s="67"/>
      <c r="G146" s="58" t="s">
        <v>87</v>
      </c>
      <c r="H146" s="58"/>
      <c r="I146" s="58"/>
      <c r="J146" s="58">
        <v>12</v>
      </c>
      <c r="K146" s="58" t="s">
        <v>909</v>
      </c>
      <c r="L146" s="58" t="s">
        <v>910</v>
      </c>
      <c r="M146" s="58" t="s">
        <v>138</v>
      </c>
      <c r="N146" s="58" t="s">
        <v>138</v>
      </c>
      <c r="O146" s="41">
        <v>230343</v>
      </c>
      <c r="P146" s="42" t="s">
        <v>554</v>
      </c>
      <c r="Q146" s="41">
        <f t="shared" si="28"/>
        <v>6</v>
      </c>
      <c r="R146" s="41">
        <f t="shared" si="29"/>
        <v>6</v>
      </c>
      <c r="S146" s="35" t="str">
        <f t="shared" si="30"/>
        <v>23</v>
      </c>
      <c r="T146" s="13" t="str">
        <f t="shared" si="31"/>
        <v>09</v>
      </c>
      <c r="U146" s="35" t="str">
        <f t="shared" si="32"/>
        <v>03</v>
      </c>
      <c r="V146" s="13" t="str">
        <f t="shared" si="33"/>
        <v>10</v>
      </c>
      <c r="W146" s="35" t="str">
        <f t="shared" si="34"/>
        <v>43</v>
      </c>
      <c r="X146" s="13" t="str">
        <f t="shared" si="35"/>
        <v>44</v>
      </c>
      <c r="Y146" s="35" t="str">
        <f t="shared" si="27"/>
        <v>23.03.1943</v>
      </c>
      <c r="Z146" s="35" t="str">
        <f t="shared" si="27"/>
        <v>09.10.1944</v>
      </c>
      <c r="AA146" s="35" t="str">
        <f t="shared" si="36"/>
        <v/>
      </c>
      <c r="AB146" s="35" t="str">
        <f t="shared" si="37"/>
        <v/>
      </c>
      <c r="AC146" s="13" t="s">
        <v>1329</v>
      </c>
      <c r="AD146" s="43" t="s">
        <v>87</v>
      </c>
    </row>
    <row r="147" spans="1:30" x14ac:dyDescent="0.3">
      <c r="A147" s="65"/>
      <c r="B147" s="63" t="s">
        <v>138</v>
      </c>
      <c r="C147" s="60"/>
      <c r="D147" s="60">
        <v>24</v>
      </c>
      <c r="E147" s="60"/>
      <c r="F147" s="67"/>
      <c r="G147" s="58" t="s">
        <v>89</v>
      </c>
      <c r="H147" s="58"/>
      <c r="I147" s="58"/>
      <c r="J147" s="58">
        <v>14</v>
      </c>
      <c r="K147" s="58" t="s">
        <v>911</v>
      </c>
      <c r="L147" s="58" t="s">
        <v>912</v>
      </c>
      <c r="M147" s="58" t="s">
        <v>138</v>
      </c>
      <c r="N147" s="58" t="s">
        <v>139</v>
      </c>
      <c r="O147" s="41">
        <v>101044</v>
      </c>
      <c r="P147" s="41" t="s">
        <v>282</v>
      </c>
      <c r="Q147" s="41">
        <f t="shared" si="28"/>
        <v>6</v>
      </c>
      <c r="R147" s="41">
        <f t="shared" si="29"/>
        <v>7</v>
      </c>
      <c r="S147" s="35" t="str">
        <f t="shared" si="30"/>
        <v>10</v>
      </c>
      <c r="T147" s="13" t="str">
        <f t="shared" si="31"/>
        <v>24</v>
      </c>
      <c r="U147" s="35" t="str">
        <f t="shared" si="32"/>
        <v>10</v>
      </c>
      <c r="V147" s="13" t="str">
        <f t="shared" si="33"/>
        <v>10</v>
      </c>
      <c r="W147" s="35" t="str">
        <f t="shared" si="34"/>
        <v>44</v>
      </c>
      <c r="X147" s="13" t="str">
        <f t="shared" si="35"/>
        <v>44</v>
      </c>
      <c r="Y147" s="35" t="str">
        <f t="shared" si="27"/>
        <v>10.10.1944</v>
      </c>
      <c r="Z147" s="35" t="str">
        <f t="shared" si="27"/>
        <v>24.10.1944</v>
      </c>
      <c r="AA147" s="35" t="str">
        <f t="shared" si="36"/>
        <v/>
      </c>
      <c r="AB147" s="35" t="str">
        <f t="shared" si="37"/>
        <v>*</v>
      </c>
      <c r="AC147" s="13" t="s">
        <v>1329</v>
      </c>
      <c r="AD147" s="43" t="s">
        <v>89</v>
      </c>
    </row>
    <row r="148" spans="1:30" x14ac:dyDescent="0.3">
      <c r="A148" s="65">
        <v>47546</v>
      </c>
      <c r="B148" s="63" t="s">
        <v>283</v>
      </c>
      <c r="C148" s="60"/>
      <c r="D148" s="60">
        <v>23</v>
      </c>
      <c r="E148" s="60"/>
      <c r="F148" s="67"/>
      <c r="G148" s="58" t="s">
        <v>164</v>
      </c>
      <c r="H148" s="58">
        <v>80</v>
      </c>
      <c r="I148" s="58"/>
      <c r="J148" s="58"/>
      <c r="K148" s="58" t="s">
        <v>913</v>
      </c>
      <c r="L148" s="58" t="s">
        <v>905</v>
      </c>
      <c r="M148" s="58" t="s">
        <v>138</v>
      </c>
      <c r="N148" s="58" t="s">
        <v>139</v>
      </c>
      <c r="O148" s="41">
        <v>171141</v>
      </c>
      <c r="P148" s="41" t="s">
        <v>284</v>
      </c>
      <c r="Q148" s="41">
        <f t="shared" si="28"/>
        <v>6</v>
      </c>
      <c r="R148" s="41">
        <f t="shared" si="29"/>
        <v>7</v>
      </c>
      <c r="S148" s="35" t="str">
        <f t="shared" si="30"/>
        <v>17</v>
      </c>
      <c r="T148" s="13" t="str">
        <f t="shared" si="31"/>
        <v>15</v>
      </c>
      <c r="U148" s="35" t="str">
        <f t="shared" si="32"/>
        <v>11</v>
      </c>
      <c r="V148" s="13" t="str">
        <f t="shared" si="33"/>
        <v>10</v>
      </c>
      <c r="W148" s="35" t="str">
        <f t="shared" si="34"/>
        <v>41</v>
      </c>
      <c r="X148" s="13" t="str">
        <f t="shared" si="35"/>
        <v>44</v>
      </c>
      <c r="Y148" s="35" t="str">
        <f t="shared" ref="Y148:Z201" si="38">CONCATENATE(S148,".",U148,".",19,W148)</f>
        <v>17.11.1941</v>
      </c>
      <c r="Z148" s="35" t="str">
        <f t="shared" si="38"/>
        <v>15.10.1944</v>
      </c>
      <c r="AA148" s="35" t="str">
        <f t="shared" si="36"/>
        <v/>
      </c>
      <c r="AB148" s="35" t="str">
        <f t="shared" si="37"/>
        <v>*</v>
      </c>
      <c r="AC148" s="13" t="s">
        <v>1330</v>
      </c>
    </row>
    <row r="149" spans="1:30" x14ac:dyDescent="0.3">
      <c r="A149" s="65"/>
      <c r="B149" s="63" t="s">
        <v>138</v>
      </c>
      <c r="C149" s="60"/>
      <c r="D149" s="60">
        <v>23</v>
      </c>
      <c r="E149" s="60"/>
      <c r="F149" s="67"/>
      <c r="G149" s="58" t="s">
        <v>85</v>
      </c>
      <c r="H149" s="58"/>
      <c r="I149" s="58"/>
      <c r="J149" s="58">
        <v>10</v>
      </c>
      <c r="K149" s="58" t="s">
        <v>914</v>
      </c>
      <c r="L149" s="58" t="s">
        <v>895</v>
      </c>
      <c r="M149" s="58" t="s">
        <v>138</v>
      </c>
      <c r="N149" s="58" t="s">
        <v>138</v>
      </c>
      <c r="O149" s="41">
        <v>280242</v>
      </c>
      <c r="P149" s="41">
        <v>300642</v>
      </c>
      <c r="Q149" s="41">
        <f t="shared" si="28"/>
        <v>6</v>
      </c>
      <c r="R149" s="41">
        <f t="shared" si="29"/>
        <v>6</v>
      </c>
      <c r="S149" s="35" t="str">
        <f t="shared" si="30"/>
        <v>28</v>
      </c>
      <c r="T149" s="13" t="str">
        <f t="shared" si="31"/>
        <v>30</v>
      </c>
      <c r="U149" s="35" t="str">
        <f t="shared" si="32"/>
        <v>02</v>
      </c>
      <c r="V149" s="13" t="str">
        <f t="shared" si="33"/>
        <v>06</v>
      </c>
      <c r="W149" s="35" t="str">
        <f t="shared" si="34"/>
        <v>42</v>
      </c>
      <c r="X149" s="13" t="str">
        <f t="shared" si="35"/>
        <v>42</v>
      </c>
      <c r="Y149" s="35" t="str">
        <f t="shared" si="38"/>
        <v>28.02.1942</v>
      </c>
      <c r="Z149" s="35" t="str">
        <f t="shared" si="38"/>
        <v>30.06.1942</v>
      </c>
      <c r="AA149" s="35" t="str">
        <f t="shared" si="36"/>
        <v/>
      </c>
      <c r="AB149" s="35" t="str">
        <f t="shared" si="37"/>
        <v/>
      </c>
      <c r="AC149" s="13" t="s">
        <v>1330</v>
      </c>
      <c r="AD149" s="43" t="s">
        <v>85</v>
      </c>
    </row>
    <row r="150" spans="1:30" x14ac:dyDescent="0.3">
      <c r="A150" s="65"/>
      <c r="B150" s="63" t="s">
        <v>138</v>
      </c>
      <c r="C150" s="60"/>
      <c r="D150" s="60">
        <v>23</v>
      </c>
      <c r="E150" s="60"/>
      <c r="F150" s="67"/>
      <c r="G150" s="58" t="s">
        <v>87</v>
      </c>
      <c r="H150" s="58"/>
      <c r="I150" s="58"/>
      <c r="J150" s="58">
        <v>12</v>
      </c>
      <c r="K150" s="58" t="s">
        <v>915</v>
      </c>
      <c r="L150" s="58" t="s">
        <v>916</v>
      </c>
      <c r="M150" s="58" t="s">
        <v>138</v>
      </c>
      <c r="N150" s="58" t="s">
        <v>139</v>
      </c>
      <c r="O150" s="42" t="s">
        <v>580</v>
      </c>
      <c r="P150" s="42" t="s">
        <v>285</v>
      </c>
      <c r="Q150" s="41">
        <f t="shared" si="28"/>
        <v>6</v>
      </c>
      <c r="R150" s="41">
        <f t="shared" si="29"/>
        <v>7</v>
      </c>
      <c r="S150" s="35" t="str">
        <f t="shared" si="30"/>
        <v>03</v>
      </c>
      <c r="T150" s="13" t="str">
        <f t="shared" si="31"/>
        <v>31</v>
      </c>
      <c r="U150" s="35" t="str">
        <f t="shared" si="32"/>
        <v>03</v>
      </c>
      <c r="V150" s="13" t="str">
        <f t="shared" si="33"/>
        <v>03</v>
      </c>
      <c r="W150" s="35" t="str">
        <f t="shared" si="34"/>
        <v>43</v>
      </c>
      <c r="X150" s="13" t="str">
        <f t="shared" si="35"/>
        <v>44</v>
      </c>
      <c r="Y150" s="35" t="str">
        <f t="shared" si="38"/>
        <v>03.03.1943</v>
      </c>
      <c r="Z150" s="35" t="str">
        <f t="shared" si="38"/>
        <v>31.03.1944</v>
      </c>
      <c r="AA150" s="35" t="str">
        <f t="shared" si="36"/>
        <v/>
      </c>
      <c r="AB150" s="35" t="str">
        <f t="shared" si="37"/>
        <v>*</v>
      </c>
      <c r="AC150" s="13" t="s">
        <v>1330</v>
      </c>
      <c r="AD150" s="43" t="s">
        <v>87</v>
      </c>
    </row>
    <row r="151" spans="1:30" x14ac:dyDescent="0.3">
      <c r="A151" s="65"/>
      <c r="B151" s="63" t="s">
        <v>138</v>
      </c>
      <c r="C151" s="60"/>
      <c r="D151" s="60">
        <v>23</v>
      </c>
      <c r="E151" s="60"/>
      <c r="F151" s="67"/>
      <c r="G151" s="58" t="s">
        <v>112</v>
      </c>
      <c r="H151" s="58">
        <v>80</v>
      </c>
      <c r="I151" s="58"/>
      <c r="J151" s="58"/>
      <c r="K151" s="58" t="s">
        <v>917</v>
      </c>
      <c r="L151" s="58" t="s">
        <v>902</v>
      </c>
      <c r="M151" s="58" t="s">
        <v>138</v>
      </c>
      <c r="N151" s="58" t="s">
        <v>138</v>
      </c>
      <c r="O151" s="42" t="s">
        <v>581</v>
      </c>
      <c r="P151" s="42" t="s">
        <v>454</v>
      </c>
      <c r="Q151" s="41">
        <f t="shared" si="28"/>
        <v>6</v>
      </c>
      <c r="R151" s="41">
        <f t="shared" si="29"/>
        <v>6</v>
      </c>
      <c r="S151" s="35" t="str">
        <f t="shared" si="30"/>
        <v>01</v>
      </c>
      <c r="T151" s="13" t="str">
        <f t="shared" si="31"/>
        <v>05</v>
      </c>
      <c r="U151" s="35" t="str">
        <f t="shared" si="32"/>
        <v>05</v>
      </c>
      <c r="V151" s="13" t="str">
        <f t="shared" si="33"/>
        <v>05</v>
      </c>
      <c r="W151" s="35" t="str">
        <f t="shared" si="34"/>
        <v>44</v>
      </c>
      <c r="X151" s="13" t="str">
        <f t="shared" si="35"/>
        <v>44</v>
      </c>
      <c r="Y151" s="35" t="str">
        <f t="shared" si="38"/>
        <v>01.05.1944</v>
      </c>
      <c r="Z151" s="35" t="str">
        <f t="shared" si="38"/>
        <v>05.05.1944</v>
      </c>
      <c r="AA151" s="35" t="str">
        <f t="shared" si="36"/>
        <v/>
      </c>
      <c r="AB151" s="35" t="str">
        <f t="shared" si="37"/>
        <v/>
      </c>
      <c r="AC151" s="13" t="s">
        <v>1330</v>
      </c>
    </row>
    <row r="152" spans="1:30" x14ac:dyDescent="0.3">
      <c r="A152" s="65"/>
      <c r="B152" s="63" t="s">
        <v>138</v>
      </c>
      <c r="C152" s="60"/>
      <c r="D152" s="60">
        <v>23</v>
      </c>
      <c r="E152" s="60"/>
      <c r="F152" s="67"/>
      <c r="G152" s="58" t="s">
        <v>89</v>
      </c>
      <c r="H152" s="58"/>
      <c r="I152" s="58"/>
      <c r="J152" s="58">
        <v>14</v>
      </c>
      <c r="K152" s="58" t="s">
        <v>918</v>
      </c>
      <c r="L152" s="58" t="s">
        <v>919</v>
      </c>
      <c r="M152" s="58" t="s">
        <v>138</v>
      </c>
      <c r="N152" s="58" t="s">
        <v>138</v>
      </c>
      <c r="O152" s="41">
        <v>161044</v>
      </c>
      <c r="P152" s="41">
        <v>261144</v>
      </c>
      <c r="Q152" s="41">
        <f t="shared" si="28"/>
        <v>6</v>
      </c>
      <c r="R152" s="41">
        <f t="shared" si="29"/>
        <v>6</v>
      </c>
      <c r="S152" s="35" t="str">
        <f t="shared" si="30"/>
        <v>16</v>
      </c>
      <c r="T152" s="13" t="str">
        <f t="shared" si="31"/>
        <v>26</v>
      </c>
      <c r="U152" s="35" t="str">
        <f t="shared" si="32"/>
        <v>10</v>
      </c>
      <c r="V152" s="13" t="str">
        <f t="shared" si="33"/>
        <v>11</v>
      </c>
      <c r="W152" s="35" t="str">
        <f t="shared" si="34"/>
        <v>44</v>
      </c>
      <c r="X152" s="13" t="str">
        <f t="shared" si="35"/>
        <v>44</v>
      </c>
      <c r="Y152" s="35" t="str">
        <f t="shared" si="38"/>
        <v>16.10.1944</v>
      </c>
      <c r="Z152" s="35" t="str">
        <f t="shared" si="38"/>
        <v>26.11.1944</v>
      </c>
      <c r="AA152" s="35" t="str">
        <f t="shared" si="36"/>
        <v/>
      </c>
      <c r="AB152" s="35" t="str">
        <f t="shared" si="37"/>
        <v/>
      </c>
      <c r="AC152" s="13" t="s">
        <v>1330</v>
      </c>
      <c r="AD152" s="43" t="s">
        <v>89</v>
      </c>
    </row>
    <row r="153" spans="1:30" x14ac:dyDescent="0.3">
      <c r="A153" s="65">
        <v>47547</v>
      </c>
      <c r="B153" s="63" t="s">
        <v>286</v>
      </c>
      <c r="C153" s="60"/>
      <c r="D153" s="60">
        <v>24</v>
      </c>
      <c r="E153" s="60"/>
      <c r="F153" s="67"/>
      <c r="G153" s="58" t="s">
        <v>86</v>
      </c>
      <c r="H153" s="58"/>
      <c r="I153" s="58"/>
      <c r="J153" s="58">
        <v>11</v>
      </c>
      <c r="K153" s="58" t="s">
        <v>920</v>
      </c>
      <c r="L153" s="58" t="s">
        <v>921</v>
      </c>
      <c r="M153" s="58" t="s">
        <v>138</v>
      </c>
      <c r="N153" s="58" t="s">
        <v>138</v>
      </c>
      <c r="O153" s="41">
        <v>211042</v>
      </c>
      <c r="P153" s="42" t="s">
        <v>455</v>
      </c>
      <c r="Q153" s="41">
        <f t="shared" si="28"/>
        <v>6</v>
      </c>
      <c r="R153" s="41">
        <f t="shared" si="29"/>
        <v>6</v>
      </c>
      <c r="S153" s="35" t="str">
        <f t="shared" si="30"/>
        <v>21</v>
      </c>
      <c r="T153" s="13" t="str">
        <f t="shared" si="31"/>
        <v>03</v>
      </c>
      <c r="U153" s="35" t="str">
        <f t="shared" si="32"/>
        <v>10</v>
      </c>
      <c r="V153" s="13" t="str">
        <f t="shared" si="33"/>
        <v>01</v>
      </c>
      <c r="W153" s="35" t="str">
        <f t="shared" si="34"/>
        <v>42</v>
      </c>
      <c r="X153" s="13" t="str">
        <f t="shared" si="35"/>
        <v>43</v>
      </c>
      <c r="Y153" s="35" t="str">
        <f t="shared" si="38"/>
        <v>21.10.1942</v>
      </c>
      <c r="Z153" s="35" t="str">
        <f t="shared" si="38"/>
        <v>03.01.1943</v>
      </c>
      <c r="AA153" s="35" t="str">
        <f t="shared" si="36"/>
        <v/>
      </c>
      <c r="AB153" s="35" t="str">
        <f t="shared" si="37"/>
        <v/>
      </c>
      <c r="AC153" s="13" t="s">
        <v>1331</v>
      </c>
      <c r="AD153" s="43" t="s">
        <v>86</v>
      </c>
    </row>
    <row r="154" spans="1:30" x14ac:dyDescent="0.3">
      <c r="A154" s="65"/>
      <c r="B154" s="63" t="s">
        <v>138</v>
      </c>
      <c r="C154" s="60"/>
      <c r="D154" s="60">
        <v>24</v>
      </c>
      <c r="E154" s="60"/>
      <c r="F154" s="67"/>
      <c r="G154" s="58" t="s">
        <v>95</v>
      </c>
      <c r="H154" s="58">
        <v>65</v>
      </c>
      <c r="I154" s="58"/>
      <c r="J154" s="58"/>
      <c r="K154" s="58" t="s">
        <v>922</v>
      </c>
      <c r="L154" s="58" t="s">
        <v>923</v>
      </c>
      <c r="M154" s="58" t="s">
        <v>138</v>
      </c>
      <c r="N154" s="58" t="s">
        <v>138</v>
      </c>
      <c r="O154" s="42" t="s">
        <v>582</v>
      </c>
      <c r="P154" s="42">
        <v>240243</v>
      </c>
      <c r="Q154" s="41">
        <f t="shared" si="28"/>
        <v>6</v>
      </c>
      <c r="R154" s="41">
        <f t="shared" si="29"/>
        <v>6</v>
      </c>
      <c r="S154" s="35" t="str">
        <f t="shared" si="30"/>
        <v>05</v>
      </c>
      <c r="T154" s="13" t="str">
        <f t="shared" si="31"/>
        <v>24</v>
      </c>
      <c r="U154" s="35" t="str">
        <f t="shared" si="32"/>
        <v>01</v>
      </c>
      <c r="V154" s="13" t="str">
        <f t="shared" si="33"/>
        <v>02</v>
      </c>
      <c r="W154" s="35" t="str">
        <f t="shared" si="34"/>
        <v>43</v>
      </c>
      <c r="X154" s="13" t="str">
        <f t="shared" si="35"/>
        <v>43</v>
      </c>
      <c r="Y154" s="35" t="str">
        <f t="shared" si="38"/>
        <v>05.01.1943</v>
      </c>
      <c r="Z154" s="35" t="str">
        <f t="shared" si="38"/>
        <v>24.02.1943</v>
      </c>
      <c r="AA154" s="35" t="str">
        <f t="shared" si="36"/>
        <v/>
      </c>
      <c r="AB154" s="35" t="str">
        <f t="shared" si="37"/>
        <v/>
      </c>
      <c r="AC154" s="13" t="s">
        <v>1331</v>
      </c>
    </row>
    <row r="155" spans="1:30" x14ac:dyDescent="0.3">
      <c r="A155" s="65"/>
      <c r="B155" s="63" t="s">
        <v>138</v>
      </c>
      <c r="C155" s="60"/>
      <c r="D155" s="60">
        <v>24</v>
      </c>
      <c r="E155" s="60"/>
      <c r="F155" s="67"/>
      <c r="G155" s="58" t="s">
        <v>87</v>
      </c>
      <c r="H155" s="58"/>
      <c r="I155" s="58"/>
      <c r="J155" s="58">
        <v>12</v>
      </c>
      <c r="K155" s="58" t="s">
        <v>924</v>
      </c>
      <c r="L155" s="58" t="s">
        <v>925</v>
      </c>
      <c r="M155" s="58" t="s">
        <v>138</v>
      </c>
      <c r="N155" s="58" t="s">
        <v>138</v>
      </c>
      <c r="O155" s="41">
        <v>160343</v>
      </c>
      <c r="P155" s="42" t="s">
        <v>129</v>
      </c>
      <c r="Q155" s="41">
        <f t="shared" si="28"/>
        <v>6</v>
      </c>
      <c r="R155" s="41">
        <f t="shared" si="29"/>
        <v>6</v>
      </c>
      <c r="S155" s="35" t="str">
        <f t="shared" si="30"/>
        <v>16</v>
      </c>
      <c r="T155" s="13" t="str">
        <f t="shared" si="31"/>
        <v>08</v>
      </c>
      <c r="U155" s="35" t="str">
        <f t="shared" si="32"/>
        <v>03</v>
      </c>
      <c r="V155" s="13" t="str">
        <f t="shared" si="33"/>
        <v>04</v>
      </c>
      <c r="W155" s="35" t="str">
        <f t="shared" si="34"/>
        <v>43</v>
      </c>
      <c r="X155" s="13" t="str">
        <f t="shared" si="35"/>
        <v>44</v>
      </c>
      <c r="Y155" s="35" t="str">
        <f t="shared" si="38"/>
        <v>16.03.1943</v>
      </c>
      <c r="Z155" s="35" t="str">
        <f t="shared" si="38"/>
        <v>08.04.1944</v>
      </c>
      <c r="AA155" s="35" t="str">
        <f t="shared" si="36"/>
        <v/>
      </c>
      <c r="AB155" s="35" t="str">
        <f t="shared" si="37"/>
        <v/>
      </c>
      <c r="AC155" s="13" t="s">
        <v>1331</v>
      </c>
      <c r="AD155" s="43" t="s">
        <v>87</v>
      </c>
    </row>
    <row r="156" spans="1:30" x14ac:dyDescent="0.3">
      <c r="A156" s="65"/>
      <c r="B156" s="63" t="s">
        <v>138</v>
      </c>
      <c r="C156" s="60"/>
      <c r="D156" s="60">
        <v>24</v>
      </c>
      <c r="E156" s="60"/>
      <c r="F156" s="67"/>
      <c r="G156" s="58" t="s">
        <v>88</v>
      </c>
      <c r="H156" s="58"/>
      <c r="I156" s="58"/>
      <c r="J156" s="58">
        <v>13</v>
      </c>
      <c r="K156" s="58" t="s">
        <v>926</v>
      </c>
      <c r="L156" s="58" t="s">
        <v>927</v>
      </c>
      <c r="M156" s="58" t="s">
        <v>138</v>
      </c>
      <c r="N156" s="58" t="s">
        <v>138</v>
      </c>
      <c r="O156" s="41">
        <v>110444</v>
      </c>
      <c r="P156" s="41">
        <v>131044</v>
      </c>
      <c r="Q156" s="41">
        <f t="shared" si="28"/>
        <v>6</v>
      </c>
      <c r="R156" s="41">
        <f t="shared" si="29"/>
        <v>6</v>
      </c>
      <c r="S156" s="35" t="str">
        <f t="shared" si="30"/>
        <v>11</v>
      </c>
      <c r="T156" s="13" t="str">
        <f t="shared" si="31"/>
        <v>13</v>
      </c>
      <c r="U156" s="35" t="str">
        <f t="shared" si="32"/>
        <v>04</v>
      </c>
      <c r="V156" s="13" t="str">
        <f t="shared" si="33"/>
        <v>10</v>
      </c>
      <c r="W156" s="35" t="str">
        <f t="shared" si="34"/>
        <v>44</v>
      </c>
      <c r="X156" s="13" t="str">
        <f t="shared" si="35"/>
        <v>44</v>
      </c>
      <c r="Y156" s="35" t="str">
        <f t="shared" si="38"/>
        <v>11.04.1944</v>
      </c>
      <c r="Z156" s="35" t="str">
        <f t="shared" si="38"/>
        <v>13.10.1944</v>
      </c>
      <c r="AA156" s="35" t="str">
        <f t="shared" si="36"/>
        <v/>
      </c>
      <c r="AB156" s="35" t="str">
        <f t="shared" si="37"/>
        <v/>
      </c>
      <c r="AC156" s="13" t="s">
        <v>1331</v>
      </c>
      <c r="AD156" s="43" t="s">
        <v>88</v>
      </c>
    </row>
    <row r="157" spans="1:30" x14ac:dyDescent="0.3">
      <c r="A157" s="65"/>
      <c r="B157" s="63" t="s">
        <v>138</v>
      </c>
      <c r="C157" s="60"/>
      <c r="D157" s="60">
        <v>24</v>
      </c>
      <c r="E157" s="60"/>
      <c r="F157" s="67"/>
      <c r="G157" s="58" t="s">
        <v>89</v>
      </c>
      <c r="H157" s="58"/>
      <c r="I157" s="58"/>
      <c r="J157" s="58">
        <v>14</v>
      </c>
      <c r="K157" s="58" t="s">
        <v>905</v>
      </c>
      <c r="L157" s="58" t="s">
        <v>928</v>
      </c>
      <c r="M157" s="58" t="s">
        <v>138</v>
      </c>
      <c r="N157" s="58" t="s">
        <v>138</v>
      </c>
      <c r="O157" s="41">
        <v>151044</v>
      </c>
      <c r="P157" s="42" t="s">
        <v>555</v>
      </c>
      <c r="Q157" s="41">
        <f t="shared" si="28"/>
        <v>6</v>
      </c>
      <c r="R157" s="41">
        <f t="shared" si="29"/>
        <v>6</v>
      </c>
      <c r="S157" s="35" t="str">
        <f t="shared" si="30"/>
        <v>15</v>
      </c>
      <c r="T157" s="13" t="str">
        <f t="shared" si="31"/>
        <v>08</v>
      </c>
      <c r="U157" s="35" t="str">
        <f t="shared" si="32"/>
        <v>10</v>
      </c>
      <c r="V157" s="13" t="str">
        <f t="shared" si="33"/>
        <v>11</v>
      </c>
      <c r="W157" s="35" t="str">
        <f t="shared" si="34"/>
        <v>44</v>
      </c>
      <c r="X157" s="13" t="str">
        <f t="shared" si="35"/>
        <v>44</v>
      </c>
      <c r="Y157" s="35" t="str">
        <f t="shared" si="38"/>
        <v>15.10.1944</v>
      </c>
      <c r="Z157" s="35" t="str">
        <f t="shared" si="38"/>
        <v>08.11.1944</v>
      </c>
      <c r="AA157" s="35" t="str">
        <f t="shared" si="36"/>
        <v/>
      </c>
      <c r="AB157" s="35" t="str">
        <f t="shared" si="37"/>
        <v/>
      </c>
      <c r="AC157" s="13" t="s">
        <v>1331</v>
      </c>
      <c r="AD157" s="43" t="s">
        <v>89</v>
      </c>
    </row>
    <row r="158" spans="1:30" x14ac:dyDescent="0.3">
      <c r="A158" s="65">
        <v>47548</v>
      </c>
      <c r="B158" s="63" t="s">
        <v>504</v>
      </c>
      <c r="C158" s="60" t="s">
        <v>11</v>
      </c>
      <c r="D158" s="60">
        <v>24</v>
      </c>
      <c r="E158" s="60"/>
      <c r="F158" s="67"/>
      <c r="G158" s="58" t="s">
        <v>82</v>
      </c>
      <c r="H158" s="58">
        <v>65</v>
      </c>
      <c r="I158" s="58"/>
      <c r="J158" s="58"/>
      <c r="K158" s="58" t="s">
        <v>929</v>
      </c>
      <c r="L158" s="58" t="s">
        <v>930</v>
      </c>
      <c r="M158" s="58" t="s">
        <v>138</v>
      </c>
      <c r="N158" s="58" t="s">
        <v>138</v>
      </c>
      <c r="O158" s="42" t="s">
        <v>583</v>
      </c>
      <c r="P158" s="42" t="s">
        <v>556</v>
      </c>
      <c r="Q158" s="41">
        <f t="shared" si="28"/>
        <v>6</v>
      </c>
      <c r="R158" s="41">
        <f t="shared" si="29"/>
        <v>6</v>
      </c>
      <c r="S158" s="35" t="str">
        <f t="shared" si="30"/>
        <v>07</v>
      </c>
      <c r="T158" s="13" t="str">
        <f t="shared" si="31"/>
        <v>08</v>
      </c>
      <c r="U158" s="35" t="str">
        <f t="shared" si="32"/>
        <v>04</v>
      </c>
      <c r="V158" s="13" t="str">
        <f t="shared" si="33"/>
        <v>07</v>
      </c>
      <c r="W158" s="35" t="str">
        <f t="shared" si="34"/>
        <v>65</v>
      </c>
      <c r="X158" s="13" t="str">
        <f t="shared" si="35"/>
        <v>88</v>
      </c>
      <c r="Y158" s="35" t="str">
        <f t="shared" si="38"/>
        <v>07.04.1965</v>
      </c>
      <c r="Z158" s="35" t="str">
        <f t="shared" si="38"/>
        <v>08.07.1988</v>
      </c>
      <c r="AA158" s="35" t="str">
        <f t="shared" si="36"/>
        <v/>
      </c>
      <c r="AB158" s="35" t="str">
        <f t="shared" si="37"/>
        <v/>
      </c>
      <c r="AC158" s="13" t="s">
        <v>1332</v>
      </c>
    </row>
    <row r="159" spans="1:30" x14ac:dyDescent="0.3">
      <c r="A159" s="65"/>
      <c r="B159" s="63" t="s">
        <v>138</v>
      </c>
      <c r="C159" s="60"/>
      <c r="D159" s="60">
        <v>24</v>
      </c>
      <c r="E159" s="60"/>
      <c r="F159" s="67"/>
      <c r="G159" s="58" t="s">
        <v>176</v>
      </c>
      <c r="H159" s="58"/>
      <c r="I159" s="58"/>
      <c r="J159" s="58">
        <v>160</v>
      </c>
      <c r="K159" s="58" t="s">
        <v>931</v>
      </c>
      <c r="L159" s="58" t="s">
        <v>932</v>
      </c>
      <c r="M159" s="58" t="s">
        <v>138</v>
      </c>
      <c r="N159" s="58" t="s">
        <v>138</v>
      </c>
      <c r="O159" s="41">
        <v>110674</v>
      </c>
      <c r="P159" s="42" t="s">
        <v>456</v>
      </c>
      <c r="Q159" s="41">
        <f t="shared" si="28"/>
        <v>6</v>
      </c>
      <c r="R159" s="41">
        <f t="shared" si="29"/>
        <v>6</v>
      </c>
      <c r="S159" s="35" t="str">
        <f t="shared" si="30"/>
        <v>11</v>
      </c>
      <c r="T159" s="13" t="str">
        <f t="shared" si="31"/>
        <v>09</v>
      </c>
      <c r="U159" s="35" t="str">
        <f t="shared" si="32"/>
        <v>06</v>
      </c>
      <c r="V159" s="13" t="str">
        <f t="shared" si="33"/>
        <v>08</v>
      </c>
      <c r="W159" s="35" t="str">
        <f t="shared" si="34"/>
        <v>74</v>
      </c>
      <c r="X159" s="13" t="str">
        <f t="shared" si="35"/>
        <v>74</v>
      </c>
      <c r="Y159" s="35" t="str">
        <f t="shared" si="38"/>
        <v>11.06.1974</v>
      </c>
      <c r="Z159" s="35" t="str">
        <f t="shared" si="38"/>
        <v>09.08.1974</v>
      </c>
      <c r="AA159" s="35" t="str">
        <f t="shared" si="36"/>
        <v/>
      </c>
      <c r="AB159" s="35" t="str">
        <f t="shared" si="37"/>
        <v/>
      </c>
      <c r="AC159" s="13" t="s">
        <v>1332</v>
      </c>
      <c r="AD159" s="43" t="s">
        <v>176</v>
      </c>
    </row>
    <row r="160" spans="1:30" x14ac:dyDescent="0.3">
      <c r="A160" s="65">
        <v>47549</v>
      </c>
      <c r="B160" s="63" t="s">
        <v>505</v>
      </c>
      <c r="C160" s="60" t="s">
        <v>15</v>
      </c>
      <c r="D160" s="60">
        <v>25</v>
      </c>
      <c r="E160" s="60"/>
      <c r="F160" s="67"/>
      <c r="G160" s="58" t="s">
        <v>82</v>
      </c>
      <c r="H160" s="58">
        <v>65</v>
      </c>
      <c r="I160" s="58"/>
      <c r="J160" s="58"/>
      <c r="K160" s="58" t="s">
        <v>933</v>
      </c>
      <c r="L160" s="58" t="s">
        <v>934</v>
      </c>
      <c r="M160" s="58" t="s">
        <v>139</v>
      </c>
      <c r="N160" s="58" t="s">
        <v>138</v>
      </c>
      <c r="O160" s="41" t="s">
        <v>287</v>
      </c>
      <c r="P160" s="41">
        <v>270291</v>
      </c>
      <c r="Q160" s="41">
        <f t="shared" si="28"/>
        <v>7</v>
      </c>
      <c r="R160" s="41">
        <f t="shared" si="29"/>
        <v>6</v>
      </c>
      <c r="S160" s="35" t="str">
        <f t="shared" si="30"/>
        <v>20</v>
      </c>
      <c r="T160" s="13" t="str">
        <f t="shared" si="31"/>
        <v>27</v>
      </c>
      <c r="U160" s="35" t="str">
        <f t="shared" si="32"/>
        <v>07</v>
      </c>
      <c r="V160" s="13" t="str">
        <f t="shared" si="33"/>
        <v>02</v>
      </c>
      <c r="W160" s="35" t="str">
        <f t="shared" si="34"/>
        <v>70</v>
      </c>
      <c r="X160" s="13" t="str">
        <f t="shared" si="35"/>
        <v>91</v>
      </c>
      <c r="Y160" s="35" t="str">
        <f t="shared" si="38"/>
        <v>20.07.1970</v>
      </c>
      <c r="Z160" s="35" t="str">
        <f t="shared" si="38"/>
        <v>27.02.1991</v>
      </c>
      <c r="AA160" s="35" t="str">
        <f t="shared" si="36"/>
        <v>*</v>
      </c>
      <c r="AB160" s="35" t="str">
        <f t="shared" si="37"/>
        <v/>
      </c>
      <c r="AC160" s="13" t="s">
        <v>1333</v>
      </c>
    </row>
    <row r="161" spans="1:30" x14ac:dyDescent="0.3">
      <c r="A161" s="65">
        <v>47550</v>
      </c>
      <c r="B161" s="63" t="s">
        <v>506</v>
      </c>
      <c r="C161" s="60" t="s">
        <v>15</v>
      </c>
      <c r="D161" s="60">
        <v>25</v>
      </c>
      <c r="E161" s="60"/>
      <c r="F161" s="67"/>
      <c r="G161" s="58" t="s">
        <v>82</v>
      </c>
      <c r="H161" s="58">
        <v>65</v>
      </c>
      <c r="I161" s="58"/>
      <c r="J161" s="58"/>
      <c r="K161" s="58" t="s">
        <v>935</v>
      </c>
      <c r="L161" s="58"/>
      <c r="M161" s="58" t="s">
        <v>139</v>
      </c>
      <c r="N161" s="58" t="s">
        <v>138</v>
      </c>
      <c r="O161" s="41" t="s">
        <v>288</v>
      </c>
      <c r="P161" s="43"/>
      <c r="Q161" s="41">
        <f t="shared" si="28"/>
        <v>7</v>
      </c>
      <c r="R161" s="41">
        <f t="shared" si="29"/>
        <v>0</v>
      </c>
      <c r="S161" s="35" t="str">
        <f t="shared" si="30"/>
        <v>21</v>
      </c>
      <c r="T161" s="13" t="str">
        <f t="shared" si="31"/>
        <v/>
      </c>
      <c r="U161" s="35" t="str">
        <f t="shared" si="32"/>
        <v>10</v>
      </c>
      <c r="V161" s="13" t="str">
        <f t="shared" si="33"/>
        <v/>
      </c>
      <c r="W161" s="35" t="str">
        <f t="shared" si="34"/>
        <v>83</v>
      </c>
      <c r="X161" s="13" t="str">
        <f t="shared" si="35"/>
        <v/>
      </c>
      <c r="Y161" s="35" t="str">
        <f t="shared" si="38"/>
        <v>21.10.1983</v>
      </c>
      <c r="Z161" s="35" t="str">
        <f t="shared" si="38"/>
        <v>..19</v>
      </c>
      <c r="AA161" s="35" t="str">
        <f t="shared" si="36"/>
        <v>*</v>
      </c>
      <c r="AB161" s="35" t="str">
        <f t="shared" si="37"/>
        <v/>
      </c>
      <c r="AC161" s="13" t="s">
        <v>1334</v>
      </c>
    </row>
    <row r="162" spans="1:30" x14ac:dyDescent="0.3">
      <c r="A162" s="65">
        <v>47551</v>
      </c>
      <c r="B162" s="63" t="s">
        <v>507</v>
      </c>
      <c r="C162" s="60" t="s">
        <v>11</v>
      </c>
      <c r="D162" s="60">
        <v>23</v>
      </c>
      <c r="E162" s="60"/>
      <c r="F162" s="67"/>
      <c r="G162" s="58" t="s">
        <v>82</v>
      </c>
      <c r="H162" s="58">
        <v>65</v>
      </c>
      <c r="I162" s="58"/>
      <c r="J162" s="58"/>
      <c r="K162" s="58" t="s">
        <v>936</v>
      </c>
      <c r="L162" s="58" t="s">
        <v>937</v>
      </c>
      <c r="M162" s="58" t="s">
        <v>139</v>
      </c>
      <c r="N162" s="58" t="s">
        <v>138</v>
      </c>
      <c r="O162" s="41" t="s">
        <v>289</v>
      </c>
      <c r="P162" s="41">
        <v>290185</v>
      </c>
      <c r="Q162" s="41">
        <f t="shared" si="28"/>
        <v>7</v>
      </c>
      <c r="R162" s="41">
        <f t="shared" si="29"/>
        <v>6</v>
      </c>
      <c r="S162" s="35" t="str">
        <f t="shared" si="30"/>
        <v>21</v>
      </c>
      <c r="T162" s="13" t="str">
        <f t="shared" si="31"/>
        <v>29</v>
      </c>
      <c r="U162" s="35" t="str">
        <f t="shared" si="32"/>
        <v>11</v>
      </c>
      <c r="V162" s="13" t="str">
        <f t="shared" si="33"/>
        <v>01</v>
      </c>
      <c r="W162" s="35" t="str">
        <f t="shared" si="34"/>
        <v>67</v>
      </c>
      <c r="X162" s="13" t="str">
        <f t="shared" si="35"/>
        <v>85</v>
      </c>
      <c r="Y162" s="35" t="str">
        <f t="shared" si="38"/>
        <v>21.11.1967</v>
      </c>
      <c r="Z162" s="35" t="str">
        <f t="shared" si="38"/>
        <v>29.01.1985</v>
      </c>
      <c r="AA162" s="35" t="str">
        <f t="shared" si="36"/>
        <v>*</v>
      </c>
      <c r="AB162" s="35" t="str">
        <f t="shared" si="37"/>
        <v/>
      </c>
      <c r="AC162" s="13" t="s">
        <v>1335</v>
      </c>
    </row>
    <row r="163" spans="1:30" x14ac:dyDescent="0.3">
      <c r="A163" s="65">
        <v>47552</v>
      </c>
      <c r="B163" s="63" t="s">
        <v>508</v>
      </c>
      <c r="C163" s="60" t="s">
        <v>15</v>
      </c>
      <c r="D163" s="60">
        <v>25</v>
      </c>
      <c r="E163" s="60"/>
      <c r="F163" s="67"/>
      <c r="G163" s="58" t="s">
        <v>82</v>
      </c>
      <c r="H163" s="58">
        <v>65</v>
      </c>
      <c r="I163" s="58"/>
      <c r="J163" s="58"/>
      <c r="K163" s="58" t="s">
        <v>938</v>
      </c>
      <c r="L163" s="58" t="s">
        <v>939</v>
      </c>
      <c r="M163" s="58" t="s">
        <v>138</v>
      </c>
      <c r="N163" s="58" t="s">
        <v>139</v>
      </c>
      <c r="O163" s="41">
        <v>261181</v>
      </c>
      <c r="P163" s="41" t="s">
        <v>290</v>
      </c>
      <c r="Q163" s="41">
        <f t="shared" si="28"/>
        <v>6</v>
      </c>
      <c r="R163" s="41">
        <f t="shared" si="29"/>
        <v>7</v>
      </c>
      <c r="S163" s="35" t="str">
        <f t="shared" si="30"/>
        <v>26</v>
      </c>
      <c r="T163" s="13" t="str">
        <f t="shared" si="31"/>
        <v>23</v>
      </c>
      <c r="U163" s="35" t="str">
        <f t="shared" si="32"/>
        <v>11</v>
      </c>
      <c r="V163" s="13" t="str">
        <f t="shared" si="33"/>
        <v>04</v>
      </c>
      <c r="W163" s="35" t="str">
        <f t="shared" si="34"/>
        <v>81</v>
      </c>
      <c r="X163" s="13" t="str">
        <f t="shared" si="35"/>
        <v>91</v>
      </c>
      <c r="Y163" s="35" t="str">
        <f t="shared" si="38"/>
        <v>26.11.1981</v>
      </c>
      <c r="Z163" s="35" t="str">
        <f t="shared" si="38"/>
        <v>23.04.1991</v>
      </c>
      <c r="AA163" s="35" t="str">
        <f t="shared" si="36"/>
        <v/>
      </c>
      <c r="AB163" s="35" t="str">
        <f t="shared" si="37"/>
        <v>*</v>
      </c>
      <c r="AC163" s="13" t="s">
        <v>1336</v>
      </c>
    </row>
    <row r="164" spans="1:30" x14ac:dyDescent="0.3">
      <c r="A164" s="65">
        <v>47553</v>
      </c>
      <c r="B164" s="63" t="s">
        <v>509</v>
      </c>
      <c r="C164" s="60"/>
      <c r="D164" s="60">
        <v>26</v>
      </c>
      <c r="E164" s="60"/>
      <c r="F164" s="67"/>
      <c r="G164" s="58" t="s">
        <v>164</v>
      </c>
      <c r="H164" s="58">
        <v>85</v>
      </c>
      <c r="I164" s="58" t="s">
        <v>68</v>
      </c>
      <c r="J164" s="58"/>
      <c r="K164" s="58" t="s">
        <v>940</v>
      </c>
      <c r="L164" s="58" t="s">
        <v>941</v>
      </c>
      <c r="M164" s="58" t="s">
        <v>139</v>
      </c>
      <c r="N164" s="58" t="s">
        <v>138</v>
      </c>
      <c r="O164" s="41" t="s">
        <v>291</v>
      </c>
      <c r="P164" s="41">
        <v>290650</v>
      </c>
      <c r="Q164" s="41">
        <f t="shared" si="28"/>
        <v>7</v>
      </c>
      <c r="R164" s="41">
        <f t="shared" si="29"/>
        <v>6</v>
      </c>
      <c r="S164" s="35" t="str">
        <f t="shared" si="30"/>
        <v>18</v>
      </c>
      <c r="T164" s="13" t="str">
        <f t="shared" si="31"/>
        <v>29</v>
      </c>
      <c r="U164" s="35" t="str">
        <f t="shared" si="32"/>
        <v>06</v>
      </c>
      <c r="V164" s="13" t="str">
        <f t="shared" si="33"/>
        <v>06</v>
      </c>
      <c r="W164" s="35" t="str">
        <f t="shared" si="34"/>
        <v>46</v>
      </c>
      <c r="X164" s="13" t="str">
        <f t="shared" si="35"/>
        <v>50</v>
      </c>
      <c r="Y164" s="35" t="str">
        <f t="shared" si="38"/>
        <v>18.06.1946</v>
      </c>
      <c r="Z164" s="35" t="str">
        <f t="shared" si="38"/>
        <v>29.06.1950</v>
      </c>
      <c r="AA164" s="35" t="str">
        <f t="shared" si="36"/>
        <v>*</v>
      </c>
      <c r="AB164" s="35" t="str">
        <f t="shared" si="37"/>
        <v/>
      </c>
      <c r="AC164" s="13" t="s">
        <v>1337</v>
      </c>
    </row>
    <row r="165" spans="1:30" x14ac:dyDescent="0.3">
      <c r="A165" s="65"/>
      <c r="B165" s="63" t="s">
        <v>138</v>
      </c>
      <c r="C165" s="60"/>
      <c r="D165" s="60">
        <v>26</v>
      </c>
      <c r="E165" s="60"/>
      <c r="F165" s="67"/>
      <c r="G165" s="58" t="s">
        <v>91</v>
      </c>
      <c r="H165" s="58"/>
      <c r="I165" s="58" t="s">
        <v>68</v>
      </c>
      <c r="J165" s="58">
        <v>19</v>
      </c>
      <c r="K165" s="58" t="s">
        <v>942</v>
      </c>
      <c r="L165" s="58" t="s">
        <v>943</v>
      </c>
      <c r="M165" s="58" t="s">
        <v>138</v>
      </c>
      <c r="N165" s="58" t="s">
        <v>138</v>
      </c>
      <c r="O165" s="41">
        <v>211146</v>
      </c>
      <c r="P165" s="42" t="s">
        <v>457</v>
      </c>
      <c r="Q165" s="41">
        <f t="shared" si="28"/>
        <v>6</v>
      </c>
      <c r="R165" s="41">
        <f t="shared" si="29"/>
        <v>6</v>
      </c>
      <c r="S165" s="35" t="str">
        <f t="shared" si="30"/>
        <v>21</v>
      </c>
      <c r="T165" s="13" t="str">
        <f t="shared" si="31"/>
        <v>05</v>
      </c>
      <c r="U165" s="35" t="str">
        <f t="shared" si="32"/>
        <v>11</v>
      </c>
      <c r="V165" s="13" t="str">
        <f t="shared" si="33"/>
        <v>01</v>
      </c>
      <c r="W165" s="35" t="str">
        <f t="shared" si="34"/>
        <v>46</v>
      </c>
      <c r="X165" s="13" t="str">
        <f t="shared" si="35"/>
        <v>47</v>
      </c>
      <c r="Y165" s="35" t="str">
        <f t="shared" si="38"/>
        <v>21.11.1946</v>
      </c>
      <c r="Z165" s="35" t="str">
        <f t="shared" si="38"/>
        <v>05.01.1947</v>
      </c>
      <c r="AA165" s="35" t="str">
        <f t="shared" si="36"/>
        <v/>
      </c>
      <c r="AB165" s="35" t="str">
        <f t="shared" si="37"/>
        <v/>
      </c>
      <c r="AC165" s="13" t="s">
        <v>1337</v>
      </c>
      <c r="AD165" s="43" t="s">
        <v>91</v>
      </c>
    </row>
    <row r="166" spans="1:30" x14ac:dyDescent="0.3">
      <c r="A166" s="65"/>
      <c r="B166" s="63" t="s">
        <v>138</v>
      </c>
      <c r="C166" s="60"/>
      <c r="D166" s="60">
        <v>26</v>
      </c>
      <c r="E166" s="60"/>
      <c r="F166" s="67"/>
      <c r="G166" s="58" t="s">
        <v>292</v>
      </c>
      <c r="H166" s="58"/>
      <c r="I166" s="58" t="s">
        <v>68</v>
      </c>
      <c r="J166" s="58">
        <v>21</v>
      </c>
      <c r="K166" s="58" t="s">
        <v>944</v>
      </c>
      <c r="L166" s="58" t="s">
        <v>945</v>
      </c>
      <c r="M166" s="58" t="s">
        <v>138</v>
      </c>
      <c r="N166" s="58" t="s">
        <v>138</v>
      </c>
      <c r="O166" s="41">
        <v>180247</v>
      </c>
      <c r="P166" s="42" t="s">
        <v>458</v>
      </c>
      <c r="Q166" s="41">
        <f t="shared" si="28"/>
        <v>6</v>
      </c>
      <c r="R166" s="41">
        <f t="shared" si="29"/>
        <v>6</v>
      </c>
      <c r="S166" s="35" t="str">
        <f t="shared" si="30"/>
        <v>18</v>
      </c>
      <c r="T166" s="13" t="str">
        <f t="shared" si="31"/>
        <v>06</v>
      </c>
      <c r="U166" s="35" t="str">
        <f t="shared" si="32"/>
        <v>02</v>
      </c>
      <c r="V166" s="13" t="str">
        <f t="shared" si="33"/>
        <v>05</v>
      </c>
      <c r="W166" s="35" t="str">
        <f t="shared" si="34"/>
        <v>47</v>
      </c>
      <c r="X166" s="13" t="str">
        <f t="shared" si="35"/>
        <v>47</v>
      </c>
      <c r="Y166" s="35" t="str">
        <f t="shared" si="38"/>
        <v>18.02.1947</v>
      </c>
      <c r="Z166" s="35" t="str">
        <f t="shared" si="38"/>
        <v>06.05.1947</v>
      </c>
      <c r="AA166" s="35" t="str">
        <f t="shared" si="36"/>
        <v/>
      </c>
      <c r="AB166" s="35" t="str">
        <f t="shared" si="37"/>
        <v/>
      </c>
      <c r="AC166" s="13" t="s">
        <v>1337</v>
      </c>
      <c r="AD166" s="43" t="s">
        <v>292</v>
      </c>
    </row>
    <row r="167" spans="1:30" x14ac:dyDescent="0.3">
      <c r="A167" s="65"/>
      <c r="B167" s="63" t="s">
        <v>138</v>
      </c>
      <c r="C167" s="60"/>
      <c r="D167" s="60">
        <v>26</v>
      </c>
      <c r="E167" s="60"/>
      <c r="F167" s="67"/>
      <c r="G167" s="58" t="s">
        <v>93</v>
      </c>
      <c r="H167" s="58"/>
      <c r="I167" s="58" t="s">
        <v>68</v>
      </c>
      <c r="J167" s="58">
        <v>24</v>
      </c>
      <c r="K167" s="58" t="s">
        <v>946</v>
      </c>
      <c r="L167" s="58" t="s">
        <v>947</v>
      </c>
      <c r="M167" s="58" t="s">
        <v>138</v>
      </c>
      <c r="N167" s="58" t="s">
        <v>138</v>
      </c>
      <c r="O167" s="41">
        <v>250547</v>
      </c>
      <c r="P167" s="41">
        <v>220747</v>
      </c>
      <c r="Q167" s="41">
        <f t="shared" si="28"/>
        <v>6</v>
      </c>
      <c r="R167" s="41">
        <f t="shared" si="29"/>
        <v>6</v>
      </c>
      <c r="S167" s="35" t="str">
        <f t="shared" si="30"/>
        <v>25</v>
      </c>
      <c r="T167" s="13" t="str">
        <f t="shared" si="31"/>
        <v>22</v>
      </c>
      <c r="U167" s="35" t="str">
        <f t="shared" si="32"/>
        <v>05</v>
      </c>
      <c r="V167" s="13" t="str">
        <f t="shared" si="33"/>
        <v>07</v>
      </c>
      <c r="W167" s="35" t="str">
        <f t="shared" si="34"/>
        <v>47</v>
      </c>
      <c r="X167" s="13" t="str">
        <f t="shared" si="35"/>
        <v>47</v>
      </c>
      <c r="Y167" s="35" t="str">
        <f t="shared" si="38"/>
        <v>25.05.1947</v>
      </c>
      <c r="Z167" s="35" t="str">
        <f t="shared" si="38"/>
        <v>22.07.1947</v>
      </c>
      <c r="AA167" s="35" t="str">
        <f t="shared" si="36"/>
        <v/>
      </c>
      <c r="AB167" s="35" t="str">
        <f t="shared" si="37"/>
        <v/>
      </c>
      <c r="AC167" s="13" t="s">
        <v>1337</v>
      </c>
      <c r="AD167" s="43" t="s">
        <v>93</v>
      </c>
    </row>
    <row r="168" spans="1:30" x14ac:dyDescent="0.3">
      <c r="A168" s="65">
        <v>47554</v>
      </c>
      <c r="B168" s="63" t="s">
        <v>509</v>
      </c>
      <c r="C168" s="60"/>
      <c r="D168" s="60">
        <v>23</v>
      </c>
      <c r="E168" s="60"/>
      <c r="F168" s="67"/>
      <c r="G168" s="58" t="s">
        <v>164</v>
      </c>
      <c r="H168" s="58">
        <v>85</v>
      </c>
      <c r="I168" s="58" t="s">
        <v>68</v>
      </c>
      <c r="J168" s="58"/>
      <c r="K168" s="58" t="s">
        <v>948</v>
      </c>
      <c r="L168" s="58" t="s">
        <v>949</v>
      </c>
      <c r="M168" s="58" t="s">
        <v>139</v>
      </c>
      <c r="N168" s="58" t="s">
        <v>139</v>
      </c>
      <c r="O168" s="41" t="s">
        <v>293</v>
      </c>
      <c r="P168" s="41" t="s">
        <v>294</v>
      </c>
      <c r="Q168" s="41">
        <f t="shared" si="28"/>
        <v>7</v>
      </c>
      <c r="R168" s="41">
        <f t="shared" si="29"/>
        <v>7</v>
      </c>
      <c r="S168" s="35" t="str">
        <f t="shared" si="30"/>
        <v>20</v>
      </c>
      <c r="T168" s="13" t="str">
        <f t="shared" si="31"/>
        <v>04</v>
      </c>
      <c r="U168" s="35" t="str">
        <f t="shared" si="32"/>
        <v>11</v>
      </c>
      <c r="V168" s="13" t="str">
        <f t="shared" si="33"/>
        <v>02</v>
      </c>
      <c r="W168" s="35" t="str">
        <f t="shared" si="34"/>
        <v>50</v>
      </c>
      <c r="X168" s="13" t="str">
        <f t="shared" si="35"/>
        <v>58</v>
      </c>
      <c r="Y168" s="35" t="str">
        <f t="shared" si="38"/>
        <v>20.11.1950</v>
      </c>
      <c r="Z168" s="35" t="str">
        <f t="shared" si="38"/>
        <v>04.02.1958</v>
      </c>
      <c r="AA168" s="35" t="str">
        <f t="shared" si="36"/>
        <v>*</v>
      </c>
      <c r="AB168" s="35" t="str">
        <f t="shared" si="37"/>
        <v>*</v>
      </c>
      <c r="AC168" s="13" t="s">
        <v>1340</v>
      </c>
    </row>
    <row r="169" spans="1:30" x14ac:dyDescent="0.3">
      <c r="A169" s="65"/>
      <c r="B169" s="63" t="s">
        <v>138</v>
      </c>
      <c r="C169" s="60"/>
      <c r="D169" s="60">
        <v>23</v>
      </c>
      <c r="E169" s="60"/>
      <c r="F169" s="67"/>
      <c r="G169" s="58" t="s">
        <v>101</v>
      </c>
      <c r="H169" s="58"/>
      <c r="I169" s="58" t="s">
        <v>68</v>
      </c>
      <c r="J169" s="58">
        <v>40</v>
      </c>
      <c r="K169" s="58" t="s">
        <v>950</v>
      </c>
      <c r="L169" s="58" t="s">
        <v>951</v>
      </c>
      <c r="M169" s="58" t="s">
        <v>138</v>
      </c>
      <c r="N169" s="58" t="s">
        <v>138</v>
      </c>
      <c r="O169" s="41">
        <v>301251</v>
      </c>
      <c r="P169" s="41">
        <v>151052</v>
      </c>
      <c r="Q169" s="41">
        <f t="shared" si="28"/>
        <v>6</v>
      </c>
      <c r="R169" s="41">
        <f t="shared" si="29"/>
        <v>6</v>
      </c>
      <c r="S169" s="35" t="str">
        <f t="shared" si="30"/>
        <v>30</v>
      </c>
      <c r="T169" s="13" t="str">
        <f t="shared" si="31"/>
        <v>15</v>
      </c>
      <c r="U169" s="35" t="str">
        <f t="shared" si="32"/>
        <v>12</v>
      </c>
      <c r="V169" s="13" t="str">
        <f t="shared" si="33"/>
        <v>10</v>
      </c>
      <c r="W169" s="35" t="str">
        <f t="shared" si="34"/>
        <v>51</v>
      </c>
      <c r="X169" s="13" t="str">
        <f t="shared" si="35"/>
        <v>52</v>
      </c>
      <c r="Y169" s="35" t="str">
        <f t="shared" si="38"/>
        <v>30.12.1951</v>
      </c>
      <c r="Z169" s="35" t="str">
        <f t="shared" si="38"/>
        <v>15.10.1952</v>
      </c>
      <c r="AA169" s="35" t="str">
        <f t="shared" si="36"/>
        <v/>
      </c>
      <c r="AB169" s="35" t="str">
        <f t="shared" si="37"/>
        <v/>
      </c>
      <c r="AC169" s="13" t="s">
        <v>1340</v>
      </c>
      <c r="AD169" s="43" t="s">
        <v>101</v>
      </c>
    </row>
    <row r="170" spans="1:30" x14ac:dyDescent="0.3">
      <c r="A170" s="65"/>
      <c r="B170" s="63" t="s">
        <v>138</v>
      </c>
      <c r="C170" s="60"/>
      <c r="D170" s="60">
        <v>23</v>
      </c>
      <c r="E170" s="60"/>
      <c r="F170" s="67"/>
      <c r="G170" s="58" t="s">
        <v>296</v>
      </c>
      <c r="H170" s="58"/>
      <c r="I170" s="58" t="s">
        <v>68</v>
      </c>
      <c r="J170" s="58" t="s">
        <v>295</v>
      </c>
      <c r="K170" s="58" t="s">
        <v>952</v>
      </c>
      <c r="L170" s="58" t="s">
        <v>873</v>
      </c>
      <c r="M170" s="58" t="s">
        <v>138</v>
      </c>
      <c r="N170" s="58" t="s">
        <v>139</v>
      </c>
      <c r="O170" s="42" t="s">
        <v>584</v>
      </c>
      <c r="P170" s="42" t="s">
        <v>297</v>
      </c>
      <c r="Q170" s="41">
        <f t="shared" si="28"/>
        <v>6</v>
      </c>
      <c r="R170" s="41">
        <f t="shared" si="29"/>
        <v>7</v>
      </c>
      <c r="S170" s="35" t="str">
        <f t="shared" si="30"/>
        <v>01</v>
      </c>
      <c r="T170" s="13" t="str">
        <f t="shared" si="31"/>
        <v>20</v>
      </c>
      <c r="U170" s="35" t="str">
        <f t="shared" si="32"/>
        <v>12</v>
      </c>
      <c r="V170" s="13" t="str">
        <f t="shared" si="33"/>
        <v>12</v>
      </c>
      <c r="W170" s="35" t="str">
        <f t="shared" si="34"/>
        <v>53</v>
      </c>
      <c r="X170" s="13" t="str">
        <f t="shared" si="35"/>
        <v>56</v>
      </c>
      <c r="Y170" s="35" t="str">
        <f t="shared" si="38"/>
        <v>01.12.1953</v>
      </c>
      <c r="Z170" s="35" t="str">
        <f t="shared" si="38"/>
        <v>20.12.1956</v>
      </c>
      <c r="AA170" s="35" t="str">
        <f t="shared" si="36"/>
        <v/>
      </c>
      <c r="AB170" s="35" t="str">
        <f t="shared" si="37"/>
        <v>*</v>
      </c>
      <c r="AC170" s="13" t="s">
        <v>1340</v>
      </c>
      <c r="AD170" s="43" t="s">
        <v>296</v>
      </c>
    </row>
    <row r="171" spans="1:30" x14ac:dyDescent="0.3">
      <c r="A171" s="65"/>
      <c r="B171" s="63" t="s">
        <v>138</v>
      </c>
      <c r="C171" s="60"/>
      <c r="D171" s="60">
        <v>23</v>
      </c>
      <c r="E171" s="60"/>
      <c r="F171" s="67"/>
      <c r="G171" s="58" t="s">
        <v>103</v>
      </c>
      <c r="H171" s="58"/>
      <c r="I171" s="58" t="s">
        <v>68</v>
      </c>
      <c r="J171" s="58">
        <v>65</v>
      </c>
      <c r="K171" s="58" t="s">
        <v>953</v>
      </c>
      <c r="L171" s="58" t="s">
        <v>954</v>
      </c>
      <c r="M171" s="58" t="s">
        <v>139</v>
      </c>
      <c r="N171" s="58" t="s">
        <v>138</v>
      </c>
      <c r="O171" s="41" t="s">
        <v>298</v>
      </c>
      <c r="P171" s="41">
        <v>201257</v>
      </c>
      <c r="Q171" s="41">
        <f t="shared" si="28"/>
        <v>7</v>
      </c>
      <c r="R171" s="41">
        <f t="shared" si="29"/>
        <v>6</v>
      </c>
      <c r="S171" s="35" t="str">
        <f t="shared" si="30"/>
        <v>12</v>
      </c>
      <c r="T171" s="13" t="str">
        <f t="shared" si="31"/>
        <v>20</v>
      </c>
      <c r="U171" s="35" t="str">
        <f t="shared" si="32"/>
        <v>12</v>
      </c>
      <c r="V171" s="13" t="str">
        <f t="shared" si="33"/>
        <v>12</v>
      </c>
      <c r="W171" s="35" t="str">
        <f t="shared" si="34"/>
        <v>57</v>
      </c>
      <c r="X171" s="13" t="str">
        <f t="shared" si="35"/>
        <v>57</v>
      </c>
      <c r="Y171" s="35" t="str">
        <f t="shared" si="38"/>
        <v>12.12.1957</v>
      </c>
      <c r="Z171" s="35" t="str">
        <f t="shared" si="38"/>
        <v>20.12.1957</v>
      </c>
      <c r="AA171" s="35" t="str">
        <f t="shared" si="36"/>
        <v>*</v>
      </c>
      <c r="AB171" s="35" t="str">
        <f t="shared" si="37"/>
        <v/>
      </c>
      <c r="AC171" s="13" t="s">
        <v>1340</v>
      </c>
      <c r="AD171" s="43" t="s">
        <v>103</v>
      </c>
    </row>
    <row r="172" spans="1:30" x14ac:dyDescent="0.3">
      <c r="A172" s="65">
        <v>47555</v>
      </c>
      <c r="B172" s="63" t="s">
        <v>509</v>
      </c>
      <c r="C172" s="60"/>
      <c r="D172" s="60">
        <v>24</v>
      </c>
      <c r="E172" s="60"/>
      <c r="F172" s="67"/>
      <c r="G172" s="58" t="s">
        <v>164</v>
      </c>
      <c r="H172" s="58">
        <v>85</v>
      </c>
      <c r="I172" s="58" t="s">
        <v>68</v>
      </c>
      <c r="J172" s="58"/>
      <c r="K172" s="58" t="s">
        <v>955</v>
      </c>
      <c r="L172" s="58" t="s">
        <v>956</v>
      </c>
      <c r="M172" s="58" t="s">
        <v>139</v>
      </c>
      <c r="N172" s="58" t="s">
        <v>138</v>
      </c>
      <c r="O172" s="41" t="s">
        <v>299</v>
      </c>
      <c r="P172" s="41">
        <v>300966</v>
      </c>
      <c r="Q172" s="41">
        <f t="shared" ref="Q172:Q229" si="39">LEN(O172)</f>
        <v>7</v>
      </c>
      <c r="R172" s="41">
        <f t="shared" ref="R172:R229" si="40">LEN(P172)</f>
        <v>6</v>
      </c>
      <c r="S172" s="35" t="str">
        <f t="shared" si="30"/>
        <v>20</v>
      </c>
      <c r="T172" s="13" t="str">
        <f t="shared" si="31"/>
        <v>30</v>
      </c>
      <c r="U172" s="35" t="str">
        <f t="shared" si="32"/>
        <v>05</v>
      </c>
      <c r="V172" s="13" t="str">
        <f t="shared" si="33"/>
        <v>09</v>
      </c>
      <c r="W172" s="35" t="str">
        <f t="shared" si="34"/>
        <v>58</v>
      </c>
      <c r="X172" s="13" t="str">
        <f t="shared" si="35"/>
        <v>66</v>
      </c>
      <c r="Y172" s="35" t="str">
        <f t="shared" si="38"/>
        <v>20.05.1958</v>
      </c>
      <c r="Z172" s="35" t="str">
        <f t="shared" si="38"/>
        <v>30.09.1966</v>
      </c>
      <c r="AA172" s="35" t="str">
        <f t="shared" si="36"/>
        <v>*</v>
      </c>
      <c r="AB172" s="35" t="str">
        <f t="shared" si="37"/>
        <v/>
      </c>
      <c r="AC172" s="13" t="s">
        <v>1341</v>
      </c>
    </row>
    <row r="173" spans="1:30" x14ac:dyDescent="0.3">
      <c r="A173" s="65"/>
      <c r="B173" s="63" t="s">
        <v>138</v>
      </c>
      <c r="C173" s="60"/>
      <c r="D173" s="60">
        <v>24</v>
      </c>
      <c r="E173" s="60"/>
      <c r="F173" s="67"/>
      <c r="G173" s="58" t="s">
        <v>103</v>
      </c>
      <c r="H173" s="58"/>
      <c r="I173" s="58" t="s">
        <v>68</v>
      </c>
      <c r="J173" s="58">
        <v>65</v>
      </c>
      <c r="K173" s="58" t="s">
        <v>957</v>
      </c>
      <c r="L173" s="58" t="s">
        <v>958</v>
      </c>
      <c r="M173" s="58" t="s">
        <v>138</v>
      </c>
      <c r="N173" s="58" t="s">
        <v>138</v>
      </c>
      <c r="O173" s="42" t="s">
        <v>585</v>
      </c>
      <c r="P173" s="42">
        <v>181264</v>
      </c>
      <c r="Q173" s="41">
        <f t="shared" si="39"/>
        <v>6</v>
      </c>
      <c r="R173" s="41">
        <f t="shared" si="40"/>
        <v>6</v>
      </c>
      <c r="S173" s="35" t="str">
        <f t="shared" si="30"/>
        <v>09</v>
      </c>
      <c r="T173" s="13" t="str">
        <f t="shared" si="31"/>
        <v>18</v>
      </c>
      <c r="U173" s="35" t="str">
        <f t="shared" si="32"/>
        <v>12</v>
      </c>
      <c r="V173" s="13" t="str">
        <f t="shared" si="33"/>
        <v>12</v>
      </c>
      <c r="W173" s="35" t="str">
        <f t="shared" si="34"/>
        <v>58</v>
      </c>
      <c r="X173" s="13" t="str">
        <f t="shared" si="35"/>
        <v>64</v>
      </c>
      <c r="Y173" s="35" t="str">
        <f t="shared" si="38"/>
        <v>09.12.1958</v>
      </c>
      <c r="Z173" s="35" t="str">
        <f t="shared" si="38"/>
        <v>18.12.1964</v>
      </c>
      <c r="AA173" s="35" t="str">
        <f t="shared" si="36"/>
        <v/>
      </c>
      <c r="AB173" s="35" t="str">
        <f t="shared" si="37"/>
        <v/>
      </c>
      <c r="AC173" s="13" t="s">
        <v>1341</v>
      </c>
      <c r="AD173" s="43" t="s">
        <v>103</v>
      </c>
    </row>
    <row r="174" spans="1:30" x14ac:dyDescent="0.3">
      <c r="A174" s="65">
        <v>47556</v>
      </c>
      <c r="B174" s="63" t="s">
        <v>509</v>
      </c>
      <c r="C174" s="60"/>
      <c r="D174" s="60">
        <v>26</v>
      </c>
      <c r="E174" s="60"/>
      <c r="F174" s="67"/>
      <c r="G174" s="58" t="s">
        <v>164</v>
      </c>
      <c r="H174" s="58">
        <v>85</v>
      </c>
      <c r="I174" s="58" t="s">
        <v>68</v>
      </c>
      <c r="J174" s="58"/>
      <c r="K174" s="58" t="s">
        <v>959</v>
      </c>
      <c r="L174" s="58" t="s">
        <v>960</v>
      </c>
      <c r="M174" s="58" t="s">
        <v>139</v>
      </c>
      <c r="N174" s="58" t="s">
        <v>139</v>
      </c>
      <c r="O174" s="41" t="s">
        <v>300</v>
      </c>
      <c r="P174" s="41" t="s">
        <v>301</v>
      </c>
      <c r="Q174" s="41">
        <f t="shared" si="39"/>
        <v>7</v>
      </c>
      <c r="R174" s="41">
        <f t="shared" si="40"/>
        <v>7</v>
      </c>
      <c r="S174" s="35" t="str">
        <f t="shared" si="30"/>
        <v>07</v>
      </c>
      <c r="T174" s="13" t="str">
        <f t="shared" si="31"/>
        <v>07</v>
      </c>
      <c r="U174" s="35" t="str">
        <f t="shared" si="32"/>
        <v>11</v>
      </c>
      <c r="V174" s="13" t="str">
        <f t="shared" si="33"/>
        <v>03</v>
      </c>
      <c r="W174" s="35" t="str">
        <f t="shared" si="34"/>
        <v>66</v>
      </c>
      <c r="X174" s="13" t="str">
        <f t="shared" si="35"/>
        <v>67</v>
      </c>
      <c r="Y174" s="35" t="str">
        <f t="shared" si="38"/>
        <v>07.11.1966</v>
      </c>
      <c r="Z174" s="35" t="str">
        <f t="shared" si="38"/>
        <v>07.03.1967</v>
      </c>
      <c r="AA174" s="35" t="str">
        <f t="shared" si="36"/>
        <v>*</v>
      </c>
      <c r="AB174" s="35" t="str">
        <f t="shared" si="37"/>
        <v>*</v>
      </c>
      <c r="AC174" s="13" t="s">
        <v>1342</v>
      </c>
    </row>
    <row r="175" spans="1:30" x14ac:dyDescent="0.3">
      <c r="A175" s="65"/>
      <c r="B175" s="63" t="s">
        <v>138</v>
      </c>
      <c r="C175" s="60"/>
      <c r="D175" s="60">
        <v>26</v>
      </c>
      <c r="E175" s="60"/>
      <c r="F175" s="67"/>
      <c r="G175" s="58" t="s">
        <v>103</v>
      </c>
      <c r="H175" s="58"/>
      <c r="I175" s="58" t="s">
        <v>68</v>
      </c>
      <c r="J175" s="58">
        <v>65</v>
      </c>
      <c r="K175" s="58" t="s">
        <v>961</v>
      </c>
      <c r="L175" s="58" t="s">
        <v>962</v>
      </c>
      <c r="M175" s="58" t="s">
        <v>138</v>
      </c>
      <c r="N175" s="58" t="s">
        <v>138</v>
      </c>
      <c r="O175" s="42" t="s">
        <v>586</v>
      </c>
      <c r="P175" s="42">
        <v>201266</v>
      </c>
      <c r="Q175" s="41">
        <f t="shared" si="39"/>
        <v>6</v>
      </c>
      <c r="R175" s="41">
        <f t="shared" si="40"/>
        <v>6</v>
      </c>
      <c r="S175" s="35" t="str">
        <f t="shared" si="30"/>
        <v>01</v>
      </c>
      <c r="T175" s="13" t="str">
        <f t="shared" si="31"/>
        <v>20</v>
      </c>
      <c r="U175" s="35" t="str">
        <f t="shared" si="32"/>
        <v>12</v>
      </c>
      <c r="V175" s="13" t="str">
        <f t="shared" si="33"/>
        <v>12</v>
      </c>
      <c r="W175" s="35" t="str">
        <f t="shared" si="34"/>
        <v>66</v>
      </c>
      <c r="X175" s="13" t="str">
        <f t="shared" si="35"/>
        <v>66</v>
      </c>
      <c r="Y175" s="35" t="str">
        <f t="shared" si="38"/>
        <v>01.12.1966</v>
      </c>
      <c r="Z175" s="35" t="str">
        <f t="shared" si="38"/>
        <v>20.12.1966</v>
      </c>
      <c r="AA175" s="35" t="str">
        <f t="shared" si="36"/>
        <v/>
      </c>
      <c r="AB175" s="35" t="str">
        <f t="shared" si="37"/>
        <v/>
      </c>
      <c r="AC175" s="13" t="s">
        <v>1342</v>
      </c>
      <c r="AD175" s="43" t="s">
        <v>103</v>
      </c>
    </row>
    <row r="176" spans="1:30" x14ac:dyDescent="0.3">
      <c r="A176" s="65">
        <v>47557</v>
      </c>
      <c r="B176" s="63" t="s">
        <v>509</v>
      </c>
      <c r="C176" s="60"/>
      <c r="D176" s="60">
        <v>23</v>
      </c>
      <c r="E176" s="60"/>
      <c r="F176" s="67"/>
      <c r="G176" s="58" t="s">
        <v>82</v>
      </c>
      <c r="H176" s="58">
        <v>65</v>
      </c>
      <c r="I176" s="58"/>
      <c r="J176" s="58"/>
      <c r="K176" s="58" t="s">
        <v>963</v>
      </c>
      <c r="L176" s="58" t="s">
        <v>964</v>
      </c>
      <c r="M176" s="58" t="s">
        <v>138</v>
      </c>
      <c r="N176" s="58" t="s">
        <v>139</v>
      </c>
      <c r="O176" s="42" t="s">
        <v>587</v>
      </c>
      <c r="P176" s="42" t="s">
        <v>302</v>
      </c>
      <c r="Q176" s="41">
        <f t="shared" si="39"/>
        <v>6</v>
      </c>
      <c r="R176" s="41">
        <f t="shared" si="40"/>
        <v>7</v>
      </c>
      <c r="S176" s="35" t="str">
        <f t="shared" si="30"/>
        <v>01</v>
      </c>
      <c r="T176" s="13" t="str">
        <f t="shared" si="31"/>
        <v>04</v>
      </c>
      <c r="U176" s="35" t="str">
        <f t="shared" si="32"/>
        <v>04</v>
      </c>
      <c r="V176" s="13" t="str">
        <f t="shared" si="33"/>
        <v>10</v>
      </c>
      <c r="W176" s="35" t="str">
        <f t="shared" si="34"/>
        <v>67</v>
      </c>
      <c r="X176" s="13" t="str">
        <f t="shared" si="35"/>
        <v>72</v>
      </c>
      <c r="Y176" s="35" t="str">
        <f t="shared" si="38"/>
        <v>01.04.1967</v>
      </c>
      <c r="Z176" s="35" t="str">
        <f t="shared" si="38"/>
        <v>04.10.1972</v>
      </c>
      <c r="AA176" s="35" t="str">
        <f t="shared" si="36"/>
        <v/>
      </c>
      <c r="AB176" s="35" t="str">
        <f t="shared" si="37"/>
        <v>*</v>
      </c>
      <c r="AC176" s="13" t="s">
        <v>1344</v>
      </c>
    </row>
    <row r="177" spans="1:30" x14ac:dyDescent="0.3">
      <c r="A177" s="65"/>
      <c r="B177" s="63" t="s">
        <v>138</v>
      </c>
      <c r="C177" s="60"/>
      <c r="D177" s="60">
        <v>23</v>
      </c>
      <c r="E177" s="60"/>
      <c r="F177" s="67"/>
      <c r="G177" s="58" t="s">
        <v>104</v>
      </c>
      <c r="H177" s="58"/>
      <c r="I177" s="58"/>
      <c r="J177" s="58">
        <v>70</v>
      </c>
      <c r="K177" s="58" t="s">
        <v>965</v>
      </c>
      <c r="L177" s="58" t="s">
        <v>773</v>
      </c>
      <c r="M177" s="58" t="s">
        <v>138</v>
      </c>
      <c r="N177" s="58" t="s">
        <v>138</v>
      </c>
      <c r="O177" s="42" t="s">
        <v>588</v>
      </c>
      <c r="P177" s="42">
        <v>141271</v>
      </c>
      <c r="Q177" s="41">
        <f t="shared" si="39"/>
        <v>6</v>
      </c>
      <c r="R177" s="41">
        <f t="shared" si="40"/>
        <v>6</v>
      </c>
      <c r="S177" s="35" t="str">
        <f t="shared" si="30"/>
        <v>02</v>
      </c>
      <c r="T177" s="13" t="str">
        <f t="shared" si="31"/>
        <v>14</v>
      </c>
      <c r="U177" s="35" t="str">
        <f t="shared" si="32"/>
        <v>12</v>
      </c>
      <c r="V177" s="13" t="str">
        <f t="shared" si="33"/>
        <v>12</v>
      </c>
      <c r="W177" s="35" t="str">
        <f t="shared" si="34"/>
        <v>67</v>
      </c>
      <c r="X177" s="13" t="str">
        <f t="shared" si="35"/>
        <v>71</v>
      </c>
      <c r="Y177" s="35" t="str">
        <f t="shared" si="38"/>
        <v>02.12.1967</v>
      </c>
      <c r="Z177" s="35" t="str">
        <f t="shared" si="38"/>
        <v>14.12.1971</v>
      </c>
      <c r="AA177" s="35" t="str">
        <f t="shared" si="36"/>
        <v/>
      </c>
      <c r="AB177" s="35" t="str">
        <f t="shared" si="37"/>
        <v/>
      </c>
      <c r="AC177" s="13" t="s">
        <v>1344</v>
      </c>
      <c r="AD177" s="43" t="s">
        <v>104</v>
      </c>
    </row>
    <row r="178" spans="1:30" x14ac:dyDescent="0.3">
      <c r="A178" s="65">
        <v>47558</v>
      </c>
      <c r="B178" s="63" t="s">
        <v>510</v>
      </c>
      <c r="C178" s="60"/>
      <c r="D178" s="60">
        <v>25</v>
      </c>
      <c r="E178" s="60"/>
      <c r="F178" s="67" t="s">
        <v>303</v>
      </c>
      <c r="G178" s="58" t="s">
        <v>82</v>
      </c>
      <c r="H178" s="58">
        <v>65</v>
      </c>
      <c r="I178" s="58"/>
      <c r="J178" s="58"/>
      <c r="K178" s="58" t="s">
        <v>966</v>
      </c>
      <c r="L178" s="58" t="s">
        <v>967</v>
      </c>
      <c r="M178" s="58" t="s">
        <v>139</v>
      </c>
      <c r="N178" s="58" t="s">
        <v>138</v>
      </c>
      <c r="O178" s="41" t="s">
        <v>304</v>
      </c>
      <c r="P178" s="41">
        <v>180477</v>
      </c>
      <c r="Q178" s="41">
        <f t="shared" si="39"/>
        <v>7</v>
      </c>
      <c r="R178" s="41">
        <f t="shared" si="40"/>
        <v>6</v>
      </c>
      <c r="S178" s="35" t="str">
        <f t="shared" si="30"/>
        <v>21</v>
      </c>
      <c r="T178" s="13" t="str">
        <f t="shared" si="31"/>
        <v>18</v>
      </c>
      <c r="U178" s="35" t="str">
        <f t="shared" si="32"/>
        <v>11</v>
      </c>
      <c r="V178" s="13" t="str">
        <f t="shared" si="33"/>
        <v>04</v>
      </c>
      <c r="W178" s="35" t="str">
        <f t="shared" si="34"/>
        <v>72</v>
      </c>
      <c r="X178" s="13" t="str">
        <f t="shared" si="35"/>
        <v>77</v>
      </c>
      <c r="Y178" s="35" t="str">
        <f t="shared" si="38"/>
        <v>21.11.1972</v>
      </c>
      <c r="Z178" s="35" t="str">
        <f t="shared" si="38"/>
        <v>18.04.1977</v>
      </c>
      <c r="AA178" s="35" t="str">
        <f t="shared" si="36"/>
        <v>*</v>
      </c>
      <c r="AB178" s="35" t="str">
        <f t="shared" si="37"/>
        <v/>
      </c>
      <c r="AC178" s="13" t="s">
        <v>1343</v>
      </c>
    </row>
    <row r="179" spans="1:30" x14ac:dyDescent="0.3">
      <c r="A179" s="65"/>
      <c r="B179" s="63" t="s">
        <v>138</v>
      </c>
      <c r="C179" s="60"/>
      <c r="D179" s="60">
        <v>25</v>
      </c>
      <c r="E179" s="60"/>
      <c r="F179" s="67"/>
      <c r="G179" s="58" t="s">
        <v>306</v>
      </c>
      <c r="H179" s="58"/>
      <c r="I179" s="58"/>
      <c r="J179" s="58" t="s">
        <v>305</v>
      </c>
      <c r="K179" s="58" t="s">
        <v>684</v>
      </c>
      <c r="L179" s="58" t="s">
        <v>968</v>
      </c>
      <c r="M179" s="58" t="s">
        <v>138</v>
      </c>
      <c r="N179" s="58" t="s">
        <v>138</v>
      </c>
      <c r="O179" s="41">
        <v>150575</v>
      </c>
      <c r="P179" s="41">
        <v>220575</v>
      </c>
      <c r="Q179" s="41">
        <f t="shared" si="39"/>
        <v>6</v>
      </c>
      <c r="R179" s="41">
        <f t="shared" si="40"/>
        <v>6</v>
      </c>
      <c r="S179" s="35" t="str">
        <f t="shared" si="30"/>
        <v>15</v>
      </c>
      <c r="T179" s="13" t="str">
        <f t="shared" si="31"/>
        <v>22</v>
      </c>
      <c r="U179" s="35" t="str">
        <f t="shared" si="32"/>
        <v>05</v>
      </c>
      <c r="V179" s="13" t="str">
        <f t="shared" si="33"/>
        <v>05</v>
      </c>
      <c r="W179" s="35" t="str">
        <f t="shared" si="34"/>
        <v>75</v>
      </c>
      <c r="X179" s="13" t="str">
        <f t="shared" si="35"/>
        <v>75</v>
      </c>
      <c r="Y179" s="35" t="str">
        <f t="shared" si="38"/>
        <v>15.05.1975</v>
      </c>
      <c r="Z179" s="35" t="str">
        <f t="shared" si="38"/>
        <v>22.05.1975</v>
      </c>
      <c r="AA179" s="35" t="str">
        <f t="shared" si="36"/>
        <v/>
      </c>
      <c r="AB179" s="35" t="str">
        <f t="shared" si="37"/>
        <v/>
      </c>
      <c r="AC179" s="13" t="s">
        <v>1343</v>
      </c>
      <c r="AD179" s="43" t="s">
        <v>306</v>
      </c>
    </row>
    <row r="180" spans="1:30" x14ac:dyDescent="0.3">
      <c r="A180" s="65"/>
      <c r="B180" s="63" t="s">
        <v>138</v>
      </c>
      <c r="C180" s="60"/>
      <c r="D180" s="60">
        <v>25</v>
      </c>
      <c r="E180" s="60"/>
      <c r="F180" s="67"/>
      <c r="G180" s="58" t="s">
        <v>308</v>
      </c>
      <c r="H180" s="58"/>
      <c r="I180" s="58"/>
      <c r="J180" s="58" t="s">
        <v>307</v>
      </c>
      <c r="K180" s="58" t="s">
        <v>969</v>
      </c>
      <c r="L180" s="58" t="s">
        <v>685</v>
      </c>
      <c r="M180" s="58" t="s">
        <v>139</v>
      </c>
      <c r="N180" s="58" t="s">
        <v>138</v>
      </c>
      <c r="O180" s="41" t="s">
        <v>309</v>
      </c>
      <c r="P180" s="41">
        <v>150775</v>
      </c>
      <c r="Q180" s="41">
        <f t="shared" si="39"/>
        <v>7</v>
      </c>
      <c r="R180" s="41">
        <f t="shared" si="40"/>
        <v>6</v>
      </c>
      <c r="S180" s="35" t="str">
        <f t="shared" si="30"/>
        <v>28</v>
      </c>
      <c r="T180" s="13" t="str">
        <f t="shared" si="31"/>
        <v>15</v>
      </c>
      <c r="U180" s="35" t="str">
        <f t="shared" si="32"/>
        <v>05</v>
      </c>
      <c r="V180" s="13" t="str">
        <f t="shared" si="33"/>
        <v>07</v>
      </c>
      <c r="W180" s="35" t="str">
        <f t="shared" si="34"/>
        <v>75</v>
      </c>
      <c r="X180" s="13" t="str">
        <f t="shared" si="35"/>
        <v>75</v>
      </c>
      <c r="Y180" s="35" t="str">
        <f t="shared" si="38"/>
        <v>28.05.1975</v>
      </c>
      <c r="Z180" s="35" t="str">
        <f t="shared" si="38"/>
        <v>15.07.1975</v>
      </c>
      <c r="AA180" s="35" t="str">
        <f t="shared" si="36"/>
        <v>*</v>
      </c>
      <c r="AB180" s="35" t="str">
        <f t="shared" si="37"/>
        <v/>
      </c>
      <c r="AC180" s="13" t="s">
        <v>1343</v>
      </c>
      <c r="AD180" s="43" t="s">
        <v>308</v>
      </c>
    </row>
    <row r="181" spans="1:30" x14ac:dyDescent="0.3">
      <c r="A181" s="65"/>
      <c r="B181" s="63" t="s">
        <v>138</v>
      </c>
      <c r="C181" s="60"/>
      <c r="D181" s="60">
        <v>25</v>
      </c>
      <c r="E181" s="60"/>
      <c r="F181" s="67"/>
      <c r="G181" s="58" t="s">
        <v>176</v>
      </c>
      <c r="H181" s="58"/>
      <c r="I181" s="58"/>
      <c r="J181" s="58">
        <v>168</v>
      </c>
      <c r="K181" s="58" t="s">
        <v>970</v>
      </c>
      <c r="L181" s="58" t="s">
        <v>971</v>
      </c>
      <c r="M181" s="58" t="s">
        <v>138</v>
      </c>
      <c r="N181" s="58" t="s">
        <v>138</v>
      </c>
      <c r="O181" s="42" t="s">
        <v>589</v>
      </c>
      <c r="P181" s="42">
        <v>310775</v>
      </c>
      <c r="Q181" s="41">
        <f t="shared" si="39"/>
        <v>6</v>
      </c>
      <c r="R181" s="41">
        <f t="shared" si="40"/>
        <v>6</v>
      </c>
      <c r="S181" s="35" t="str">
        <f t="shared" si="30"/>
        <v>01</v>
      </c>
      <c r="T181" s="13" t="str">
        <f t="shared" si="31"/>
        <v>31</v>
      </c>
      <c r="U181" s="35" t="str">
        <f t="shared" si="32"/>
        <v>06</v>
      </c>
      <c r="V181" s="13" t="str">
        <f t="shared" si="33"/>
        <v>07</v>
      </c>
      <c r="W181" s="35" t="str">
        <f t="shared" si="34"/>
        <v>75</v>
      </c>
      <c r="X181" s="13" t="str">
        <f t="shared" si="35"/>
        <v>75</v>
      </c>
      <c r="Y181" s="35" t="str">
        <f t="shared" si="38"/>
        <v>01.06.1975</v>
      </c>
      <c r="Z181" s="35" t="str">
        <f t="shared" si="38"/>
        <v>31.07.1975</v>
      </c>
      <c r="AA181" s="35" t="str">
        <f t="shared" si="36"/>
        <v/>
      </c>
      <c r="AB181" s="35" t="str">
        <f t="shared" si="37"/>
        <v/>
      </c>
      <c r="AC181" s="13" t="s">
        <v>1343</v>
      </c>
      <c r="AD181" s="43" t="s">
        <v>176</v>
      </c>
    </row>
    <row r="182" spans="1:30" x14ac:dyDescent="0.3">
      <c r="A182" s="65"/>
      <c r="B182" s="63" t="s">
        <v>138</v>
      </c>
      <c r="C182" s="60"/>
      <c r="D182" s="60">
        <v>25</v>
      </c>
      <c r="E182" s="60"/>
      <c r="F182" s="67"/>
      <c r="G182" s="58" t="s">
        <v>104</v>
      </c>
      <c r="H182" s="58"/>
      <c r="I182" s="58"/>
      <c r="J182" s="58">
        <v>70</v>
      </c>
      <c r="K182" s="58" t="s">
        <v>972</v>
      </c>
      <c r="L182" s="58" t="s">
        <v>973</v>
      </c>
      <c r="M182" s="58" t="s">
        <v>138</v>
      </c>
      <c r="N182" s="58" t="s">
        <v>138</v>
      </c>
      <c r="O182" s="42" t="s">
        <v>590</v>
      </c>
      <c r="P182" s="42">
        <v>231276</v>
      </c>
      <c r="Q182" s="41">
        <f t="shared" si="39"/>
        <v>6</v>
      </c>
      <c r="R182" s="41">
        <f t="shared" si="40"/>
        <v>6</v>
      </c>
      <c r="S182" s="35" t="str">
        <f t="shared" si="30"/>
        <v>01</v>
      </c>
      <c r="T182" s="13" t="str">
        <f t="shared" si="31"/>
        <v>23</v>
      </c>
      <c r="U182" s="35" t="str">
        <f t="shared" si="32"/>
        <v>12</v>
      </c>
      <c r="V182" s="13" t="str">
        <f t="shared" si="33"/>
        <v>12</v>
      </c>
      <c r="W182" s="35" t="str">
        <f t="shared" si="34"/>
        <v>71</v>
      </c>
      <c r="X182" s="13" t="str">
        <f t="shared" si="35"/>
        <v>76</v>
      </c>
      <c r="Y182" s="35" t="str">
        <f t="shared" si="38"/>
        <v>01.12.1971</v>
      </c>
      <c r="Z182" s="35" t="str">
        <f t="shared" si="38"/>
        <v>23.12.1976</v>
      </c>
      <c r="AA182" s="35" t="str">
        <f t="shared" si="36"/>
        <v/>
      </c>
      <c r="AB182" s="35" t="str">
        <f t="shared" si="37"/>
        <v/>
      </c>
      <c r="AC182" s="13" t="s">
        <v>1343</v>
      </c>
      <c r="AD182" s="43" t="s">
        <v>104</v>
      </c>
    </row>
    <row r="183" spans="1:30" x14ac:dyDescent="0.3">
      <c r="A183" s="65">
        <v>47559</v>
      </c>
      <c r="B183" s="63" t="s">
        <v>510</v>
      </c>
      <c r="C183" s="60"/>
      <c r="D183" s="60">
        <v>24</v>
      </c>
      <c r="E183" s="60"/>
      <c r="F183" s="67" t="s">
        <v>310</v>
      </c>
      <c r="G183" s="58" t="s">
        <v>82</v>
      </c>
      <c r="H183" s="58">
        <v>65</v>
      </c>
      <c r="I183" s="58"/>
      <c r="J183" s="58"/>
      <c r="K183" s="58" t="s">
        <v>974</v>
      </c>
      <c r="L183" s="58" t="s">
        <v>975</v>
      </c>
      <c r="M183" s="58" t="s">
        <v>138</v>
      </c>
      <c r="N183" s="58" t="s">
        <v>138</v>
      </c>
      <c r="O183" s="42" t="s">
        <v>591</v>
      </c>
      <c r="P183" s="42">
        <v>231285</v>
      </c>
      <c r="Q183" s="41">
        <f t="shared" si="39"/>
        <v>6</v>
      </c>
      <c r="R183" s="41">
        <f t="shared" si="40"/>
        <v>6</v>
      </c>
      <c r="S183" s="35" t="str">
        <f t="shared" si="30"/>
        <v>09</v>
      </c>
      <c r="T183" s="13" t="str">
        <f t="shared" si="31"/>
        <v>23</v>
      </c>
      <c r="U183" s="35" t="str">
        <f t="shared" si="32"/>
        <v>05</v>
      </c>
      <c r="V183" s="13" t="str">
        <f t="shared" si="33"/>
        <v>12</v>
      </c>
      <c r="W183" s="35" t="str">
        <f t="shared" si="34"/>
        <v>77</v>
      </c>
      <c r="X183" s="13" t="str">
        <f t="shared" si="35"/>
        <v>85</v>
      </c>
      <c r="Y183" s="35" t="str">
        <f t="shared" si="38"/>
        <v>09.05.1977</v>
      </c>
      <c r="Z183" s="35" t="str">
        <f t="shared" si="38"/>
        <v>23.12.1985</v>
      </c>
      <c r="AA183" s="35" t="str">
        <f t="shared" si="36"/>
        <v/>
      </c>
      <c r="AB183" s="35" t="str">
        <f t="shared" si="37"/>
        <v/>
      </c>
      <c r="AC183" s="13" t="s">
        <v>1345</v>
      </c>
    </row>
    <row r="184" spans="1:30" x14ac:dyDescent="0.3">
      <c r="A184" s="65"/>
      <c r="B184" s="63" t="s">
        <v>138</v>
      </c>
      <c r="C184" s="60"/>
      <c r="D184" s="60">
        <v>24</v>
      </c>
      <c r="E184" s="60"/>
      <c r="F184" s="67"/>
      <c r="G184" s="58" t="s">
        <v>104</v>
      </c>
      <c r="H184" s="58"/>
      <c r="I184" s="58"/>
      <c r="J184" s="58">
        <v>70</v>
      </c>
      <c r="K184" s="58" t="s">
        <v>726</v>
      </c>
      <c r="L184" s="58" t="s">
        <v>976</v>
      </c>
      <c r="M184" s="58" t="s">
        <v>138</v>
      </c>
      <c r="N184" s="58" t="s">
        <v>139</v>
      </c>
      <c r="O184" s="42" t="s">
        <v>528</v>
      </c>
      <c r="P184" s="42" t="s">
        <v>311</v>
      </c>
      <c r="Q184" s="41">
        <f t="shared" si="39"/>
        <v>6</v>
      </c>
      <c r="R184" s="41">
        <f t="shared" si="40"/>
        <v>7</v>
      </c>
      <c r="S184" s="35" t="str">
        <f t="shared" si="30"/>
        <v>08</v>
      </c>
      <c r="T184" s="13" t="str">
        <f t="shared" si="31"/>
        <v>17</v>
      </c>
      <c r="U184" s="35" t="str">
        <f t="shared" si="32"/>
        <v>11</v>
      </c>
      <c r="V184" s="13" t="str">
        <f t="shared" si="33"/>
        <v>12</v>
      </c>
      <c r="W184" s="35" t="str">
        <f t="shared" si="34"/>
        <v>77</v>
      </c>
      <c r="X184" s="13" t="str">
        <f t="shared" si="35"/>
        <v>85</v>
      </c>
      <c r="Y184" s="35" t="str">
        <f t="shared" si="38"/>
        <v>08.11.1977</v>
      </c>
      <c r="Z184" s="35" t="str">
        <f t="shared" si="38"/>
        <v>17.12.1985</v>
      </c>
      <c r="AA184" s="35" t="str">
        <f t="shared" si="36"/>
        <v/>
      </c>
      <c r="AB184" s="35" t="str">
        <f t="shared" si="37"/>
        <v>*</v>
      </c>
      <c r="AC184" s="13" t="s">
        <v>1345</v>
      </c>
      <c r="AD184" s="43" t="s">
        <v>104</v>
      </c>
    </row>
    <row r="185" spans="1:30" x14ac:dyDescent="0.3">
      <c r="A185" s="65">
        <v>47560</v>
      </c>
      <c r="B185" s="63" t="s">
        <v>510</v>
      </c>
      <c r="C185" s="60"/>
      <c r="D185" s="60">
        <v>24</v>
      </c>
      <c r="E185" s="60" t="s">
        <v>475</v>
      </c>
      <c r="F185" s="67"/>
      <c r="G185" s="58"/>
      <c r="H185" s="58"/>
      <c r="I185" s="58"/>
      <c r="J185" s="58"/>
      <c r="K185" s="58" t="s">
        <v>977</v>
      </c>
      <c r="L185" s="58" t="s">
        <v>645</v>
      </c>
      <c r="M185" s="58" t="s">
        <v>138</v>
      </c>
      <c r="N185" s="58" t="s">
        <v>139</v>
      </c>
      <c r="O185" s="41">
        <v>240186</v>
      </c>
      <c r="P185" s="41" t="s">
        <v>147</v>
      </c>
      <c r="Q185" s="41">
        <f t="shared" si="39"/>
        <v>6</v>
      </c>
      <c r="R185" s="41">
        <f t="shared" si="40"/>
        <v>7</v>
      </c>
      <c r="S185" s="35" t="str">
        <f t="shared" si="30"/>
        <v>24</v>
      </c>
      <c r="T185" s="13" t="str">
        <f t="shared" si="31"/>
        <v>15</v>
      </c>
      <c r="U185" s="35" t="str">
        <f t="shared" si="32"/>
        <v>01</v>
      </c>
      <c r="V185" s="13" t="str">
        <f t="shared" si="33"/>
        <v>12</v>
      </c>
      <c r="W185" s="35" t="str">
        <f t="shared" si="34"/>
        <v>86</v>
      </c>
      <c r="X185" s="13" t="str">
        <f t="shared" si="35"/>
        <v>97</v>
      </c>
      <c r="Y185" s="35" t="str">
        <f t="shared" si="38"/>
        <v>24.01.1986</v>
      </c>
      <c r="Z185" s="35" t="str">
        <f t="shared" si="38"/>
        <v>15.12.1997</v>
      </c>
      <c r="AA185" s="35" t="str">
        <f t="shared" si="36"/>
        <v/>
      </c>
      <c r="AB185" s="35" t="str">
        <f t="shared" si="37"/>
        <v>*</v>
      </c>
      <c r="AC185" s="13" t="s">
        <v>1346</v>
      </c>
    </row>
    <row r="186" spans="1:30" x14ac:dyDescent="0.3">
      <c r="A186" s="65"/>
      <c r="B186" s="63" t="s">
        <v>138</v>
      </c>
      <c r="C186" s="60"/>
      <c r="D186" s="60">
        <v>24</v>
      </c>
      <c r="E186" s="60"/>
      <c r="F186" s="67"/>
      <c r="G186" s="58" t="s">
        <v>104</v>
      </c>
      <c r="H186" s="58"/>
      <c r="I186" s="58"/>
      <c r="J186" s="58">
        <v>70</v>
      </c>
      <c r="K186" s="58" t="s">
        <v>978</v>
      </c>
      <c r="L186" s="58" t="s">
        <v>979</v>
      </c>
      <c r="M186" s="58" t="s">
        <v>138</v>
      </c>
      <c r="N186" s="58" t="s">
        <v>139</v>
      </c>
      <c r="O186" s="41">
        <v>141186</v>
      </c>
      <c r="P186" s="41" t="s">
        <v>312</v>
      </c>
      <c r="Q186" s="41">
        <f t="shared" si="39"/>
        <v>6</v>
      </c>
      <c r="R186" s="41">
        <f t="shared" si="40"/>
        <v>7</v>
      </c>
      <c r="S186" s="35" t="str">
        <f t="shared" si="30"/>
        <v>14</v>
      </c>
      <c r="T186" s="13" t="str">
        <f t="shared" si="31"/>
        <v>16</v>
      </c>
      <c r="U186" s="35" t="str">
        <f t="shared" si="32"/>
        <v>11</v>
      </c>
      <c r="V186" s="13" t="str">
        <f t="shared" si="33"/>
        <v>12</v>
      </c>
      <c r="W186" s="35" t="str">
        <f t="shared" si="34"/>
        <v>86</v>
      </c>
      <c r="X186" s="13" t="str">
        <f t="shared" si="35"/>
        <v>86</v>
      </c>
      <c r="Y186" s="35" t="str">
        <f t="shared" si="38"/>
        <v>14.11.1986</v>
      </c>
      <c r="Z186" s="35" t="str">
        <f t="shared" si="38"/>
        <v>16.12.1986</v>
      </c>
      <c r="AA186" s="35" t="str">
        <f t="shared" si="36"/>
        <v/>
      </c>
      <c r="AB186" s="35" t="str">
        <f t="shared" si="37"/>
        <v>*</v>
      </c>
      <c r="AC186" s="13" t="s">
        <v>1346</v>
      </c>
      <c r="AD186" s="43" t="s">
        <v>104</v>
      </c>
    </row>
    <row r="187" spans="1:30" x14ac:dyDescent="0.3">
      <c r="A187" s="65"/>
      <c r="B187" s="63" t="s">
        <v>138</v>
      </c>
      <c r="C187" s="60"/>
      <c r="D187" s="60">
        <v>24</v>
      </c>
      <c r="E187" s="60"/>
      <c r="F187" s="67"/>
      <c r="G187" s="58" t="s">
        <v>313</v>
      </c>
      <c r="H187" s="58"/>
      <c r="I187" s="58"/>
      <c r="J187" s="58"/>
      <c r="K187" s="58" t="s">
        <v>980</v>
      </c>
      <c r="L187" s="58" t="s">
        <v>981</v>
      </c>
      <c r="M187" s="58" t="s">
        <v>139</v>
      </c>
      <c r="N187" s="58" t="s">
        <v>139</v>
      </c>
      <c r="O187" s="41" t="s">
        <v>314</v>
      </c>
      <c r="P187" s="41" t="s">
        <v>315</v>
      </c>
      <c r="Q187" s="41">
        <f t="shared" si="39"/>
        <v>7</v>
      </c>
      <c r="R187" s="41">
        <f t="shared" si="40"/>
        <v>7</v>
      </c>
      <c r="S187" s="35" t="str">
        <f t="shared" si="30"/>
        <v>14</v>
      </c>
      <c r="T187" s="13" t="str">
        <f t="shared" si="31"/>
        <v>16</v>
      </c>
      <c r="U187" s="35" t="str">
        <f t="shared" si="32"/>
        <v>12</v>
      </c>
      <c r="V187" s="13" t="str">
        <f t="shared" si="33"/>
        <v>12</v>
      </c>
      <c r="W187" s="35" t="str">
        <f t="shared" si="34"/>
        <v>96</v>
      </c>
      <c r="X187" s="13" t="str">
        <f t="shared" si="35"/>
        <v>96</v>
      </c>
      <c r="Y187" s="35" t="str">
        <f t="shared" si="38"/>
        <v>14.12.1996</v>
      </c>
      <c r="Z187" s="35" t="str">
        <f t="shared" si="38"/>
        <v>16.12.1996</v>
      </c>
      <c r="AA187" s="35" t="str">
        <f t="shared" si="36"/>
        <v>*</v>
      </c>
      <c r="AB187" s="35" t="str">
        <f t="shared" si="37"/>
        <v>*</v>
      </c>
      <c r="AC187" s="13" t="s">
        <v>1346</v>
      </c>
      <c r="AD187" s="43" t="s">
        <v>313</v>
      </c>
    </row>
    <row r="188" spans="1:30" x14ac:dyDescent="0.3">
      <c r="A188" s="65">
        <v>47561</v>
      </c>
      <c r="B188" s="63" t="s">
        <v>511</v>
      </c>
      <c r="C188" s="60" t="s">
        <v>81</v>
      </c>
      <c r="D188" s="60">
        <v>26</v>
      </c>
      <c r="E188" s="60"/>
      <c r="F188" s="67" t="s">
        <v>316</v>
      </c>
      <c r="G188" s="58" t="s">
        <v>82</v>
      </c>
      <c r="H188" s="58">
        <v>65</v>
      </c>
      <c r="I188" s="58"/>
      <c r="J188" s="58"/>
      <c r="K188" s="58" t="s">
        <v>982</v>
      </c>
      <c r="L188" s="58" t="s">
        <v>983</v>
      </c>
      <c r="M188" s="58" t="s">
        <v>139</v>
      </c>
      <c r="N188" s="58" t="s">
        <v>138</v>
      </c>
      <c r="O188" s="41" t="s">
        <v>317</v>
      </c>
      <c r="P188" s="41">
        <v>230946</v>
      </c>
      <c r="Q188" s="41">
        <f t="shared" si="39"/>
        <v>7</v>
      </c>
      <c r="R188" s="41">
        <f t="shared" si="40"/>
        <v>6</v>
      </c>
      <c r="S188" s="35" t="str">
        <f t="shared" si="30"/>
        <v>28</v>
      </c>
      <c r="T188" s="13" t="str">
        <f t="shared" si="31"/>
        <v>23</v>
      </c>
      <c r="U188" s="35" t="str">
        <f t="shared" si="32"/>
        <v>07</v>
      </c>
      <c r="V188" s="13" t="str">
        <f t="shared" si="33"/>
        <v>09</v>
      </c>
      <c r="W188" s="35" t="str">
        <f t="shared" si="34"/>
        <v>28</v>
      </c>
      <c r="X188" s="13" t="str">
        <f t="shared" si="35"/>
        <v>46</v>
      </c>
      <c r="Y188" s="35" t="str">
        <f t="shared" si="38"/>
        <v>28.07.1928</v>
      </c>
      <c r="Z188" s="35" t="str">
        <f t="shared" si="38"/>
        <v>23.09.1946</v>
      </c>
      <c r="AA188" s="35" t="str">
        <f t="shared" si="36"/>
        <v>*</v>
      </c>
      <c r="AB188" s="35" t="str">
        <f t="shared" si="37"/>
        <v/>
      </c>
      <c r="AC188" s="13" t="s">
        <v>1347</v>
      </c>
    </row>
    <row r="189" spans="1:30" x14ac:dyDescent="0.3">
      <c r="A189" s="65"/>
      <c r="B189" s="63" t="s">
        <v>138</v>
      </c>
      <c r="C189" s="60" t="s">
        <v>81</v>
      </c>
      <c r="D189" s="60">
        <v>26</v>
      </c>
      <c r="E189" s="60"/>
      <c r="F189" s="67"/>
      <c r="G189" s="58" t="s">
        <v>87</v>
      </c>
      <c r="H189" s="58"/>
      <c r="I189" s="58"/>
      <c r="J189" s="58">
        <v>12</v>
      </c>
      <c r="K189" s="58" t="s">
        <v>896</v>
      </c>
      <c r="L189" s="58" t="s">
        <v>984</v>
      </c>
      <c r="M189" s="58" t="s">
        <v>138</v>
      </c>
      <c r="N189" s="58" t="s">
        <v>138</v>
      </c>
      <c r="O189" s="41">
        <v>220343</v>
      </c>
      <c r="P189" s="41">
        <v>200446</v>
      </c>
      <c r="Q189" s="41">
        <f t="shared" si="39"/>
        <v>6</v>
      </c>
      <c r="R189" s="41">
        <f t="shared" si="40"/>
        <v>6</v>
      </c>
      <c r="S189" s="35" t="str">
        <f t="shared" si="30"/>
        <v>22</v>
      </c>
      <c r="T189" s="13" t="str">
        <f t="shared" si="31"/>
        <v>20</v>
      </c>
      <c r="U189" s="35" t="str">
        <f t="shared" si="32"/>
        <v>03</v>
      </c>
      <c r="V189" s="13" t="str">
        <f t="shared" si="33"/>
        <v>04</v>
      </c>
      <c r="W189" s="35" t="str">
        <f t="shared" si="34"/>
        <v>43</v>
      </c>
      <c r="X189" s="13" t="str">
        <f t="shared" si="35"/>
        <v>46</v>
      </c>
      <c r="Y189" s="35" t="str">
        <f t="shared" si="38"/>
        <v>22.03.1943</v>
      </c>
      <c r="Z189" s="35" t="str">
        <f t="shared" si="38"/>
        <v>20.04.1946</v>
      </c>
      <c r="AA189" s="35" t="str">
        <f t="shared" si="36"/>
        <v/>
      </c>
      <c r="AB189" s="35" t="str">
        <f t="shared" si="37"/>
        <v/>
      </c>
      <c r="AC189" s="13" t="s">
        <v>1347</v>
      </c>
      <c r="AD189" s="43" t="s">
        <v>87</v>
      </c>
    </row>
    <row r="190" spans="1:30" x14ac:dyDescent="0.3">
      <c r="A190" s="65"/>
      <c r="B190" s="63" t="s">
        <v>138</v>
      </c>
      <c r="C190" s="60" t="s">
        <v>81</v>
      </c>
      <c r="D190" s="60">
        <v>26</v>
      </c>
      <c r="E190" s="60"/>
      <c r="F190" s="67"/>
      <c r="G190" s="58" t="s">
        <v>90</v>
      </c>
      <c r="H190" s="58"/>
      <c r="I190" s="58"/>
      <c r="J190" s="58">
        <v>18</v>
      </c>
      <c r="K190" s="58" t="s">
        <v>985</v>
      </c>
      <c r="L190" s="58" t="s">
        <v>986</v>
      </c>
      <c r="M190" s="58" t="s">
        <v>138</v>
      </c>
      <c r="N190" s="58" t="s">
        <v>138</v>
      </c>
      <c r="O190" s="41">
        <v>220446</v>
      </c>
      <c r="P190" s="41">
        <v>270646</v>
      </c>
      <c r="Q190" s="41">
        <f t="shared" si="39"/>
        <v>6</v>
      </c>
      <c r="R190" s="41">
        <f t="shared" si="40"/>
        <v>6</v>
      </c>
      <c r="S190" s="35" t="str">
        <f t="shared" si="30"/>
        <v>22</v>
      </c>
      <c r="T190" s="13" t="str">
        <f t="shared" si="31"/>
        <v>27</v>
      </c>
      <c r="U190" s="35" t="str">
        <f t="shared" si="32"/>
        <v>04</v>
      </c>
      <c r="V190" s="13" t="str">
        <f t="shared" si="33"/>
        <v>06</v>
      </c>
      <c r="W190" s="35" t="str">
        <f t="shared" si="34"/>
        <v>46</v>
      </c>
      <c r="X190" s="13" t="str">
        <f t="shared" si="35"/>
        <v>46</v>
      </c>
      <c r="Y190" s="35" t="str">
        <f t="shared" si="38"/>
        <v>22.04.1946</v>
      </c>
      <c r="Z190" s="35" t="str">
        <f t="shared" si="38"/>
        <v>27.06.1946</v>
      </c>
      <c r="AA190" s="35" t="str">
        <f t="shared" si="36"/>
        <v/>
      </c>
      <c r="AB190" s="35" t="str">
        <f t="shared" si="37"/>
        <v/>
      </c>
      <c r="AC190" s="13" t="s">
        <v>1347</v>
      </c>
      <c r="AD190" s="43" t="s">
        <v>90</v>
      </c>
    </row>
    <row r="191" spans="1:30" x14ac:dyDescent="0.3">
      <c r="A191" s="65"/>
      <c r="B191" s="63" t="s">
        <v>138</v>
      </c>
      <c r="C191" s="60" t="s">
        <v>81</v>
      </c>
      <c r="D191" s="60">
        <v>26</v>
      </c>
      <c r="E191" s="60"/>
      <c r="F191" s="67"/>
      <c r="G191" s="58" t="s">
        <v>91</v>
      </c>
      <c r="H191" s="58"/>
      <c r="I191" s="58"/>
      <c r="J191" s="58">
        <v>19</v>
      </c>
      <c r="K191" s="58" t="s">
        <v>987</v>
      </c>
      <c r="L191" s="58" t="s">
        <v>988</v>
      </c>
      <c r="M191" s="58" t="s">
        <v>138</v>
      </c>
      <c r="N191" s="58" t="s">
        <v>138</v>
      </c>
      <c r="O191" s="41">
        <v>111146</v>
      </c>
      <c r="P191" s="41">
        <v>200347</v>
      </c>
      <c r="Q191" s="41">
        <f t="shared" si="39"/>
        <v>6</v>
      </c>
      <c r="R191" s="41">
        <f t="shared" si="40"/>
        <v>6</v>
      </c>
      <c r="S191" s="35" t="str">
        <f t="shared" si="30"/>
        <v>11</v>
      </c>
      <c r="T191" s="13" t="str">
        <f t="shared" si="31"/>
        <v>20</v>
      </c>
      <c r="U191" s="35" t="str">
        <f t="shared" si="32"/>
        <v>11</v>
      </c>
      <c r="V191" s="13" t="str">
        <f t="shared" si="33"/>
        <v>03</v>
      </c>
      <c r="W191" s="35" t="str">
        <f t="shared" si="34"/>
        <v>46</v>
      </c>
      <c r="X191" s="13" t="str">
        <f t="shared" si="35"/>
        <v>47</v>
      </c>
      <c r="Y191" s="35" t="str">
        <f t="shared" si="38"/>
        <v>11.11.1946</v>
      </c>
      <c r="Z191" s="35" t="str">
        <f t="shared" si="38"/>
        <v>20.03.1947</v>
      </c>
      <c r="AA191" s="35" t="str">
        <f t="shared" si="36"/>
        <v/>
      </c>
      <c r="AB191" s="35" t="str">
        <f t="shared" si="37"/>
        <v/>
      </c>
      <c r="AC191" s="13" t="s">
        <v>1347</v>
      </c>
      <c r="AD191" s="43" t="s">
        <v>91</v>
      </c>
    </row>
    <row r="192" spans="1:30" x14ac:dyDescent="0.3">
      <c r="A192" s="65"/>
      <c r="B192" s="63" t="s">
        <v>138</v>
      </c>
      <c r="C192" s="60" t="s">
        <v>81</v>
      </c>
      <c r="D192" s="60">
        <v>26</v>
      </c>
      <c r="E192" s="60"/>
      <c r="F192" s="67"/>
      <c r="G192" s="58" t="s">
        <v>92</v>
      </c>
      <c r="H192" s="58"/>
      <c r="I192" s="58"/>
      <c r="J192" s="58">
        <v>20</v>
      </c>
      <c r="K192" s="58" t="s">
        <v>989</v>
      </c>
      <c r="L192" s="58" t="s">
        <v>990</v>
      </c>
      <c r="M192" s="58" t="s">
        <v>138</v>
      </c>
      <c r="N192" s="58" t="s">
        <v>138</v>
      </c>
      <c r="O192" s="41">
        <v>270347</v>
      </c>
      <c r="P192" s="42" t="s">
        <v>557</v>
      </c>
      <c r="Q192" s="41">
        <f t="shared" si="39"/>
        <v>6</v>
      </c>
      <c r="R192" s="41">
        <f t="shared" si="40"/>
        <v>6</v>
      </c>
      <c r="S192" s="35" t="str">
        <f t="shared" si="30"/>
        <v>27</v>
      </c>
      <c r="T192" s="13" t="str">
        <f t="shared" si="31"/>
        <v>02</v>
      </c>
      <c r="U192" s="35" t="str">
        <f t="shared" si="32"/>
        <v>03</v>
      </c>
      <c r="V192" s="13" t="str">
        <f t="shared" si="33"/>
        <v>09</v>
      </c>
      <c r="W192" s="35" t="str">
        <f t="shared" si="34"/>
        <v>47</v>
      </c>
      <c r="X192" s="13" t="str">
        <f t="shared" si="35"/>
        <v>47</v>
      </c>
      <c r="Y192" s="35" t="str">
        <f t="shared" si="38"/>
        <v>27.03.1947</v>
      </c>
      <c r="Z192" s="35" t="str">
        <f t="shared" si="38"/>
        <v>02.09.1947</v>
      </c>
      <c r="AA192" s="35" t="str">
        <f t="shared" si="36"/>
        <v/>
      </c>
      <c r="AB192" s="35" t="str">
        <f t="shared" si="37"/>
        <v/>
      </c>
      <c r="AC192" s="13" t="s">
        <v>1347</v>
      </c>
      <c r="AD192" s="43" t="s">
        <v>92</v>
      </c>
    </row>
    <row r="193" spans="1:30" x14ac:dyDescent="0.3">
      <c r="A193" s="65"/>
      <c r="B193" s="63" t="s">
        <v>138</v>
      </c>
      <c r="C193" s="60" t="s">
        <v>81</v>
      </c>
      <c r="D193" s="60">
        <v>26</v>
      </c>
      <c r="E193" s="60"/>
      <c r="F193" s="67"/>
      <c r="G193" s="58" t="s">
        <v>93</v>
      </c>
      <c r="H193" s="58"/>
      <c r="I193" s="58"/>
      <c r="J193" s="58">
        <v>24</v>
      </c>
      <c r="K193" s="58" t="s">
        <v>991</v>
      </c>
      <c r="L193" s="58" t="s">
        <v>992</v>
      </c>
      <c r="M193" s="58" t="s">
        <v>138</v>
      </c>
      <c r="N193" s="58" t="s">
        <v>138</v>
      </c>
      <c r="O193" s="41">
        <v>220547</v>
      </c>
      <c r="P193" s="42" t="s">
        <v>130</v>
      </c>
      <c r="Q193" s="41">
        <f t="shared" si="39"/>
        <v>6</v>
      </c>
      <c r="R193" s="41">
        <f t="shared" si="40"/>
        <v>6</v>
      </c>
      <c r="S193" s="35" t="str">
        <f t="shared" si="30"/>
        <v>22</v>
      </c>
      <c r="T193" s="13" t="str">
        <f t="shared" si="31"/>
        <v>05</v>
      </c>
      <c r="U193" s="35" t="str">
        <f t="shared" si="32"/>
        <v>05</v>
      </c>
      <c r="V193" s="13" t="str">
        <f t="shared" si="33"/>
        <v>07</v>
      </c>
      <c r="W193" s="35" t="str">
        <f t="shared" si="34"/>
        <v>47</v>
      </c>
      <c r="X193" s="13" t="str">
        <f t="shared" si="35"/>
        <v>47</v>
      </c>
      <c r="Y193" s="35" t="str">
        <f t="shared" si="38"/>
        <v>22.05.1947</v>
      </c>
      <c r="Z193" s="35" t="str">
        <f t="shared" si="38"/>
        <v>05.07.1947</v>
      </c>
      <c r="AA193" s="35" t="str">
        <f t="shared" si="36"/>
        <v/>
      </c>
      <c r="AB193" s="35" t="str">
        <f t="shared" si="37"/>
        <v/>
      </c>
      <c r="AC193" s="13" t="s">
        <v>1347</v>
      </c>
      <c r="AD193" s="43" t="s">
        <v>93</v>
      </c>
    </row>
    <row r="194" spans="1:30" x14ac:dyDescent="0.3">
      <c r="A194" s="65">
        <v>47562</v>
      </c>
      <c r="B194" s="63" t="s">
        <v>511</v>
      </c>
      <c r="C194" s="60" t="s">
        <v>159</v>
      </c>
      <c r="D194" s="60">
        <v>23</v>
      </c>
      <c r="E194" s="60"/>
      <c r="F194" s="67"/>
      <c r="G194" s="58" t="s">
        <v>95</v>
      </c>
      <c r="H194" s="58">
        <v>65</v>
      </c>
      <c r="I194" s="58"/>
      <c r="J194" s="58"/>
      <c r="K194" s="58" t="s">
        <v>993</v>
      </c>
      <c r="L194" s="58" t="s">
        <v>994</v>
      </c>
      <c r="M194" s="58" t="s">
        <v>139</v>
      </c>
      <c r="N194" s="58" t="s">
        <v>139</v>
      </c>
      <c r="O194" s="41" t="s">
        <v>318</v>
      </c>
      <c r="P194" s="41" t="s">
        <v>319</v>
      </c>
      <c r="Q194" s="41">
        <f t="shared" si="39"/>
        <v>7</v>
      </c>
      <c r="R194" s="41">
        <f t="shared" si="40"/>
        <v>7</v>
      </c>
      <c r="S194" s="35" t="str">
        <f t="shared" ref="S194:S257" si="41">LEFT(O194,2)</f>
        <v>07</v>
      </c>
      <c r="T194" s="13" t="str">
        <f t="shared" ref="T194:T257" si="42">LEFT(P194,2)</f>
        <v>24</v>
      </c>
      <c r="U194" s="35" t="str">
        <f t="shared" ref="U194:U257" si="43">MID(O194,3,2)</f>
        <v>11</v>
      </c>
      <c r="V194" s="13" t="str">
        <f t="shared" ref="V194:V257" si="44">MID(P194,3,2)</f>
        <v>05</v>
      </c>
      <c r="W194" s="35" t="str">
        <f t="shared" ref="W194:W257" si="45">MID(O194,5,2)</f>
        <v>47</v>
      </c>
      <c r="X194" s="13" t="str">
        <f t="shared" ref="X194:X257" si="46">MID(P194,5,2)</f>
        <v>51</v>
      </c>
      <c r="Y194" s="35" t="str">
        <f t="shared" si="38"/>
        <v>07.11.1947</v>
      </c>
      <c r="Z194" s="35" t="str">
        <f t="shared" si="38"/>
        <v>24.05.1951</v>
      </c>
      <c r="AA194" s="35" t="str">
        <f t="shared" ref="AA194:AA257" si="47">MID(O194,7,1)</f>
        <v>*</v>
      </c>
      <c r="AB194" s="35" t="str">
        <f t="shared" ref="AB194:AB257" si="48">MID(P194,7,1)</f>
        <v>*</v>
      </c>
      <c r="AC194" s="13" t="s">
        <v>1348</v>
      </c>
    </row>
    <row r="195" spans="1:30" x14ac:dyDescent="0.3">
      <c r="A195" s="65"/>
      <c r="B195" s="63" t="s">
        <v>138</v>
      </c>
      <c r="C195" s="60" t="s">
        <v>159</v>
      </c>
      <c r="D195" s="60">
        <v>23</v>
      </c>
      <c r="E195" s="60"/>
      <c r="F195" s="67"/>
      <c r="G195" s="58" t="s">
        <v>320</v>
      </c>
      <c r="H195" s="58"/>
      <c r="I195" s="58"/>
      <c r="J195" s="58">
        <v>25</v>
      </c>
      <c r="K195" s="58" t="s">
        <v>995</v>
      </c>
      <c r="L195" s="58" t="s">
        <v>996</v>
      </c>
      <c r="M195" s="58" t="s">
        <v>138</v>
      </c>
      <c r="N195" s="58" t="s">
        <v>138</v>
      </c>
      <c r="O195" s="41">
        <v>230348</v>
      </c>
      <c r="P195" s="41">
        <v>190548</v>
      </c>
      <c r="Q195" s="41">
        <f t="shared" si="39"/>
        <v>6</v>
      </c>
      <c r="R195" s="41">
        <f t="shared" si="40"/>
        <v>6</v>
      </c>
      <c r="S195" s="35" t="str">
        <f t="shared" si="41"/>
        <v>23</v>
      </c>
      <c r="T195" s="13" t="str">
        <f t="shared" si="42"/>
        <v>19</v>
      </c>
      <c r="U195" s="35" t="str">
        <f t="shared" si="43"/>
        <v>03</v>
      </c>
      <c r="V195" s="13" t="str">
        <f t="shared" si="44"/>
        <v>05</v>
      </c>
      <c r="W195" s="35" t="str">
        <f t="shared" si="45"/>
        <v>48</v>
      </c>
      <c r="X195" s="13" t="str">
        <f t="shared" si="46"/>
        <v>48</v>
      </c>
      <c r="Y195" s="35" t="str">
        <f t="shared" si="38"/>
        <v>23.03.1948</v>
      </c>
      <c r="Z195" s="35" t="str">
        <f t="shared" si="38"/>
        <v>19.05.1948</v>
      </c>
      <c r="AA195" s="35" t="str">
        <f t="shared" si="47"/>
        <v/>
      </c>
      <c r="AB195" s="35" t="str">
        <f t="shared" si="48"/>
        <v/>
      </c>
      <c r="AC195" s="13" t="s">
        <v>1348</v>
      </c>
      <c r="AD195" s="43" t="s">
        <v>320</v>
      </c>
    </row>
    <row r="196" spans="1:30" x14ac:dyDescent="0.3">
      <c r="A196" s="65"/>
      <c r="B196" s="63" t="s">
        <v>138</v>
      </c>
      <c r="C196" s="60" t="s">
        <v>159</v>
      </c>
      <c r="D196" s="60">
        <v>23</v>
      </c>
      <c r="E196" s="60"/>
      <c r="F196" s="67"/>
      <c r="G196" s="58" t="s">
        <v>94</v>
      </c>
      <c r="H196" s="58"/>
      <c r="I196" s="58"/>
      <c r="J196" s="58">
        <v>28</v>
      </c>
      <c r="K196" s="58" t="s">
        <v>997</v>
      </c>
      <c r="L196" s="58" t="s">
        <v>998</v>
      </c>
      <c r="M196" s="58" t="s">
        <v>138</v>
      </c>
      <c r="N196" s="58" t="s">
        <v>138</v>
      </c>
      <c r="O196" s="41">
        <v>200548</v>
      </c>
      <c r="P196" s="41">
        <v>140848</v>
      </c>
      <c r="Q196" s="41">
        <f t="shared" si="39"/>
        <v>6</v>
      </c>
      <c r="R196" s="41">
        <f t="shared" si="40"/>
        <v>6</v>
      </c>
      <c r="S196" s="35" t="str">
        <f t="shared" si="41"/>
        <v>20</v>
      </c>
      <c r="T196" s="13" t="str">
        <f t="shared" si="42"/>
        <v>14</v>
      </c>
      <c r="U196" s="35" t="str">
        <f t="shared" si="43"/>
        <v>05</v>
      </c>
      <c r="V196" s="13" t="str">
        <f t="shared" si="44"/>
        <v>08</v>
      </c>
      <c r="W196" s="35" t="str">
        <f t="shared" si="45"/>
        <v>48</v>
      </c>
      <c r="X196" s="13" t="str">
        <f t="shared" si="46"/>
        <v>48</v>
      </c>
      <c r="Y196" s="35" t="str">
        <f t="shared" si="38"/>
        <v>20.05.1948</v>
      </c>
      <c r="Z196" s="35" t="str">
        <f t="shared" si="38"/>
        <v>14.08.1948</v>
      </c>
      <c r="AA196" s="35" t="str">
        <f t="shared" si="47"/>
        <v/>
      </c>
      <c r="AB196" s="35" t="str">
        <f t="shared" si="48"/>
        <v/>
      </c>
      <c r="AC196" s="13" t="s">
        <v>1348</v>
      </c>
      <c r="AD196" s="43" t="s">
        <v>94</v>
      </c>
    </row>
    <row r="197" spans="1:30" x14ac:dyDescent="0.3">
      <c r="A197" s="65"/>
      <c r="B197" s="63" t="s">
        <v>138</v>
      </c>
      <c r="C197" s="60" t="s">
        <v>159</v>
      </c>
      <c r="D197" s="60">
        <v>23</v>
      </c>
      <c r="E197" s="60"/>
      <c r="F197" s="67"/>
      <c r="G197" s="58" t="s">
        <v>65</v>
      </c>
      <c r="H197" s="58"/>
      <c r="I197" s="58"/>
      <c r="J197" s="58">
        <v>33</v>
      </c>
      <c r="K197" s="58" t="s">
        <v>999</v>
      </c>
      <c r="L197" s="58" t="s">
        <v>1000</v>
      </c>
      <c r="M197" s="58" t="s">
        <v>138</v>
      </c>
      <c r="N197" s="58" t="s">
        <v>138</v>
      </c>
      <c r="O197" s="41">
        <v>300551</v>
      </c>
      <c r="P197" s="41">
        <v>140856</v>
      </c>
      <c r="Q197" s="41">
        <f t="shared" si="39"/>
        <v>6</v>
      </c>
      <c r="R197" s="41">
        <f t="shared" si="40"/>
        <v>6</v>
      </c>
      <c r="S197" s="35" t="str">
        <f t="shared" si="41"/>
        <v>30</v>
      </c>
      <c r="T197" s="13" t="str">
        <f t="shared" si="42"/>
        <v>14</v>
      </c>
      <c r="U197" s="35" t="str">
        <f t="shared" si="43"/>
        <v>05</v>
      </c>
      <c r="V197" s="13" t="str">
        <f t="shared" si="44"/>
        <v>08</v>
      </c>
      <c r="W197" s="35" t="str">
        <f t="shared" si="45"/>
        <v>51</v>
      </c>
      <c r="X197" s="13" t="str">
        <f t="shared" si="46"/>
        <v>56</v>
      </c>
      <c r="Y197" s="35" t="str">
        <f t="shared" si="38"/>
        <v>30.05.1951</v>
      </c>
      <c r="Z197" s="35" t="str">
        <f t="shared" si="38"/>
        <v>14.08.1956</v>
      </c>
      <c r="AA197" s="35" t="str">
        <f t="shared" si="47"/>
        <v/>
      </c>
      <c r="AB197" s="35" t="str">
        <f t="shared" si="48"/>
        <v/>
      </c>
      <c r="AC197" s="13" t="s">
        <v>1348</v>
      </c>
      <c r="AD197" s="43" t="s">
        <v>65</v>
      </c>
    </row>
    <row r="198" spans="1:30" x14ac:dyDescent="0.3">
      <c r="A198" s="65"/>
      <c r="B198" s="63" t="s">
        <v>138</v>
      </c>
      <c r="C198" s="60" t="s">
        <v>159</v>
      </c>
      <c r="D198" s="60">
        <v>23</v>
      </c>
      <c r="E198" s="60"/>
      <c r="F198" s="67"/>
      <c r="G198" s="58" t="s">
        <v>100</v>
      </c>
      <c r="H198" s="58"/>
      <c r="I198" s="58"/>
      <c r="J198" s="58">
        <v>38</v>
      </c>
      <c r="K198" s="58" t="s">
        <v>1001</v>
      </c>
      <c r="L198" s="58" t="s">
        <v>1002</v>
      </c>
      <c r="M198" s="58" t="s">
        <v>138</v>
      </c>
      <c r="N198" s="58" t="s">
        <v>138</v>
      </c>
      <c r="O198" s="42" t="s">
        <v>592</v>
      </c>
      <c r="P198" s="42">
        <v>301151</v>
      </c>
      <c r="Q198" s="41">
        <f t="shared" si="39"/>
        <v>6</v>
      </c>
      <c r="R198" s="41">
        <f t="shared" si="40"/>
        <v>6</v>
      </c>
      <c r="S198" s="35" t="str">
        <f t="shared" si="41"/>
        <v>08</v>
      </c>
      <c r="T198" s="13" t="str">
        <f t="shared" si="42"/>
        <v>30</v>
      </c>
      <c r="U198" s="35" t="str">
        <f t="shared" si="43"/>
        <v>11</v>
      </c>
      <c r="V198" s="13" t="str">
        <f t="shared" si="44"/>
        <v>11</v>
      </c>
      <c r="W198" s="35" t="str">
        <f t="shared" si="45"/>
        <v>51</v>
      </c>
      <c r="X198" s="13" t="str">
        <f t="shared" si="46"/>
        <v>51</v>
      </c>
      <c r="Y198" s="35" t="str">
        <f t="shared" si="38"/>
        <v>08.11.1951</v>
      </c>
      <c r="Z198" s="35" t="str">
        <f t="shared" si="38"/>
        <v>30.11.1951</v>
      </c>
      <c r="AA198" s="35" t="str">
        <f t="shared" si="47"/>
        <v/>
      </c>
      <c r="AB198" s="35" t="str">
        <f t="shared" si="48"/>
        <v/>
      </c>
      <c r="AC198" s="13" t="s">
        <v>1348</v>
      </c>
      <c r="AD198" s="43" t="s">
        <v>100</v>
      </c>
    </row>
    <row r="199" spans="1:30" x14ac:dyDescent="0.3">
      <c r="A199" s="65"/>
      <c r="B199" s="63" t="s">
        <v>138</v>
      </c>
      <c r="C199" s="60" t="s">
        <v>159</v>
      </c>
      <c r="D199" s="60">
        <v>23</v>
      </c>
      <c r="E199" s="60"/>
      <c r="F199" s="67"/>
      <c r="G199" s="58" t="s">
        <v>101</v>
      </c>
      <c r="H199" s="58"/>
      <c r="I199" s="58"/>
      <c r="J199" s="58">
        <v>40</v>
      </c>
      <c r="K199" s="58" t="s">
        <v>1003</v>
      </c>
      <c r="L199" s="58" t="s">
        <v>1004</v>
      </c>
      <c r="M199" s="58" t="s">
        <v>138</v>
      </c>
      <c r="N199" s="58" t="s">
        <v>138</v>
      </c>
      <c r="O199" s="42" t="s">
        <v>593</v>
      </c>
      <c r="P199" s="42">
        <v>140152</v>
      </c>
      <c r="Q199" s="41">
        <f t="shared" si="39"/>
        <v>6</v>
      </c>
      <c r="R199" s="41">
        <f t="shared" si="40"/>
        <v>6</v>
      </c>
      <c r="S199" s="35" t="str">
        <f t="shared" si="41"/>
        <v>01</v>
      </c>
      <c r="T199" s="13" t="str">
        <f t="shared" si="42"/>
        <v>14</v>
      </c>
      <c r="U199" s="35" t="str">
        <f t="shared" si="43"/>
        <v>12</v>
      </c>
      <c r="V199" s="13" t="str">
        <f t="shared" si="44"/>
        <v>01</v>
      </c>
      <c r="W199" s="35" t="str">
        <f t="shared" si="45"/>
        <v>51</v>
      </c>
      <c r="X199" s="13" t="str">
        <f t="shared" si="46"/>
        <v>52</v>
      </c>
      <c r="Y199" s="35" t="str">
        <f t="shared" si="38"/>
        <v>01.12.1951</v>
      </c>
      <c r="Z199" s="35" t="str">
        <f t="shared" si="38"/>
        <v>14.01.1952</v>
      </c>
      <c r="AA199" s="35" t="str">
        <f t="shared" si="47"/>
        <v/>
      </c>
      <c r="AB199" s="35" t="str">
        <f t="shared" si="48"/>
        <v/>
      </c>
      <c r="AC199" s="13" t="s">
        <v>1348</v>
      </c>
      <c r="AD199" s="43" t="s">
        <v>101</v>
      </c>
    </row>
    <row r="200" spans="1:30" x14ac:dyDescent="0.3">
      <c r="A200" s="65"/>
      <c r="B200" s="63" t="s">
        <v>138</v>
      </c>
      <c r="C200" s="60" t="s">
        <v>159</v>
      </c>
      <c r="D200" s="60">
        <v>23</v>
      </c>
      <c r="E200" s="60"/>
      <c r="F200" s="67"/>
      <c r="G200" s="58" t="s">
        <v>102</v>
      </c>
      <c r="H200" s="58"/>
      <c r="I200" s="58"/>
      <c r="J200" s="58">
        <v>43</v>
      </c>
      <c r="K200" s="58" t="s">
        <v>1005</v>
      </c>
      <c r="L200" s="58" t="s">
        <v>1006</v>
      </c>
      <c r="M200" s="58" t="s">
        <v>139</v>
      </c>
      <c r="N200" s="58" t="s">
        <v>139</v>
      </c>
      <c r="O200" s="41" t="s">
        <v>321</v>
      </c>
      <c r="P200" s="41" t="s">
        <v>322</v>
      </c>
      <c r="Q200" s="41">
        <f t="shared" si="39"/>
        <v>7</v>
      </c>
      <c r="R200" s="41">
        <f t="shared" si="40"/>
        <v>7</v>
      </c>
      <c r="S200" s="35" t="str">
        <f t="shared" si="41"/>
        <v>06</v>
      </c>
      <c r="T200" s="13" t="str">
        <f t="shared" si="42"/>
        <v>25</v>
      </c>
      <c r="U200" s="35" t="str">
        <f t="shared" si="43"/>
        <v>06</v>
      </c>
      <c r="V200" s="13" t="str">
        <f t="shared" si="44"/>
        <v>06</v>
      </c>
      <c r="W200" s="35" t="str">
        <f t="shared" si="45"/>
        <v>52</v>
      </c>
      <c r="X200" s="13" t="str">
        <f t="shared" si="46"/>
        <v>52</v>
      </c>
      <c r="Y200" s="35" t="str">
        <f t="shared" si="38"/>
        <v>06.06.1952</v>
      </c>
      <c r="Z200" s="35" t="str">
        <f t="shared" si="38"/>
        <v>25.06.1952</v>
      </c>
      <c r="AA200" s="35" t="str">
        <f t="shared" si="47"/>
        <v>*</v>
      </c>
      <c r="AB200" s="35" t="str">
        <f t="shared" si="48"/>
        <v>*</v>
      </c>
      <c r="AC200" s="13" t="s">
        <v>1348</v>
      </c>
      <c r="AD200" s="43" t="s">
        <v>102</v>
      </c>
    </row>
    <row r="201" spans="1:30" x14ac:dyDescent="0.3">
      <c r="A201" s="65"/>
      <c r="B201" s="63" t="s">
        <v>138</v>
      </c>
      <c r="C201" s="60" t="s">
        <v>159</v>
      </c>
      <c r="D201" s="60">
        <v>23</v>
      </c>
      <c r="E201" s="60"/>
      <c r="F201" s="67"/>
      <c r="G201" s="58" t="s">
        <v>97</v>
      </c>
      <c r="H201" s="58"/>
      <c r="I201" s="58"/>
      <c r="J201" s="58" t="s">
        <v>96</v>
      </c>
      <c r="K201" s="58" t="s">
        <v>1007</v>
      </c>
      <c r="L201" s="58" t="s">
        <v>1008</v>
      </c>
      <c r="M201" s="58" t="s">
        <v>138</v>
      </c>
      <c r="N201" s="58" t="s">
        <v>138</v>
      </c>
      <c r="O201" s="41">
        <v>171253</v>
      </c>
      <c r="P201" s="41">
        <v>221255</v>
      </c>
      <c r="Q201" s="41">
        <f t="shared" si="39"/>
        <v>6</v>
      </c>
      <c r="R201" s="41">
        <f t="shared" si="40"/>
        <v>6</v>
      </c>
      <c r="S201" s="35" t="str">
        <f t="shared" si="41"/>
        <v>17</v>
      </c>
      <c r="T201" s="13" t="str">
        <f t="shared" si="42"/>
        <v>22</v>
      </c>
      <c r="U201" s="35" t="str">
        <f t="shared" si="43"/>
        <v>12</v>
      </c>
      <c r="V201" s="13" t="str">
        <f t="shared" si="44"/>
        <v>12</v>
      </c>
      <c r="W201" s="35" t="str">
        <f t="shared" si="45"/>
        <v>53</v>
      </c>
      <c r="X201" s="13" t="str">
        <f t="shared" si="46"/>
        <v>55</v>
      </c>
      <c r="Y201" s="35" t="str">
        <f t="shared" si="38"/>
        <v>17.12.1953</v>
      </c>
      <c r="Z201" s="35" t="str">
        <f t="shared" si="38"/>
        <v>22.12.1955</v>
      </c>
      <c r="AA201" s="35" t="str">
        <f t="shared" si="47"/>
        <v/>
      </c>
      <c r="AB201" s="35" t="str">
        <f t="shared" si="48"/>
        <v/>
      </c>
      <c r="AC201" s="13" t="s">
        <v>1348</v>
      </c>
      <c r="AD201" s="43" t="s">
        <v>97</v>
      </c>
    </row>
    <row r="202" spans="1:30" x14ac:dyDescent="0.3">
      <c r="A202" s="65">
        <v>47563</v>
      </c>
      <c r="B202" s="63" t="s">
        <v>511</v>
      </c>
      <c r="C202" s="60" t="s">
        <v>18</v>
      </c>
      <c r="D202" s="60">
        <v>24</v>
      </c>
      <c r="E202" s="60"/>
      <c r="F202" s="67"/>
      <c r="G202" s="58" t="s">
        <v>82</v>
      </c>
      <c r="H202" s="58">
        <v>65</v>
      </c>
      <c r="I202" s="58"/>
      <c r="J202" s="58"/>
      <c r="K202" s="58" t="s">
        <v>1009</v>
      </c>
      <c r="L202" s="58" t="s">
        <v>1010</v>
      </c>
      <c r="M202" s="58" t="s">
        <v>139</v>
      </c>
      <c r="N202" s="58" t="s">
        <v>139</v>
      </c>
      <c r="O202" s="41" t="s">
        <v>323</v>
      </c>
      <c r="P202" s="41" t="s">
        <v>324</v>
      </c>
      <c r="Q202" s="41">
        <f t="shared" si="39"/>
        <v>7</v>
      </c>
      <c r="R202" s="41">
        <f t="shared" si="40"/>
        <v>7</v>
      </c>
      <c r="S202" s="35" t="str">
        <f t="shared" si="41"/>
        <v>08</v>
      </c>
      <c r="T202" s="13" t="str">
        <f t="shared" si="42"/>
        <v>15</v>
      </c>
      <c r="U202" s="35" t="str">
        <f t="shared" si="43"/>
        <v>04</v>
      </c>
      <c r="V202" s="13" t="str">
        <f t="shared" si="44"/>
        <v>04</v>
      </c>
      <c r="W202" s="35" t="str">
        <f t="shared" si="45"/>
        <v>53</v>
      </c>
      <c r="X202" s="13" t="str">
        <f t="shared" si="46"/>
        <v>59</v>
      </c>
      <c r="Y202" s="35" t="str">
        <f t="shared" ref="Y202:Z256" si="49">CONCATENATE(S202,".",U202,".",19,W202)</f>
        <v>08.04.1953</v>
      </c>
      <c r="Z202" s="35" t="str">
        <f t="shared" si="49"/>
        <v>15.04.1959</v>
      </c>
      <c r="AA202" s="35" t="str">
        <f t="shared" si="47"/>
        <v>*</v>
      </c>
      <c r="AB202" s="35" t="str">
        <f t="shared" si="48"/>
        <v>*</v>
      </c>
      <c r="AC202" s="13" t="s">
        <v>1349</v>
      </c>
    </row>
    <row r="203" spans="1:30" x14ac:dyDescent="0.3">
      <c r="A203" s="65"/>
      <c r="B203" s="63" t="s">
        <v>138</v>
      </c>
      <c r="C203" s="60" t="s">
        <v>18</v>
      </c>
      <c r="D203" s="60">
        <v>24</v>
      </c>
      <c r="E203" s="60"/>
      <c r="F203" s="67"/>
      <c r="G203" s="58" t="s">
        <v>325</v>
      </c>
      <c r="H203" s="58"/>
      <c r="I203" s="58"/>
      <c r="J203" s="58">
        <v>52</v>
      </c>
      <c r="K203" s="58" t="s">
        <v>1011</v>
      </c>
      <c r="L203" s="58" t="s">
        <v>1012</v>
      </c>
      <c r="M203" s="58" t="s">
        <v>138</v>
      </c>
      <c r="N203" s="58" t="s">
        <v>138</v>
      </c>
      <c r="O203" s="42" t="s">
        <v>594</v>
      </c>
      <c r="P203" s="42">
        <v>270956</v>
      </c>
      <c r="Q203" s="41">
        <f t="shared" si="39"/>
        <v>6</v>
      </c>
      <c r="R203" s="41">
        <f t="shared" si="40"/>
        <v>6</v>
      </c>
      <c r="S203" s="35" t="str">
        <f t="shared" si="41"/>
        <v>01</v>
      </c>
      <c r="T203" s="13" t="str">
        <f t="shared" si="42"/>
        <v>27</v>
      </c>
      <c r="U203" s="35" t="str">
        <f t="shared" si="43"/>
        <v>09</v>
      </c>
      <c r="V203" s="13" t="str">
        <f t="shared" si="44"/>
        <v>09</v>
      </c>
      <c r="W203" s="35" t="str">
        <f t="shared" si="45"/>
        <v>56</v>
      </c>
      <c r="X203" s="13" t="str">
        <f t="shared" si="46"/>
        <v>56</v>
      </c>
      <c r="Y203" s="35" t="str">
        <f t="shared" si="49"/>
        <v>01.09.1956</v>
      </c>
      <c r="Z203" s="35" t="str">
        <f t="shared" si="49"/>
        <v>27.09.1956</v>
      </c>
      <c r="AA203" s="35" t="str">
        <f t="shared" si="47"/>
        <v/>
      </c>
      <c r="AB203" s="35" t="str">
        <f t="shared" si="48"/>
        <v/>
      </c>
      <c r="AC203" s="13" t="s">
        <v>1349</v>
      </c>
      <c r="AD203" s="43" t="s">
        <v>325</v>
      </c>
    </row>
    <row r="204" spans="1:30" x14ac:dyDescent="0.3">
      <c r="A204" s="65"/>
      <c r="B204" s="63" t="s">
        <v>138</v>
      </c>
      <c r="C204" s="60" t="s">
        <v>18</v>
      </c>
      <c r="D204" s="60">
        <v>23</v>
      </c>
      <c r="E204" s="60"/>
      <c r="F204" s="67"/>
      <c r="G204" s="58" t="s">
        <v>97</v>
      </c>
      <c r="H204" s="58"/>
      <c r="I204" s="58"/>
      <c r="J204" s="58" t="s">
        <v>96</v>
      </c>
      <c r="K204" s="58" t="s">
        <v>1013</v>
      </c>
      <c r="L204" s="58" t="s">
        <v>873</v>
      </c>
      <c r="M204" s="58" t="s">
        <v>138</v>
      </c>
      <c r="N204" s="58" t="s">
        <v>139</v>
      </c>
      <c r="O204" s="42" t="s">
        <v>595</v>
      </c>
      <c r="P204" s="42" t="s">
        <v>297</v>
      </c>
      <c r="Q204" s="41">
        <f t="shared" si="39"/>
        <v>6</v>
      </c>
      <c r="R204" s="41">
        <f t="shared" si="40"/>
        <v>7</v>
      </c>
      <c r="S204" s="35" t="str">
        <f t="shared" si="41"/>
        <v>07</v>
      </c>
      <c r="T204" s="13" t="str">
        <f t="shared" si="42"/>
        <v>20</v>
      </c>
      <c r="U204" s="35" t="str">
        <f t="shared" si="43"/>
        <v>12</v>
      </c>
      <c r="V204" s="13" t="str">
        <f t="shared" si="44"/>
        <v>12</v>
      </c>
      <c r="W204" s="35" t="str">
        <f t="shared" si="45"/>
        <v>56</v>
      </c>
      <c r="X204" s="13" t="str">
        <f t="shared" si="46"/>
        <v>56</v>
      </c>
      <c r="Y204" s="35" t="str">
        <f t="shared" si="49"/>
        <v>07.12.1956</v>
      </c>
      <c r="Z204" s="35" t="str">
        <f t="shared" si="49"/>
        <v>20.12.1956</v>
      </c>
      <c r="AA204" s="35" t="str">
        <f t="shared" si="47"/>
        <v/>
      </c>
      <c r="AB204" s="35" t="str">
        <f t="shared" si="48"/>
        <v>*</v>
      </c>
      <c r="AC204" s="13" t="s">
        <v>1349</v>
      </c>
      <c r="AD204" s="43" t="s">
        <v>97</v>
      </c>
    </row>
    <row r="205" spans="1:30" x14ac:dyDescent="0.3">
      <c r="A205" s="65"/>
      <c r="B205" s="63" t="s">
        <v>138</v>
      </c>
      <c r="C205" s="60" t="s">
        <v>18</v>
      </c>
      <c r="D205" s="60">
        <v>23</v>
      </c>
      <c r="E205" s="60"/>
      <c r="F205" s="67"/>
      <c r="G205" s="58" t="s">
        <v>103</v>
      </c>
      <c r="H205" s="58"/>
      <c r="I205" s="58"/>
      <c r="J205" s="58">
        <v>65</v>
      </c>
      <c r="K205" s="58" t="s">
        <v>762</v>
      </c>
      <c r="L205" s="58" t="s">
        <v>1014</v>
      </c>
      <c r="M205" s="58" t="s">
        <v>138</v>
      </c>
      <c r="N205" s="58" t="s">
        <v>138</v>
      </c>
      <c r="O205" s="42" t="s">
        <v>530</v>
      </c>
      <c r="P205" s="42">
        <v>231258</v>
      </c>
      <c r="Q205" s="41">
        <f t="shared" si="39"/>
        <v>6</v>
      </c>
      <c r="R205" s="41">
        <f t="shared" si="40"/>
        <v>6</v>
      </c>
      <c r="S205" s="35" t="str">
        <f t="shared" si="41"/>
        <v>07</v>
      </c>
      <c r="T205" s="13" t="str">
        <f t="shared" si="42"/>
        <v>23</v>
      </c>
      <c r="U205" s="35" t="str">
        <f t="shared" si="43"/>
        <v>12</v>
      </c>
      <c r="V205" s="13" t="str">
        <f t="shared" si="44"/>
        <v>12</v>
      </c>
      <c r="W205" s="35" t="str">
        <f t="shared" si="45"/>
        <v>57</v>
      </c>
      <c r="X205" s="13" t="str">
        <f t="shared" si="46"/>
        <v>58</v>
      </c>
      <c r="Y205" s="35" t="str">
        <f t="shared" si="49"/>
        <v>07.12.1957</v>
      </c>
      <c r="Z205" s="35" t="str">
        <f t="shared" si="49"/>
        <v>23.12.1958</v>
      </c>
      <c r="AA205" s="35" t="str">
        <f t="shared" si="47"/>
        <v/>
      </c>
      <c r="AB205" s="35" t="str">
        <f t="shared" si="48"/>
        <v/>
      </c>
      <c r="AC205" s="13" t="s">
        <v>1349</v>
      </c>
      <c r="AD205" s="43" t="s">
        <v>103</v>
      </c>
    </row>
    <row r="206" spans="1:30" x14ac:dyDescent="0.3">
      <c r="A206" s="65"/>
      <c r="B206" s="63" t="s">
        <v>138</v>
      </c>
      <c r="C206" s="60" t="s">
        <v>18</v>
      </c>
      <c r="D206" s="60">
        <v>23</v>
      </c>
      <c r="E206" s="60"/>
      <c r="F206" s="67"/>
      <c r="G206" s="58" t="s">
        <v>104</v>
      </c>
      <c r="H206" s="58"/>
      <c r="I206" s="58"/>
      <c r="J206" s="58">
        <v>70</v>
      </c>
      <c r="K206" s="58" t="s">
        <v>1015</v>
      </c>
      <c r="L206" s="58" t="s">
        <v>845</v>
      </c>
      <c r="M206" s="58" t="s">
        <v>138</v>
      </c>
      <c r="N206" s="58" t="s">
        <v>138</v>
      </c>
      <c r="O206" s="42" t="s">
        <v>596</v>
      </c>
      <c r="P206" s="42">
        <v>211259</v>
      </c>
      <c r="Q206" s="41">
        <f t="shared" si="39"/>
        <v>6</v>
      </c>
      <c r="R206" s="41">
        <f t="shared" si="40"/>
        <v>6</v>
      </c>
      <c r="S206" s="35" t="str">
        <f t="shared" si="41"/>
        <v>07</v>
      </c>
      <c r="T206" s="13" t="str">
        <f t="shared" si="42"/>
        <v>21</v>
      </c>
      <c r="U206" s="35" t="str">
        <f t="shared" si="43"/>
        <v>12</v>
      </c>
      <c r="V206" s="13" t="str">
        <f t="shared" si="44"/>
        <v>12</v>
      </c>
      <c r="W206" s="35" t="str">
        <f t="shared" si="45"/>
        <v>59</v>
      </c>
      <c r="X206" s="13" t="str">
        <f t="shared" si="46"/>
        <v>59</v>
      </c>
      <c r="Y206" s="35" t="str">
        <f t="shared" si="49"/>
        <v>07.12.1959</v>
      </c>
      <c r="Z206" s="35" t="str">
        <f t="shared" si="49"/>
        <v>21.12.1959</v>
      </c>
      <c r="AA206" s="35" t="str">
        <f t="shared" si="47"/>
        <v/>
      </c>
      <c r="AB206" s="35" t="str">
        <f t="shared" si="48"/>
        <v/>
      </c>
      <c r="AC206" s="13" t="s">
        <v>1349</v>
      </c>
      <c r="AD206" s="43" t="s">
        <v>104</v>
      </c>
    </row>
    <row r="207" spans="1:30" x14ac:dyDescent="0.3">
      <c r="A207" s="65">
        <v>47564</v>
      </c>
      <c r="B207" s="63" t="s">
        <v>511</v>
      </c>
      <c r="C207" s="60" t="s">
        <v>25</v>
      </c>
      <c r="D207" s="60">
        <v>24</v>
      </c>
      <c r="E207" s="60"/>
      <c r="F207" s="67"/>
      <c r="G207" s="58" t="s">
        <v>82</v>
      </c>
      <c r="H207" s="58">
        <v>65</v>
      </c>
      <c r="I207" s="58"/>
      <c r="J207" s="58"/>
      <c r="K207" s="58" t="s">
        <v>1016</v>
      </c>
      <c r="L207" s="58" t="s">
        <v>1017</v>
      </c>
      <c r="M207" s="58" t="s">
        <v>139</v>
      </c>
      <c r="N207" s="58" t="s">
        <v>138</v>
      </c>
      <c r="O207" s="41" t="s">
        <v>326</v>
      </c>
      <c r="P207" s="42" t="s">
        <v>558</v>
      </c>
      <c r="Q207" s="41">
        <f t="shared" si="39"/>
        <v>7</v>
      </c>
      <c r="R207" s="41">
        <f t="shared" si="40"/>
        <v>6</v>
      </c>
      <c r="S207" s="35" t="str">
        <f t="shared" si="41"/>
        <v>12</v>
      </c>
      <c r="T207" s="13" t="str">
        <f t="shared" si="42"/>
        <v>01</v>
      </c>
      <c r="U207" s="35" t="str">
        <f t="shared" si="43"/>
        <v>02</v>
      </c>
      <c r="V207" s="13" t="str">
        <f t="shared" si="44"/>
        <v>11</v>
      </c>
      <c r="W207" s="35" t="str">
        <f t="shared" si="45"/>
        <v>60</v>
      </c>
      <c r="X207" s="13" t="str">
        <f t="shared" si="46"/>
        <v>66</v>
      </c>
      <c r="Y207" s="35" t="str">
        <f t="shared" si="49"/>
        <v>12.02.1960</v>
      </c>
      <c r="Z207" s="35" t="str">
        <f t="shared" si="49"/>
        <v>01.11.1966</v>
      </c>
      <c r="AA207" s="35" t="str">
        <f t="shared" si="47"/>
        <v>*</v>
      </c>
      <c r="AB207" s="35" t="str">
        <f t="shared" si="48"/>
        <v/>
      </c>
      <c r="AC207" s="13" t="s">
        <v>1350</v>
      </c>
    </row>
    <row r="208" spans="1:30" x14ac:dyDescent="0.3">
      <c r="A208" s="65"/>
      <c r="B208" s="63" t="s">
        <v>138</v>
      </c>
      <c r="C208" s="60" t="s">
        <v>25</v>
      </c>
      <c r="D208" s="60">
        <v>24</v>
      </c>
      <c r="E208" s="60"/>
      <c r="F208" s="67"/>
      <c r="G208" s="58" t="s">
        <v>104</v>
      </c>
      <c r="H208" s="58"/>
      <c r="I208" s="58"/>
      <c r="J208" s="58">
        <v>70</v>
      </c>
      <c r="K208" s="58" t="s">
        <v>1018</v>
      </c>
      <c r="L208" s="58" t="s">
        <v>1019</v>
      </c>
      <c r="M208" s="58" t="s">
        <v>139</v>
      </c>
      <c r="N208" s="58" t="s">
        <v>138</v>
      </c>
      <c r="O208" s="41" t="s">
        <v>327</v>
      </c>
      <c r="P208" s="41">
        <v>221265</v>
      </c>
      <c r="Q208" s="41">
        <f t="shared" si="39"/>
        <v>7</v>
      </c>
      <c r="R208" s="41">
        <f t="shared" si="40"/>
        <v>6</v>
      </c>
      <c r="S208" s="35" t="str">
        <f t="shared" si="41"/>
        <v>07</v>
      </c>
      <c r="T208" s="13" t="str">
        <f t="shared" si="42"/>
        <v>22</v>
      </c>
      <c r="U208" s="35" t="str">
        <f t="shared" si="43"/>
        <v>12</v>
      </c>
      <c r="V208" s="13" t="str">
        <f t="shared" si="44"/>
        <v>12</v>
      </c>
      <c r="W208" s="35" t="str">
        <f t="shared" si="45"/>
        <v>60</v>
      </c>
      <c r="X208" s="13" t="str">
        <f t="shared" si="46"/>
        <v>65</v>
      </c>
      <c r="Y208" s="35" t="str">
        <f t="shared" si="49"/>
        <v>07.12.1960</v>
      </c>
      <c r="Z208" s="35" t="str">
        <f t="shared" si="49"/>
        <v>22.12.1965</v>
      </c>
      <c r="AA208" s="35" t="str">
        <f t="shared" si="47"/>
        <v>*</v>
      </c>
      <c r="AB208" s="35" t="str">
        <f t="shared" si="48"/>
        <v/>
      </c>
      <c r="AC208" s="13" t="s">
        <v>1350</v>
      </c>
      <c r="AD208" s="43" t="s">
        <v>104</v>
      </c>
    </row>
    <row r="209" spans="1:30" x14ac:dyDescent="0.3">
      <c r="A209" s="65">
        <v>47565</v>
      </c>
      <c r="B209" s="63" t="s">
        <v>511</v>
      </c>
      <c r="C209" s="60" t="s">
        <v>11</v>
      </c>
      <c r="D209" s="60">
        <v>24</v>
      </c>
      <c r="E209" s="60"/>
      <c r="F209" s="67"/>
      <c r="G209" s="58" t="s">
        <v>82</v>
      </c>
      <c r="H209" s="58">
        <v>65</v>
      </c>
      <c r="I209" s="58"/>
      <c r="J209" s="58"/>
      <c r="K209" s="58" t="s">
        <v>1020</v>
      </c>
      <c r="L209" s="58" t="s">
        <v>1021</v>
      </c>
      <c r="M209" s="58" t="s">
        <v>138</v>
      </c>
      <c r="N209" s="58" t="s">
        <v>139</v>
      </c>
      <c r="O209" s="41">
        <v>130567</v>
      </c>
      <c r="P209" s="41" t="s">
        <v>328</v>
      </c>
      <c r="Q209" s="41">
        <f t="shared" si="39"/>
        <v>6</v>
      </c>
      <c r="R209" s="41">
        <f t="shared" si="40"/>
        <v>7</v>
      </c>
      <c r="S209" s="35" t="str">
        <f t="shared" si="41"/>
        <v>13</v>
      </c>
      <c r="T209" s="13" t="str">
        <f t="shared" si="42"/>
        <v>27</v>
      </c>
      <c r="U209" s="35" t="str">
        <f t="shared" si="43"/>
        <v>05</v>
      </c>
      <c r="V209" s="13" t="str">
        <f t="shared" si="44"/>
        <v>12</v>
      </c>
      <c r="W209" s="35" t="str">
        <f t="shared" si="45"/>
        <v>67</v>
      </c>
      <c r="X209" s="13" t="str">
        <f t="shared" si="46"/>
        <v>71</v>
      </c>
      <c r="Y209" s="35" t="str">
        <f t="shared" si="49"/>
        <v>13.05.1967</v>
      </c>
      <c r="Z209" s="35" t="str">
        <f t="shared" si="49"/>
        <v>27.12.1971</v>
      </c>
      <c r="AA209" s="35" t="str">
        <f t="shared" si="47"/>
        <v/>
      </c>
      <c r="AB209" s="35" t="str">
        <f t="shared" si="48"/>
        <v>*</v>
      </c>
      <c r="AC209" s="13" t="s">
        <v>1351</v>
      </c>
    </row>
    <row r="210" spans="1:30" x14ac:dyDescent="0.3">
      <c r="A210" s="65"/>
      <c r="B210" s="63" t="s">
        <v>138</v>
      </c>
      <c r="C210" s="60" t="s">
        <v>11</v>
      </c>
      <c r="D210" s="60">
        <v>24</v>
      </c>
      <c r="E210" s="60"/>
      <c r="F210" s="67"/>
      <c r="G210" s="58" t="s">
        <v>104</v>
      </c>
      <c r="H210" s="58"/>
      <c r="I210" s="58"/>
      <c r="J210" s="58">
        <v>70</v>
      </c>
      <c r="K210" s="58" t="s">
        <v>1022</v>
      </c>
      <c r="L210" s="58" t="s">
        <v>826</v>
      </c>
      <c r="M210" s="58" t="s">
        <v>138</v>
      </c>
      <c r="N210" s="58" t="s">
        <v>138</v>
      </c>
      <c r="O210" s="41">
        <v>291167</v>
      </c>
      <c r="P210" s="41">
        <v>211271</v>
      </c>
      <c r="Q210" s="41">
        <f t="shared" si="39"/>
        <v>6</v>
      </c>
      <c r="R210" s="41">
        <f t="shared" si="40"/>
        <v>6</v>
      </c>
      <c r="S210" s="35" t="str">
        <f t="shared" si="41"/>
        <v>29</v>
      </c>
      <c r="T210" s="13" t="str">
        <f t="shared" si="42"/>
        <v>21</v>
      </c>
      <c r="U210" s="35" t="str">
        <f t="shared" si="43"/>
        <v>11</v>
      </c>
      <c r="V210" s="13" t="str">
        <f t="shared" si="44"/>
        <v>12</v>
      </c>
      <c r="W210" s="35" t="str">
        <f t="shared" si="45"/>
        <v>67</v>
      </c>
      <c r="X210" s="13" t="str">
        <f t="shared" si="46"/>
        <v>71</v>
      </c>
      <c r="Y210" s="35" t="str">
        <f t="shared" si="49"/>
        <v>29.11.1967</v>
      </c>
      <c r="Z210" s="35" t="str">
        <f t="shared" si="49"/>
        <v>21.12.1971</v>
      </c>
      <c r="AA210" s="35" t="str">
        <f t="shared" si="47"/>
        <v/>
      </c>
      <c r="AB210" s="35" t="str">
        <f t="shared" si="48"/>
        <v/>
      </c>
      <c r="AC210" s="13" t="s">
        <v>1351</v>
      </c>
      <c r="AD210" s="43" t="s">
        <v>104</v>
      </c>
    </row>
    <row r="211" spans="1:30" x14ac:dyDescent="0.3">
      <c r="A211" s="65"/>
      <c r="B211" s="63" t="s">
        <v>138</v>
      </c>
      <c r="C211" s="60" t="s">
        <v>11</v>
      </c>
      <c r="D211" s="60">
        <v>24</v>
      </c>
      <c r="E211" s="60"/>
      <c r="F211" s="67"/>
      <c r="G211" s="58" t="s">
        <v>329</v>
      </c>
      <c r="H211" s="58"/>
      <c r="I211" s="58"/>
      <c r="J211" s="58">
        <v>117</v>
      </c>
      <c r="K211" s="58" t="s">
        <v>1023</v>
      </c>
      <c r="L211" s="58" t="s">
        <v>1024</v>
      </c>
      <c r="M211" s="58" t="s">
        <v>138</v>
      </c>
      <c r="N211" s="58" t="s">
        <v>138</v>
      </c>
      <c r="O211" s="41">
        <v>160968</v>
      </c>
      <c r="P211" s="41">
        <v>270968</v>
      </c>
      <c r="Q211" s="41">
        <f t="shared" si="39"/>
        <v>6</v>
      </c>
      <c r="R211" s="41">
        <f t="shared" si="40"/>
        <v>6</v>
      </c>
      <c r="S211" s="35" t="str">
        <f t="shared" si="41"/>
        <v>16</v>
      </c>
      <c r="T211" s="13" t="str">
        <f t="shared" si="42"/>
        <v>27</v>
      </c>
      <c r="U211" s="35" t="str">
        <f t="shared" si="43"/>
        <v>09</v>
      </c>
      <c r="V211" s="13" t="str">
        <f t="shared" si="44"/>
        <v>09</v>
      </c>
      <c r="W211" s="35" t="str">
        <f t="shared" si="45"/>
        <v>68</v>
      </c>
      <c r="X211" s="13" t="str">
        <f t="shared" si="46"/>
        <v>68</v>
      </c>
      <c r="Y211" s="35" t="str">
        <f t="shared" si="49"/>
        <v>16.09.1968</v>
      </c>
      <c r="Z211" s="35" t="str">
        <f t="shared" si="49"/>
        <v>27.09.1968</v>
      </c>
      <c r="AA211" s="35" t="str">
        <f t="shared" si="47"/>
        <v/>
      </c>
      <c r="AB211" s="35" t="str">
        <f t="shared" si="48"/>
        <v/>
      </c>
      <c r="AC211" s="13" t="s">
        <v>1351</v>
      </c>
      <c r="AD211" s="43" t="s">
        <v>329</v>
      </c>
    </row>
    <row r="212" spans="1:30" x14ac:dyDescent="0.3">
      <c r="A212" s="65">
        <v>47566</v>
      </c>
      <c r="B212" s="63" t="s">
        <v>512</v>
      </c>
      <c r="C212" s="60" t="s">
        <v>15</v>
      </c>
      <c r="D212" s="60">
        <v>25</v>
      </c>
      <c r="E212" s="60"/>
      <c r="F212" s="67"/>
      <c r="G212" s="58" t="s">
        <v>82</v>
      </c>
      <c r="H212" s="58">
        <v>65</v>
      </c>
      <c r="I212" s="58"/>
      <c r="J212" s="58"/>
      <c r="K212" s="58" t="s">
        <v>1025</v>
      </c>
      <c r="L212" s="58" t="s">
        <v>790</v>
      </c>
      <c r="M212" s="58" t="s">
        <v>139</v>
      </c>
      <c r="N212" s="58" t="s">
        <v>138</v>
      </c>
      <c r="O212" s="41" t="s">
        <v>330</v>
      </c>
      <c r="P212" s="41">
        <v>270574</v>
      </c>
      <c r="Q212" s="41">
        <f t="shared" si="39"/>
        <v>7</v>
      </c>
      <c r="R212" s="41">
        <f t="shared" si="40"/>
        <v>6</v>
      </c>
      <c r="S212" s="35" t="str">
        <f t="shared" si="41"/>
        <v>10</v>
      </c>
      <c r="T212" s="13" t="str">
        <f t="shared" si="42"/>
        <v>27</v>
      </c>
      <c r="U212" s="35" t="str">
        <f t="shared" si="43"/>
        <v>01</v>
      </c>
      <c r="V212" s="13" t="str">
        <f t="shared" si="44"/>
        <v>05</v>
      </c>
      <c r="W212" s="35" t="str">
        <f t="shared" si="45"/>
        <v>72</v>
      </c>
      <c r="X212" s="13" t="str">
        <f t="shared" si="46"/>
        <v>74</v>
      </c>
      <c r="Y212" s="35" t="str">
        <f t="shared" si="49"/>
        <v>10.01.1972</v>
      </c>
      <c r="Z212" s="35" t="str">
        <f t="shared" si="49"/>
        <v>27.05.1974</v>
      </c>
      <c r="AA212" s="35" t="str">
        <f t="shared" si="47"/>
        <v>*</v>
      </c>
      <c r="AB212" s="35" t="str">
        <f t="shared" si="48"/>
        <v/>
      </c>
      <c r="AC212" s="13" t="s">
        <v>1352</v>
      </c>
    </row>
    <row r="213" spans="1:30" x14ac:dyDescent="0.3">
      <c r="A213" s="65"/>
      <c r="B213" s="63" t="s">
        <v>138</v>
      </c>
      <c r="C213" s="60" t="s">
        <v>15</v>
      </c>
      <c r="D213" s="60">
        <v>25</v>
      </c>
      <c r="E213" s="60"/>
      <c r="F213" s="67"/>
      <c r="G213" s="58" t="s">
        <v>106</v>
      </c>
      <c r="H213" s="58"/>
      <c r="I213" s="58"/>
      <c r="J213" s="58">
        <v>138</v>
      </c>
      <c r="K213" s="58" t="s">
        <v>1026</v>
      </c>
      <c r="L213" s="58" t="s">
        <v>1027</v>
      </c>
      <c r="M213" s="58" t="s">
        <v>138</v>
      </c>
      <c r="N213" s="58" t="s">
        <v>138</v>
      </c>
      <c r="O213" s="42" t="s">
        <v>597</v>
      </c>
      <c r="P213" s="42">
        <v>140775</v>
      </c>
      <c r="Q213" s="41">
        <f t="shared" si="39"/>
        <v>6</v>
      </c>
      <c r="R213" s="41">
        <f t="shared" si="40"/>
        <v>6</v>
      </c>
      <c r="S213" s="35" t="str">
        <f t="shared" si="41"/>
        <v>09</v>
      </c>
      <c r="T213" s="13" t="str">
        <f t="shared" si="42"/>
        <v>14</v>
      </c>
      <c r="U213" s="35" t="str">
        <f t="shared" si="43"/>
        <v>02</v>
      </c>
      <c r="V213" s="13" t="str">
        <f t="shared" si="44"/>
        <v>07</v>
      </c>
      <c r="W213" s="35" t="str">
        <f t="shared" si="45"/>
        <v>72</v>
      </c>
      <c r="X213" s="13" t="str">
        <f t="shared" si="46"/>
        <v>75</v>
      </c>
      <c r="Y213" s="35" t="str">
        <f t="shared" si="49"/>
        <v>09.02.1972</v>
      </c>
      <c r="Z213" s="35" t="str">
        <f t="shared" si="49"/>
        <v>14.07.1975</v>
      </c>
      <c r="AA213" s="35" t="str">
        <f t="shared" si="47"/>
        <v/>
      </c>
      <c r="AB213" s="35" t="str">
        <f t="shared" si="48"/>
        <v/>
      </c>
      <c r="AC213" s="13" t="s">
        <v>1352</v>
      </c>
      <c r="AD213" s="43" t="s">
        <v>106</v>
      </c>
    </row>
    <row r="214" spans="1:30" x14ac:dyDescent="0.3">
      <c r="A214" s="65"/>
      <c r="B214" s="63" t="s">
        <v>138</v>
      </c>
      <c r="C214" s="60" t="s">
        <v>15</v>
      </c>
      <c r="D214" s="60">
        <v>25</v>
      </c>
      <c r="E214" s="60"/>
      <c r="F214" s="67"/>
      <c r="G214" s="58" t="s">
        <v>104</v>
      </c>
      <c r="H214" s="58"/>
      <c r="I214" s="58"/>
      <c r="J214" s="58">
        <v>70</v>
      </c>
      <c r="K214" s="58" t="s">
        <v>1028</v>
      </c>
      <c r="L214" s="58" t="s">
        <v>1029</v>
      </c>
      <c r="M214" s="58" t="s">
        <v>139</v>
      </c>
      <c r="N214" s="58" t="s">
        <v>138</v>
      </c>
      <c r="O214" s="41" t="s">
        <v>331</v>
      </c>
      <c r="P214" s="41">
        <v>211273</v>
      </c>
      <c r="Q214" s="41">
        <f t="shared" si="39"/>
        <v>7</v>
      </c>
      <c r="R214" s="41">
        <f t="shared" si="40"/>
        <v>6</v>
      </c>
      <c r="S214" s="35" t="str">
        <f t="shared" si="41"/>
        <v>30</v>
      </c>
      <c r="T214" s="13" t="str">
        <f t="shared" si="42"/>
        <v>21</v>
      </c>
      <c r="U214" s="35" t="str">
        <f t="shared" si="43"/>
        <v>11</v>
      </c>
      <c r="V214" s="13" t="str">
        <f t="shared" si="44"/>
        <v>12</v>
      </c>
      <c r="W214" s="35" t="str">
        <f t="shared" si="45"/>
        <v>72</v>
      </c>
      <c r="X214" s="13" t="str">
        <f t="shared" si="46"/>
        <v>73</v>
      </c>
      <c r="Y214" s="35" t="str">
        <f t="shared" si="49"/>
        <v>30.11.1972</v>
      </c>
      <c r="Z214" s="35" t="str">
        <f t="shared" si="49"/>
        <v>21.12.1973</v>
      </c>
      <c r="AA214" s="35" t="str">
        <f t="shared" si="47"/>
        <v>*</v>
      </c>
      <c r="AB214" s="35" t="str">
        <f t="shared" si="48"/>
        <v/>
      </c>
      <c r="AC214" s="13" t="s">
        <v>1352</v>
      </c>
      <c r="AD214" s="43" t="s">
        <v>104</v>
      </c>
    </row>
    <row r="215" spans="1:30" x14ac:dyDescent="0.3">
      <c r="A215" s="65"/>
      <c r="B215" s="63" t="s">
        <v>138</v>
      </c>
      <c r="C215" s="60" t="s">
        <v>15</v>
      </c>
      <c r="D215" s="60">
        <v>25</v>
      </c>
      <c r="E215" s="60"/>
      <c r="F215" s="67" t="s">
        <v>332</v>
      </c>
      <c r="G215" s="58" t="s">
        <v>82</v>
      </c>
      <c r="H215" s="58">
        <v>65</v>
      </c>
      <c r="I215" s="58"/>
      <c r="J215" s="58"/>
      <c r="K215" s="58" t="s">
        <v>1030</v>
      </c>
      <c r="L215" s="58" t="s">
        <v>1031</v>
      </c>
      <c r="M215" s="58" t="s">
        <v>138</v>
      </c>
      <c r="N215" s="58" t="s">
        <v>138</v>
      </c>
      <c r="O215" s="42" t="s">
        <v>598</v>
      </c>
      <c r="P215" s="42" t="s">
        <v>459</v>
      </c>
      <c r="Q215" s="41">
        <f t="shared" si="39"/>
        <v>6</v>
      </c>
      <c r="R215" s="41">
        <f t="shared" si="40"/>
        <v>6</v>
      </c>
      <c r="S215" s="35" t="str">
        <f t="shared" si="41"/>
        <v>09</v>
      </c>
      <c r="T215" s="13" t="str">
        <f t="shared" si="42"/>
        <v>06</v>
      </c>
      <c r="U215" s="35" t="str">
        <f t="shared" si="43"/>
        <v>04</v>
      </c>
      <c r="V215" s="13" t="str">
        <f t="shared" si="44"/>
        <v>01</v>
      </c>
      <c r="W215" s="35" t="str">
        <f t="shared" si="45"/>
        <v>77</v>
      </c>
      <c r="X215" s="13" t="str">
        <f t="shared" si="46"/>
        <v>82</v>
      </c>
      <c r="Y215" s="35" t="str">
        <f t="shared" si="49"/>
        <v>09.04.1977</v>
      </c>
      <c r="Z215" s="35" t="str">
        <f t="shared" si="49"/>
        <v>06.01.1982</v>
      </c>
      <c r="AA215" s="35" t="str">
        <f t="shared" si="47"/>
        <v/>
      </c>
      <c r="AB215" s="35" t="str">
        <f t="shared" si="48"/>
        <v/>
      </c>
      <c r="AC215" s="13" t="s">
        <v>1352</v>
      </c>
    </row>
    <row r="216" spans="1:30" x14ac:dyDescent="0.3">
      <c r="A216" s="65"/>
      <c r="B216" s="63" t="s">
        <v>138</v>
      </c>
      <c r="C216" s="60" t="s">
        <v>15</v>
      </c>
      <c r="D216" s="60">
        <v>25</v>
      </c>
      <c r="E216" s="60"/>
      <c r="F216" s="67"/>
      <c r="G216" s="58" t="s">
        <v>104</v>
      </c>
      <c r="H216" s="58"/>
      <c r="I216" s="58"/>
      <c r="J216" s="58">
        <v>70</v>
      </c>
      <c r="K216" s="58" t="s">
        <v>1032</v>
      </c>
      <c r="L216" s="58" t="s">
        <v>1033</v>
      </c>
      <c r="M216" s="58" t="s">
        <v>139</v>
      </c>
      <c r="N216" s="58" t="s">
        <v>139</v>
      </c>
      <c r="O216" s="41" t="s">
        <v>333</v>
      </c>
      <c r="P216" s="41" t="s">
        <v>334</v>
      </c>
      <c r="Q216" s="41">
        <f t="shared" si="39"/>
        <v>7</v>
      </c>
      <c r="R216" s="41">
        <f t="shared" si="40"/>
        <v>7</v>
      </c>
      <c r="S216" s="35" t="str">
        <f t="shared" si="41"/>
        <v>24</v>
      </c>
      <c r="T216" s="13" t="str">
        <f t="shared" si="42"/>
        <v>22</v>
      </c>
      <c r="U216" s="35" t="str">
        <f t="shared" si="43"/>
        <v>10</v>
      </c>
      <c r="V216" s="13" t="str">
        <f t="shared" si="44"/>
        <v>12</v>
      </c>
      <c r="W216" s="35" t="str">
        <f t="shared" si="45"/>
        <v>77</v>
      </c>
      <c r="X216" s="13" t="str">
        <f t="shared" si="46"/>
        <v>81</v>
      </c>
      <c r="Y216" s="35" t="str">
        <f t="shared" si="49"/>
        <v>24.10.1977</v>
      </c>
      <c r="Z216" s="35" t="str">
        <f t="shared" si="49"/>
        <v>22.12.1981</v>
      </c>
      <c r="AA216" s="35" t="str">
        <f t="shared" si="47"/>
        <v>*</v>
      </c>
      <c r="AB216" s="35" t="str">
        <f t="shared" si="48"/>
        <v>*</v>
      </c>
      <c r="AC216" s="13" t="s">
        <v>1352</v>
      </c>
      <c r="AD216" s="43" t="s">
        <v>104</v>
      </c>
    </row>
    <row r="217" spans="1:30" x14ac:dyDescent="0.3">
      <c r="A217" s="65">
        <v>47567</v>
      </c>
      <c r="B217" s="63" t="s">
        <v>512</v>
      </c>
      <c r="C217" s="60" t="s">
        <v>15</v>
      </c>
      <c r="D217" s="60">
        <v>24</v>
      </c>
      <c r="E217" s="60"/>
      <c r="F217" s="67" t="s">
        <v>110</v>
      </c>
      <c r="G217" s="58" t="s">
        <v>82</v>
      </c>
      <c r="H217" s="58">
        <v>65</v>
      </c>
      <c r="I217" s="58"/>
      <c r="J217" s="58"/>
      <c r="K217" s="58" t="s">
        <v>1034</v>
      </c>
      <c r="L217" s="58" t="s">
        <v>1035</v>
      </c>
      <c r="M217" s="58" t="s">
        <v>139</v>
      </c>
      <c r="N217" s="58" t="s">
        <v>138</v>
      </c>
      <c r="O217" s="41" t="s">
        <v>335</v>
      </c>
      <c r="P217" s="41">
        <v>130785</v>
      </c>
      <c r="Q217" s="41">
        <f t="shared" si="39"/>
        <v>7</v>
      </c>
      <c r="R217" s="41">
        <f t="shared" si="40"/>
        <v>6</v>
      </c>
      <c r="S217" s="35" t="str">
        <f t="shared" si="41"/>
        <v>08</v>
      </c>
      <c r="T217" s="13" t="str">
        <f t="shared" si="42"/>
        <v>13</v>
      </c>
      <c r="U217" s="35" t="str">
        <f t="shared" si="43"/>
        <v>02</v>
      </c>
      <c r="V217" s="13" t="str">
        <f t="shared" si="44"/>
        <v>07</v>
      </c>
      <c r="W217" s="35" t="str">
        <f t="shared" si="45"/>
        <v>82</v>
      </c>
      <c r="X217" s="13" t="str">
        <f t="shared" si="46"/>
        <v>85</v>
      </c>
      <c r="Y217" s="35" t="str">
        <f t="shared" si="49"/>
        <v>08.02.1982</v>
      </c>
      <c r="Z217" s="35" t="str">
        <f t="shared" si="49"/>
        <v>13.07.1985</v>
      </c>
      <c r="AA217" s="35" t="str">
        <f t="shared" si="47"/>
        <v>*</v>
      </c>
      <c r="AB217" s="35" t="str">
        <f t="shared" si="48"/>
        <v/>
      </c>
      <c r="AC217" s="13" t="s">
        <v>1353</v>
      </c>
    </row>
    <row r="218" spans="1:30" x14ac:dyDescent="0.3">
      <c r="A218" s="65"/>
      <c r="B218" s="63" t="s">
        <v>138</v>
      </c>
      <c r="C218" s="60" t="s">
        <v>15</v>
      </c>
      <c r="D218" s="60">
        <v>24</v>
      </c>
      <c r="E218" s="60"/>
      <c r="F218" s="67"/>
      <c r="G218" s="58" t="s">
        <v>104</v>
      </c>
      <c r="H218" s="58"/>
      <c r="I218" s="58"/>
      <c r="J218" s="58">
        <v>70</v>
      </c>
      <c r="K218" s="58" t="s">
        <v>1036</v>
      </c>
      <c r="L218" s="58" t="s">
        <v>1037</v>
      </c>
      <c r="M218" s="58" t="s">
        <v>138</v>
      </c>
      <c r="N218" s="58" t="s">
        <v>138</v>
      </c>
      <c r="O218" s="42" t="s">
        <v>599</v>
      </c>
      <c r="P218" s="42">
        <v>201285</v>
      </c>
      <c r="Q218" s="41">
        <f t="shared" si="39"/>
        <v>6</v>
      </c>
      <c r="R218" s="41">
        <f t="shared" si="40"/>
        <v>6</v>
      </c>
      <c r="S218" s="35" t="str">
        <f t="shared" si="41"/>
        <v>02</v>
      </c>
      <c r="T218" s="13" t="str">
        <f t="shared" si="42"/>
        <v>20</v>
      </c>
      <c r="U218" s="35" t="str">
        <f t="shared" si="43"/>
        <v>11</v>
      </c>
      <c r="V218" s="13" t="str">
        <f t="shared" si="44"/>
        <v>12</v>
      </c>
      <c r="W218" s="35" t="str">
        <f t="shared" si="45"/>
        <v>82</v>
      </c>
      <c r="X218" s="13" t="str">
        <f t="shared" si="46"/>
        <v>85</v>
      </c>
      <c r="Y218" s="35" t="str">
        <f t="shared" si="49"/>
        <v>02.11.1982</v>
      </c>
      <c r="Z218" s="35" t="str">
        <f t="shared" si="49"/>
        <v>20.12.1985</v>
      </c>
      <c r="AA218" s="35" t="str">
        <f t="shared" si="47"/>
        <v/>
      </c>
      <c r="AB218" s="35" t="str">
        <f t="shared" si="48"/>
        <v/>
      </c>
      <c r="AC218" s="13" t="s">
        <v>1353</v>
      </c>
      <c r="AD218" s="43" t="s">
        <v>104</v>
      </c>
    </row>
    <row r="219" spans="1:30" x14ac:dyDescent="0.3">
      <c r="A219" s="65">
        <v>47568</v>
      </c>
      <c r="B219" s="63" t="s">
        <v>512</v>
      </c>
      <c r="C219" s="60" t="s">
        <v>15</v>
      </c>
      <c r="D219" s="60">
        <v>25</v>
      </c>
      <c r="E219" s="60"/>
      <c r="F219" s="67" t="s">
        <v>110</v>
      </c>
      <c r="G219" s="58" t="s">
        <v>82</v>
      </c>
      <c r="H219" s="58">
        <v>65</v>
      </c>
      <c r="I219" s="58"/>
      <c r="J219" s="58"/>
      <c r="K219" s="58" t="s">
        <v>1038</v>
      </c>
      <c r="L219" s="58" t="s">
        <v>1039</v>
      </c>
      <c r="M219" s="58" t="s">
        <v>138</v>
      </c>
      <c r="N219" s="58" t="s">
        <v>139</v>
      </c>
      <c r="O219" s="42" t="s">
        <v>600</v>
      </c>
      <c r="P219" s="42" t="s">
        <v>336</v>
      </c>
      <c r="Q219" s="41">
        <f t="shared" si="39"/>
        <v>6</v>
      </c>
      <c r="R219" s="41">
        <f t="shared" si="40"/>
        <v>7</v>
      </c>
      <c r="S219" s="35" t="str">
        <f t="shared" si="41"/>
        <v>03</v>
      </c>
      <c r="T219" s="13" t="str">
        <f t="shared" si="42"/>
        <v>16</v>
      </c>
      <c r="U219" s="35" t="str">
        <f t="shared" si="43"/>
        <v>02</v>
      </c>
      <c r="V219" s="13" t="str">
        <f t="shared" si="44"/>
        <v>12</v>
      </c>
      <c r="W219" s="35" t="str">
        <f t="shared" si="45"/>
        <v>86</v>
      </c>
      <c r="X219" s="13" t="str">
        <f t="shared" si="46"/>
        <v>93</v>
      </c>
      <c r="Y219" s="35" t="str">
        <f t="shared" si="49"/>
        <v>03.02.1986</v>
      </c>
      <c r="Z219" s="35" t="str">
        <f t="shared" si="49"/>
        <v>16.12.1993</v>
      </c>
      <c r="AA219" s="35" t="str">
        <f t="shared" si="47"/>
        <v/>
      </c>
      <c r="AB219" s="35" t="str">
        <f t="shared" si="48"/>
        <v>*</v>
      </c>
      <c r="AC219" s="13" t="s">
        <v>1354</v>
      </c>
    </row>
    <row r="220" spans="1:30" x14ac:dyDescent="0.3">
      <c r="A220" s="65"/>
      <c r="B220" s="63" t="s">
        <v>138</v>
      </c>
      <c r="C220" s="60" t="s">
        <v>15</v>
      </c>
      <c r="D220" s="60">
        <v>25</v>
      </c>
      <c r="E220" s="60"/>
      <c r="F220" s="67"/>
      <c r="G220" s="58" t="s">
        <v>104</v>
      </c>
      <c r="H220" s="58"/>
      <c r="I220" s="58"/>
      <c r="J220" s="58">
        <v>70</v>
      </c>
      <c r="K220" s="58" t="s">
        <v>976</v>
      </c>
      <c r="L220" s="58" t="s">
        <v>1040</v>
      </c>
      <c r="M220" s="58" t="s">
        <v>139</v>
      </c>
      <c r="N220" s="58" t="s">
        <v>139</v>
      </c>
      <c r="O220" s="41" t="s">
        <v>311</v>
      </c>
      <c r="P220" s="41" t="s">
        <v>337</v>
      </c>
      <c r="Q220" s="41">
        <f t="shared" si="39"/>
        <v>7</v>
      </c>
      <c r="R220" s="41">
        <f t="shared" si="40"/>
        <v>7</v>
      </c>
      <c r="S220" s="35" t="str">
        <f t="shared" si="41"/>
        <v>17</v>
      </c>
      <c r="T220" s="13" t="str">
        <f t="shared" si="42"/>
        <v>16</v>
      </c>
      <c r="U220" s="35" t="str">
        <f t="shared" si="43"/>
        <v>12</v>
      </c>
      <c r="V220" s="13" t="str">
        <f t="shared" si="44"/>
        <v>12</v>
      </c>
      <c r="W220" s="35" t="str">
        <f t="shared" si="45"/>
        <v>85</v>
      </c>
      <c r="X220" s="13" t="str">
        <f t="shared" si="46"/>
        <v>88</v>
      </c>
      <c r="Y220" s="35" t="str">
        <f t="shared" si="49"/>
        <v>17.12.1985</v>
      </c>
      <c r="Z220" s="35" t="str">
        <f t="shared" si="49"/>
        <v>16.12.1988</v>
      </c>
      <c r="AA220" s="35" t="str">
        <f t="shared" si="47"/>
        <v>*</v>
      </c>
      <c r="AB220" s="35" t="str">
        <f t="shared" si="48"/>
        <v>*</v>
      </c>
      <c r="AC220" s="13" t="s">
        <v>1354</v>
      </c>
      <c r="AD220" s="43" t="s">
        <v>104</v>
      </c>
    </row>
    <row r="221" spans="1:30" x14ac:dyDescent="0.3">
      <c r="A221" s="65">
        <v>47569</v>
      </c>
      <c r="B221" s="63" t="s">
        <v>513</v>
      </c>
      <c r="C221" s="60" t="s">
        <v>15</v>
      </c>
      <c r="D221" s="60">
        <v>25</v>
      </c>
      <c r="E221" s="60"/>
      <c r="F221" s="67"/>
      <c r="G221" s="58" t="s">
        <v>82</v>
      </c>
      <c r="H221" s="58">
        <v>65</v>
      </c>
      <c r="I221" s="58"/>
      <c r="J221" s="58"/>
      <c r="K221" s="58" t="s">
        <v>1041</v>
      </c>
      <c r="L221" s="58" t="s">
        <v>1042</v>
      </c>
      <c r="M221" s="58" t="s">
        <v>138</v>
      </c>
      <c r="N221" s="58" t="s">
        <v>138</v>
      </c>
      <c r="O221" s="42" t="s">
        <v>601</v>
      </c>
      <c r="P221" s="42">
        <v>290377</v>
      </c>
      <c r="Q221" s="41">
        <f t="shared" si="39"/>
        <v>6</v>
      </c>
      <c r="R221" s="41">
        <f t="shared" si="40"/>
        <v>6</v>
      </c>
      <c r="S221" s="35" t="str">
        <f t="shared" si="41"/>
        <v>01</v>
      </c>
      <c r="T221" s="13" t="str">
        <f t="shared" si="42"/>
        <v>29</v>
      </c>
      <c r="U221" s="35" t="str">
        <f t="shared" si="43"/>
        <v>01</v>
      </c>
      <c r="V221" s="13" t="str">
        <f t="shared" si="44"/>
        <v>03</v>
      </c>
      <c r="W221" s="35" t="str">
        <f t="shared" si="45"/>
        <v>74</v>
      </c>
      <c r="X221" s="13" t="str">
        <f t="shared" si="46"/>
        <v>77</v>
      </c>
      <c r="Y221" s="35" t="str">
        <f t="shared" si="49"/>
        <v>01.01.1974</v>
      </c>
      <c r="Z221" s="35" t="str">
        <f t="shared" si="49"/>
        <v>29.03.1977</v>
      </c>
      <c r="AA221" s="35" t="str">
        <f t="shared" si="47"/>
        <v/>
      </c>
      <c r="AB221" s="35" t="str">
        <f t="shared" si="48"/>
        <v/>
      </c>
      <c r="AC221" s="13" t="s">
        <v>1355</v>
      </c>
    </row>
    <row r="222" spans="1:30" x14ac:dyDescent="0.3">
      <c r="A222" s="65"/>
      <c r="B222" s="63" t="s">
        <v>138</v>
      </c>
      <c r="C222" s="60" t="s">
        <v>15</v>
      </c>
      <c r="D222" s="60">
        <v>24</v>
      </c>
      <c r="E222" s="60"/>
      <c r="F222" s="67"/>
      <c r="G222" s="58" t="s">
        <v>104</v>
      </c>
      <c r="H222" s="58"/>
      <c r="I222" s="58"/>
      <c r="J222" s="58">
        <v>70</v>
      </c>
      <c r="K222" s="58" t="s">
        <v>1043</v>
      </c>
      <c r="L222" s="58" t="s">
        <v>1044</v>
      </c>
      <c r="M222" s="58" t="s">
        <v>138</v>
      </c>
      <c r="N222" s="58" t="s">
        <v>138</v>
      </c>
      <c r="O222" s="41">
        <v>241175</v>
      </c>
      <c r="P222" s="41">
        <v>311276</v>
      </c>
      <c r="Q222" s="41">
        <f t="shared" si="39"/>
        <v>6</v>
      </c>
      <c r="R222" s="41">
        <f t="shared" si="40"/>
        <v>6</v>
      </c>
      <c r="S222" s="35" t="str">
        <f t="shared" si="41"/>
        <v>24</v>
      </c>
      <c r="T222" s="13" t="str">
        <f t="shared" si="42"/>
        <v>31</v>
      </c>
      <c r="U222" s="35" t="str">
        <f t="shared" si="43"/>
        <v>11</v>
      </c>
      <c r="V222" s="13" t="str">
        <f t="shared" si="44"/>
        <v>12</v>
      </c>
      <c r="W222" s="35" t="str">
        <f t="shared" si="45"/>
        <v>75</v>
      </c>
      <c r="X222" s="13" t="str">
        <f t="shared" si="46"/>
        <v>76</v>
      </c>
      <c r="Y222" s="35" t="str">
        <f t="shared" si="49"/>
        <v>24.11.1975</v>
      </c>
      <c r="Z222" s="35" t="str">
        <f t="shared" si="49"/>
        <v>31.12.1976</v>
      </c>
      <c r="AA222" s="35" t="str">
        <f t="shared" si="47"/>
        <v/>
      </c>
      <c r="AB222" s="35" t="str">
        <f t="shared" si="48"/>
        <v/>
      </c>
      <c r="AC222" s="13" t="s">
        <v>1355</v>
      </c>
      <c r="AD222" s="43" t="s">
        <v>104</v>
      </c>
    </row>
    <row r="223" spans="1:30" x14ac:dyDescent="0.3">
      <c r="A223" s="65">
        <v>47570</v>
      </c>
      <c r="B223" s="63" t="s">
        <v>514</v>
      </c>
      <c r="C223" s="60" t="s">
        <v>210</v>
      </c>
      <c r="D223" s="60">
        <v>24</v>
      </c>
      <c r="E223" s="60"/>
      <c r="F223" s="67" t="s">
        <v>338</v>
      </c>
      <c r="G223" s="58" t="s">
        <v>95</v>
      </c>
      <c r="H223" s="58">
        <v>77</v>
      </c>
      <c r="I223" s="58"/>
      <c r="J223" s="58"/>
      <c r="K223" s="58" t="s">
        <v>1045</v>
      </c>
      <c r="L223" s="58" t="s">
        <v>1046</v>
      </c>
      <c r="M223" s="58" t="s">
        <v>139</v>
      </c>
      <c r="N223" s="58" t="s">
        <v>138</v>
      </c>
      <c r="O223" s="41" t="s">
        <v>339</v>
      </c>
      <c r="P223" s="41">
        <v>241254</v>
      </c>
      <c r="Q223" s="41">
        <f t="shared" si="39"/>
        <v>7</v>
      </c>
      <c r="R223" s="41">
        <f t="shared" si="40"/>
        <v>6</v>
      </c>
      <c r="S223" s="35" t="str">
        <f t="shared" si="41"/>
        <v>24</v>
      </c>
      <c r="T223" s="13" t="str">
        <f t="shared" si="42"/>
        <v>24</v>
      </c>
      <c r="U223" s="35" t="str">
        <f t="shared" si="43"/>
        <v>10</v>
      </c>
      <c r="V223" s="13" t="str">
        <f t="shared" si="44"/>
        <v>12</v>
      </c>
      <c r="W223" s="35" t="str">
        <f t="shared" si="45"/>
        <v>45</v>
      </c>
      <c r="X223" s="13" t="str">
        <f t="shared" si="46"/>
        <v>54</v>
      </c>
      <c r="Y223" s="35" t="str">
        <f t="shared" si="49"/>
        <v>24.10.1945</v>
      </c>
      <c r="Z223" s="35" t="str">
        <f t="shared" si="49"/>
        <v>24.12.1954</v>
      </c>
      <c r="AA223" s="35" t="str">
        <f t="shared" si="47"/>
        <v>*</v>
      </c>
      <c r="AB223" s="35" t="str">
        <f t="shared" si="48"/>
        <v/>
      </c>
      <c r="AC223" s="13" t="s">
        <v>1356</v>
      </c>
    </row>
    <row r="224" spans="1:30" x14ac:dyDescent="0.3">
      <c r="A224" s="65"/>
      <c r="B224" s="63" t="s">
        <v>138</v>
      </c>
      <c r="C224" s="60" t="s">
        <v>210</v>
      </c>
      <c r="D224" s="60">
        <v>24</v>
      </c>
      <c r="E224" s="60"/>
      <c r="F224" s="67"/>
      <c r="G224" s="58" t="s">
        <v>91</v>
      </c>
      <c r="H224" s="58"/>
      <c r="I224" s="58"/>
      <c r="J224" s="58">
        <v>19</v>
      </c>
      <c r="K224" s="58" t="s">
        <v>1047</v>
      </c>
      <c r="L224" s="58" t="s">
        <v>749</v>
      </c>
      <c r="M224" s="58" t="s">
        <v>138</v>
      </c>
      <c r="N224" s="58" t="s">
        <v>139</v>
      </c>
      <c r="O224" s="41">
        <v>231146</v>
      </c>
      <c r="P224" s="41" t="s">
        <v>340</v>
      </c>
      <c r="Q224" s="41">
        <f t="shared" si="39"/>
        <v>6</v>
      </c>
      <c r="R224" s="41">
        <f t="shared" si="40"/>
        <v>7</v>
      </c>
      <c r="S224" s="35" t="str">
        <f t="shared" si="41"/>
        <v>23</v>
      </c>
      <c r="T224" s="13" t="str">
        <f t="shared" si="42"/>
        <v>31</v>
      </c>
      <c r="U224" s="35" t="str">
        <f t="shared" si="43"/>
        <v>11</v>
      </c>
      <c r="V224" s="13" t="str">
        <f t="shared" si="44"/>
        <v>12</v>
      </c>
      <c r="W224" s="35" t="str">
        <f t="shared" si="45"/>
        <v>46</v>
      </c>
      <c r="X224" s="13" t="str">
        <f t="shared" si="46"/>
        <v>46</v>
      </c>
      <c r="Y224" s="35" t="str">
        <f t="shared" si="49"/>
        <v>23.11.1946</v>
      </c>
      <c r="Z224" s="35" t="str">
        <f t="shared" si="49"/>
        <v>31.12.1946</v>
      </c>
      <c r="AA224" s="35" t="str">
        <f t="shared" si="47"/>
        <v/>
      </c>
      <c r="AB224" s="35" t="str">
        <f t="shared" si="48"/>
        <v>*</v>
      </c>
      <c r="AC224" s="13" t="s">
        <v>1356</v>
      </c>
      <c r="AD224" s="43" t="s">
        <v>91</v>
      </c>
    </row>
    <row r="225" spans="1:30" x14ac:dyDescent="0.3">
      <c r="A225" s="65"/>
      <c r="B225" s="63" t="s">
        <v>138</v>
      </c>
      <c r="C225" s="60" t="s">
        <v>210</v>
      </c>
      <c r="D225" s="60">
        <v>24</v>
      </c>
      <c r="E225" s="60"/>
      <c r="F225" s="67"/>
      <c r="G225" s="58" t="s">
        <v>211</v>
      </c>
      <c r="H225" s="58"/>
      <c r="I225" s="58"/>
      <c r="J225" s="58">
        <v>21</v>
      </c>
      <c r="K225" s="58" t="s">
        <v>1048</v>
      </c>
      <c r="L225" s="58" t="s">
        <v>1049</v>
      </c>
      <c r="M225" s="58" t="s">
        <v>138</v>
      </c>
      <c r="N225" s="58" t="s">
        <v>138</v>
      </c>
      <c r="O225" s="41">
        <v>230247</v>
      </c>
      <c r="P225" s="41">
        <v>210547</v>
      </c>
      <c r="Q225" s="41">
        <f t="shared" si="39"/>
        <v>6</v>
      </c>
      <c r="R225" s="41">
        <f t="shared" si="40"/>
        <v>6</v>
      </c>
      <c r="S225" s="35" t="str">
        <f t="shared" si="41"/>
        <v>23</v>
      </c>
      <c r="T225" s="13" t="str">
        <f t="shared" si="42"/>
        <v>21</v>
      </c>
      <c r="U225" s="35" t="str">
        <f t="shared" si="43"/>
        <v>02</v>
      </c>
      <c r="V225" s="13" t="str">
        <f t="shared" si="44"/>
        <v>05</v>
      </c>
      <c r="W225" s="35" t="str">
        <f t="shared" si="45"/>
        <v>47</v>
      </c>
      <c r="X225" s="13" t="str">
        <f t="shared" si="46"/>
        <v>47</v>
      </c>
      <c r="Y225" s="35" t="str">
        <f t="shared" si="49"/>
        <v>23.02.1947</v>
      </c>
      <c r="Z225" s="35" t="str">
        <f t="shared" si="49"/>
        <v>21.05.1947</v>
      </c>
      <c r="AA225" s="35" t="str">
        <f t="shared" si="47"/>
        <v/>
      </c>
      <c r="AB225" s="35" t="str">
        <f t="shared" si="48"/>
        <v/>
      </c>
      <c r="AC225" s="13" t="s">
        <v>1356</v>
      </c>
      <c r="AD225" s="43" t="s">
        <v>211</v>
      </c>
    </row>
    <row r="226" spans="1:30" x14ac:dyDescent="0.3">
      <c r="A226" s="65"/>
      <c r="B226" s="63" t="s">
        <v>138</v>
      </c>
      <c r="C226" s="60" t="s">
        <v>210</v>
      </c>
      <c r="D226" s="60">
        <v>24</v>
      </c>
      <c r="E226" s="60"/>
      <c r="F226" s="67"/>
      <c r="G226" s="58" t="s">
        <v>93</v>
      </c>
      <c r="H226" s="58"/>
      <c r="I226" s="58"/>
      <c r="J226" s="58">
        <v>24</v>
      </c>
      <c r="K226" s="58" t="s">
        <v>991</v>
      </c>
      <c r="L226" s="58" t="s">
        <v>753</v>
      </c>
      <c r="M226" s="58" t="s">
        <v>138</v>
      </c>
      <c r="N226" s="58" t="s">
        <v>138</v>
      </c>
      <c r="O226" s="41">
        <v>220547</v>
      </c>
      <c r="P226" s="42" t="s">
        <v>135</v>
      </c>
      <c r="Q226" s="41">
        <f t="shared" si="39"/>
        <v>6</v>
      </c>
      <c r="R226" s="41">
        <f t="shared" si="40"/>
        <v>6</v>
      </c>
      <c r="S226" s="35" t="str">
        <f t="shared" si="41"/>
        <v>22</v>
      </c>
      <c r="T226" s="13" t="str">
        <f t="shared" si="42"/>
        <v>03</v>
      </c>
      <c r="U226" s="35" t="str">
        <f t="shared" si="43"/>
        <v>05</v>
      </c>
      <c r="V226" s="13" t="str">
        <f t="shared" si="44"/>
        <v>07</v>
      </c>
      <c r="W226" s="35" t="str">
        <f t="shared" si="45"/>
        <v>47</v>
      </c>
      <c r="X226" s="13" t="str">
        <f t="shared" si="46"/>
        <v>47</v>
      </c>
      <c r="Y226" s="35" t="str">
        <f t="shared" si="49"/>
        <v>22.05.1947</v>
      </c>
      <c r="Z226" s="35" t="str">
        <f t="shared" si="49"/>
        <v>03.07.1947</v>
      </c>
      <c r="AA226" s="35" t="str">
        <f t="shared" si="47"/>
        <v/>
      </c>
      <c r="AB226" s="35" t="str">
        <f t="shared" si="48"/>
        <v/>
      </c>
      <c r="AC226" s="13" t="s">
        <v>1356</v>
      </c>
      <c r="AD226" s="43" t="s">
        <v>93</v>
      </c>
    </row>
    <row r="227" spans="1:30" x14ac:dyDescent="0.3">
      <c r="A227" s="65">
        <v>47571</v>
      </c>
      <c r="B227" s="63" t="s">
        <v>514</v>
      </c>
      <c r="C227" s="60" t="s">
        <v>18</v>
      </c>
      <c r="D227" s="60">
        <v>24</v>
      </c>
      <c r="E227" s="60"/>
      <c r="F227" s="67"/>
      <c r="G227" s="58" t="s">
        <v>82</v>
      </c>
      <c r="H227" s="58">
        <v>65</v>
      </c>
      <c r="I227" s="58"/>
      <c r="J227" s="58"/>
      <c r="K227" s="58" t="s">
        <v>1050</v>
      </c>
      <c r="L227" s="58" t="s">
        <v>1051</v>
      </c>
      <c r="M227" s="58" t="s">
        <v>139</v>
      </c>
      <c r="N227" s="58" t="s">
        <v>138</v>
      </c>
      <c r="O227" s="41" t="s">
        <v>341</v>
      </c>
      <c r="P227" s="41">
        <v>301263</v>
      </c>
      <c r="Q227" s="41">
        <f t="shared" si="39"/>
        <v>7</v>
      </c>
      <c r="R227" s="41">
        <f t="shared" si="40"/>
        <v>6</v>
      </c>
      <c r="S227" s="35" t="str">
        <f t="shared" si="41"/>
        <v>17</v>
      </c>
      <c r="T227" s="13" t="str">
        <f t="shared" si="42"/>
        <v>30</v>
      </c>
      <c r="U227" s="35" t="str">
        <f t="shared" si="43"/>
        <v>12</v>
      </c>
      <c r="V227" s="13" t="str">
        <f t="shared" si="44"/>
        <v>12</v>
      </c>
      <c r="W227" s="35" t="str">
        <f t="shared" si="45"/>
        <v>55</v>
      </c>
      <c r="X227" s="13" t="str">
        <f t="shared" si="46"/>
        <v>63</v>
      </c>
      <c r="Y227" s="35" t="str">
        <f t="shared" si="49"/>
        <v>17.12.1955</v>
      </c>
      <c r="Z227" s="35" t="str">
        <f t="shared" si="49"/>
        <v>30.12.1963</v>
      </c>
      <c r="AA227" s="35" t="str">
        <f t="shared" si="47"/>
        <v>*</v>
      </c>
      <c r="AB227" s="35" t="str">
        <f t="shared" si="48"/>
        <v/>
      </c>
      <c r="AC227" s="13" t="s">
        <v>1357</v>
      </c>
    </row>
    <row r="228" spans="1:30" x14ac:dyDescent="0.3">
      <c r="A228" s="65"/>
      <c r="B228" s="63" t="s">
        <v>138</v>
      </c>
      <c r="C228" s="60" t="s">
        <v>18</v>
      </c>
      <c r="D228" s="60">
        <v>24</v>
      </c>
      <c r="E228" s="60"/>
      <c r="F228" s="67"/>
      <c r="G228" s="58" t="s">
        <v>325</v>
      </c>
      <c r="H228" s="58"/>
      <c r="I228" s="58"/>
      <c r="J228" s="58">
        <v>52</v>
      </c>
      <c r="K228" s="58" t="s">
        <v>1052</v>
      </c>
      <c r="L228" s="58" t="s">
        <v>1053</v>
      </c>
      <c r="M228" s="58" t="s">
        <v>139</v>
      </c>
      <c r="N228" s="58" t="s">
        <v>138</v>
      </c>
      <c r="O228" s="41" t="s">
        <v>342</v>
      </c>
      <c r="P228" s="42" t="s">
        <v>465</v>
      </c>
      <c r="Q228" s="41">
        <f t="shared" si="39"/>
        <v>7</v>
      </c>
      <c r="R228" s="41">
        <f t="shared" si="40"/>
        <v>6</v>
      </c>
      <c r="S228" s="35" t="str">
        <f t="shared" si="41"/>
        <v>04</v>
      </c>
      <c r="T228" s="13" t="str">
        <f t="shared" si="42"/>
        <v>01</v>
      </c>
      <c r="U228" s="35" t="str">
        <f t="shared" si="43"/>
        <v>09</v>
      </c>
      <c r="V228" s="13" t="str">
        <f t="shared" si="44"/>
        <v>10</v>
      </c>
      <c r="W228" s="35" t="str">
        <f t="shared" si="45"/>
        <v>56</v>
      </c>
      <c r="X228" s="13" t="str">
        <f t="shared" si="46"/>
        <v>56</v>
      </c>
      <c r="Y228" s="35" t="str">
        <f t="shared" si="49"/>
        <v>04.09.1956</v>
      </c>
      <c r="Z228" s="35" t="str">
        <f t="shared" si="49"/>
        <v>01.10.1956</v>
      </c>
      <c r="AA228" s="35" t="str">
        <f t="shared" si="47"/>
        <v>*</v>
      </c>
      <c r="AB228" s="35" t="str">
        <f t="shared" si="48"/>
        <v/>
      </c>
      <c r="AC228" s="13" t="s">
        <v>1357</v>
      </c>
      <c r="AD228" s="43" t="s">
        <v>325</v>
      </c>
    </row>
    <row r="229" spans="1:30" x14ac:dyDescent="0.3">
      <c r="A229" s="65"/>
      <c r="B229" s="63" t="s">
        <v>138</v>
      </c>
      <c r="C229" s="60" t="s">
        <v>18</v>
      </c>
      <c r="D229" s="60">
        <v>24</v>
      </c>
      <c r="E229" s="60"/>
      <c r="F229" s="67"/>
      <c r="G229" s="58" t="s">
        <v>104</v>
      </c>
      <c r="H229" s="58"/>
      <c r="I229" s="58"/>
      <c r="J229" s="58">
        <v>70</v>
      </c>
      <c r="K229" s="58" t="s">
        <v>1054</v>
      </c>
      <c r="L229" s="58" t="s">
        <v>1055</v>
      </c>
      <c r="M229" s="58" t="s">
        <v>138</v>
      </c>
      <c r="N229" s="58" t="s">
        <v>138</v>
      </c>
      <c r="O229" s="41">
        <v>131259</v>
      </c>
      <c r="P229" s="41">
        <v>221263</v>
      </c>
      <c r="Q229" s="41">
        <f t="shared" si="39"/>
        <v>6</v>
      </c>
      <c r="R229" s="41">
        <f t="shared" si="40"/>
        <v>6</v>
      </c>
      <c r="S229" s="35" t="str">
        <f t="shared" si="41"/>
        <v>13</v>
      </c>
      <c r="T229" s="13" t="str">
        <f t="shared" si="42"/>
        <v>22</v>
      </c>
      <c r="U229" s="35" t="str">
        <f t="shared" si="43"/>
        <v>12</v>
      </c>
      <c r="V229" s="13" t="str">
        <f t="shared" si="44"/>
        <v>12</v>
      </c>
      <c r="W229" s="35" t="str">
        <f t="shared" si="45"/>
        <v>59</v>
      </c>
      <c r="X229" s="13" t="str">
        <f t="shared" si="46"/>
        <v>63</v>
      </c>
      <c r="Y229" s="35" t="str">
        <f t="shared" si="49"/>
        <v>13.12.1959</v>
      </c>
      <c r="Z229" s="35" t="str">
        <f t="shared" si="49"/>
        <v>22.12.1963</v>
      </c>
      <c r="AA229" s="35" t="str">
        <f t="shared" si="47"/>
        <v/>
      </c>
      <c r="AB229" s="35" t="str">
        <f t="shared" si="48"/>
        <v/>
      </c>
      <c r="AC229" s="13" t="s">
        <v>1357</v>
      </c>
      <c r="AD229" s="43" t="s">
        <v>104</v>
      </c>
    </row>
    <row r="230" spans="1:30" x14ac:dyDescent="0.3">
      <c r="A230" s="65">
        <v>47572</v>
      </c>
      <c r="B230" s="63" t="s">
        <v>514</v>
      </c>
      <c r="C230" s="60" t="s">
        <v>25</v>
      </c>
      <c r="D230" s="60">
        <v>24</v>
      </c>
      <c r="E230" s="60"/>
      <c r="F230" s="67"/>
      <c r="G230" s="58" t="s">
        <v>82</v>
      </c>
      <c r="H230" s="58">
        <v>65</v>
      </c>
      <c r="I230" s="58"/>
      <c r="J230" s="58"/>
      <c r="K230" s="58" t="s">
        <v>1056</v>
      </c>
      <c r="L230" s="58" t="s">
        <v>1057</v>
      </c>
      <c r="M230" s="58" t="s">
        <v>139</v>
      </c>
      <c r="N230" s="58" t="s">
        <v>139</v>
      </c>
      <c r="O230" s="41" t="s">
        <v>343</v>
      </c>
      <c r="P230" s="41" t="s">
        <v>344</v>
      </c>
      <c r="Q230" s="41">
        <f t="shared" ref="Q230:Q287" si="50">LEN(O230)</f>
        <v>7</v>
      </c>
      <c r="R230" s="41">
        <f t="shared" ref="R230:R287" si="51">LEN(P230)</f>
        <v>7</v>
      </c>
      <c r="S230" s="35" t="str">
        <f t="shared" si="41"/>
        <v>10</v>
      </c>
      <c r="T230" s="13" t="str">
        <f t="shared" si="42"/>
        <v>16</v>
      </c>
      <c r="U230" s="35" t="str">
        <f t="shared" si="43"/>
        <v>07</v>
      </c>
      <c r="V230" s="13" t="str">
        <f t="shared" si="44"/>
        <v>03</v>
      </c>
      <c r="W230" s="35" t="str">
        <f t="shared" si="45"/>
        <v>61</v>
      </c>
      <c r="X230" s="13" t="str">
        <f t="shared" si="46"/>
        <v>62</v>
      </c>
      <c r="Y230" s="35" t="str">
        <f t="shared" si="49"/>
        <v>10.07.1961</v>
      </c>
      <c r="Z230" s="35" t="str">
        <f t="shared" si="49"/>
        <v>16.03.1962</v>
      </c>
      <c r="AA230" s="35" t="str">
        <f t="shared" si="47"/>
        <v>*</v>
      </c>
      <c r="AB230" s="35" t="str">
        <f t="shared" si="48"/>
        <v>*</v>
      </c>
      <c r="AC230" s="13" t="s">
        <v>1358</v>
      </c>
    </row>
    <row r="231" spans="1:30" x14ac:dyDescent="0.3">
      <c r="A231" s="65"/>
      <c r="B231" s="63" t="s">
        <v>138</v>
      </c>
      <c r="C231" s="60" t="s">
        <v>25</v>
      </c>
      <c r="D231" s="60">
        <v>24</v>
      </c>
      <c r="E231" s="60"/>
      <c r="F231" s="67"/>
      <c r="G231" s="58" t="s">
        <v>104</v>
      </c>
      <c r="H231" s="58"/>
      <c r="I231" s="58"/>
      <c r="J231" s="58">
        <v>70</v>
      </c>
      <c r="K231" s="58" t="s">
        <v>1058</v>
      </c>
      <c r="L231" s="58" t="s">
        <v>1059</v>
      </c>
      <c r="M231" s="58" t="s">
        <v>138</v>
      </c>
      <c r="N231" s="58" t="s">
        <v>138</v>
      </c>
      <c r="O231" s="42" t="s">
        <v>602</v>
      </c>
      <c r="P231" s="42">
        <v>231261</v>
      </c>
      <c r="Q231" s="41">
        <f t="shared" si="50"/>
        <v>6</v>
      </c>
      <c r="R231" s="41">
        <f t="shared" si="51"/>
        <v>6</v>
      </c>
      <c r="S231" s="35" t="str">
        <f t="shared" si="41"/>
        <v>07</v>
      </c>
      <c r="T231" s="13" t="str">
        <f t="shared" si="42"/>
        <v>23</v>
      </c>
      <c r="U231" s="35" t="str">
        <f t="shared" si="43"/>
        <v>12</v>
      </c>
      <c r="V231" s="13" t="str">
        <f t="shared" si="44"/>
        <v>12</v>
      </c>
      <c r="W231" s="35" t="str">
        <f t="shared" si="45"/>
        <v>61</v>
      </c>
      <c r="X231" s="13" t="str">
        <f t="shared" si="46"/>
        <v>61</v>
      </c>
      <c r="Y231" s="35" t="str">
        <f t="shared" si="49"/>
        <v>07.12.1961</v>
      </c>
      <c r="Z231" s="35" t="str">
        <f t="shared" si="49"/>
        <v>23.12.1961</v>
      </c>
      <c r="AA231" s="35" t="str">
        <f t="shared" si="47"/>
        <v/>
      </c>
      <c r="AB231" s="35" t="str">
        <f t="shared" si="48"/>
        <v/>
      </c>
      <c r="AC231" s="13" t="s">
        <v>1358</v>
      </c>
      <c r="AD231" s="43" t="s">
        <v>104</v>
      </c>
    </row>
    <row r="232" spans="1:30" x14ac:dyDescent="0.3">
      <c r="A232" s="65">
        <v>47573</v>
      </c>
      <c r="B232" s="63" t="s">
        <v>514</v>
      </c>
      <c r="C232" s="60" t="s">
        <v>11</v>
      </c>
      <c r="D232" s="60">
        <v>24</v>
      </c>
      <c r="E232" s="60"/>
      <c r="F232" s="67" t="s">
        <v>345</v>
      </c>
      <c r="G232" s="58" t="s">
        <v>82</v>
      </c>
      <c r="H232" s="58">
        <v>65</v>
      </c>
      <c r="I232" s="58"/>
      <c r="J232" s="58"/>
      <c r="K232" s="58" t="s">
        <v>1060</v>
      </c>
      <c r="L232" s="58" t="s">
        <v>1061</v>
      </c>
      <c r="M232" s="58" t="s">
        <v>138</v>
      </c>
      <c r="N232" s="58" t="s">
        <v>139</v>
      </c>
      <c r="O232" s="42" t="s">
        <v>603</v>
      </c>
      <c r="P232" s="42" t="s">
        <v>346</v>
      </c>
      <c r="Q232" s="41">
        <f t="shared" si="50"/>
        <v>6</v>
      </c>
      <c r="R232" s="41">
        <f t="shared" si="51"/>
        <v>7</v>
      </c>
      <c r="S232" s="35" t="str">
        <f t="shared" si="41"/>
        <v>07</v>
      </c>
      <c r="T232" s="13" t="str">
        <f t="shared" si="42"/>
        <v>31</v>
      </c>
      <c r="U232" s="35" t="str">
        <f t="shared" si="43"/>
        <v>07</v>
      </c>
      <c r="V232" s="13" t="str">
        <f t="shared" si="44"/>
        <v>01</v>
      </c>
      <c r="W232" s="35" t="str">
        <f t="shared" si="45"/>
        <v>62</v>
      </c>
      <c r="X232" s="13" t="str">
        <f t="shared" si="46"/>
        <v>92</v>
      </c>
      <c r="Y232" s="35" t="str">
        <f t="shared" si="49"/>
        <v>07.07.1962</v>
      </c>
      <c r="Z232" s="35" t="str">
        <f t="shared" si="49"/>
        <v>31.01.1992</v>
      </c>
      <c r="AA232" s="35" t="str">
        <f t="shared" si="47"/>
        <v/>
      </c>
      <c r="AB232" s="35" t="str">
        <f t="shared" si="48"/>
        <v>*</v>
      </c>
      <c r="AC232" s="13" t="s">
        <v>1359</v>
      </c>
    </row>
    <row r="233" spans="1:30" x14ac:dyDescent="0.3">
      <c r="A233" s="65"/>
      <c r="B233" s="63" t="s">
        <v>138</v>
      </c>
      <c r="C233" s="60" t="s">
        <v>11</v>
      </c>
      <c r="D233" s="60">
        <v>24</v>
      </c>
      <c r="E233" s="60"/>
      <c r="F233" s="67"/>
      <c r="G233" s="58" t="s">
        <v>104</v>
      </c>
      <c r="H233" s="58"/>
      <c r="I233" s="58"/>
      <c r="J233" s="58">
        <v>70</v>
      </c>
      <c r="K233" s="58" t="s">
        <v>1062</v>
      </c>
      <c r="L233" s="58" t="s">
        <v>1063</v>
      </c>
      <c r="M233" s="58" t="s">
        <v>138</v>
      </c>
      <c r="N233" s="58" t="s">
        <v>138</v>
      </c>
      <c r="O233" s="41">
        <v>141262</v>
      </c>
      <c r="P233" s="41">
        <v>191270</v>
      </c>
      <c r="Q233" s="41">
        <f t="shared" si="50"/>
        <v>6</v>
      </c>
      <c r="R233" s="41">
        <f t="shared" si="51"/>
        <v>6</v>
      </c>
      <c r="S233" s="35" t="str">
        <f t="shared" si="41"/>
        <v>14</v>
      </c>
      <c r="T233" s="13" t="str">
        <f t="shared" si="42"/>
        <v>19</v>
      </c>
      <c r="U233" s="35" t="str">
        <f t="shared" si="43"/>
        <v>12</v>
      </c>
      <c r="V233" s="13" t="str">
        <f t="shared" si="44"/>
        <v>12</v>
      </c>
      <c r="W233" s="35" t="str">
        <f t="shared" si="45"/>
        <v>62</v>
      </c>
      <c r="X233" s="13" t="str">
        <f t="shared" si="46"/>
        <v>70</v>
      </c>
      <c r="Y233" s="35" t="str">
        <f t="shared" si="49"/>
        <v>14.12.1962</v>
      </c>
      <c r="Z233" s="35" t="str">
        <f t="shared" si="49"/>
        <v>19.12.1970</v>
      </c>
      <c r="AA233" s="35" t="str">
        <f t="shared" si="47"/>
        <v/>
      </c>
      <c r="AB233" s="35" t="str">
        <f t="shared" si="48"/>
        <v/>
      </c>
      <c r="AC233" s="13" t="s">
        <v>1359</v>
      </c>
      <c r="AD233" s="43" t="s">
        <v>104</v>
      </c>
    </row>
    <row r="234" spans="1:30" x14ac:dyDescent="0.3">
      <c r="A234" s="65"/>
      <c r="B234" s="63" t="s">
        <v>138</v>
      </c>
      <c r="C234" s="60" t="s">
        <v>11</v>
      </c>
      <c r="D234" s="60">
        <v>24</v>
      </c>
      <c r="E234" s="60"/>
      <c r="F234" s="67"/>
      <c r="G234" s="58" t="s">
        <v>347</v>
      </c>
      <c r="H234" s="58"/>
      <c r="I234" s="58"/>
      <c r="J234" s="58">
        <v>135</v>
      </c>
      <c r="K234" s="58" t="s">
        <v>1064</v>
      </c>
      <c r="L234" s="58" t="s">
        <v>1065</v>
      </c>
      <c r="M234" s="58" t="s">
        <v>138</v>
      </c>
      <c r="N234" s="58" t="s">
        <v>138</v>
      </c>
      <c r="O234" s="41">
        <v>200871</v>
      </c>
      <c r="P234" s="42" t="s">
        <v>559</v>
      </c>
      <c r="Q234" s="41">
        <f t="shared" si="50"/>
        <v>6</v>
      </c>
      <c r="R234" s="41">
        <f t="shared" si="51"/>
        <v>6</v>
      </c>
      <c r="S234" s="35" t="str">
        <f t="shared" si="41"/>
        <v>20</v>
      </c>
      <c r="T234" s="13" t="str">
        <f t="shared" si="42"/>
        <v>05</v>
      </c>
      <c r="U234" s="35" t="str">
        <f t="shared" si="43"/>
        <v>08</v>
      </c>
      <c r="V234" s="13" t="str">
        <f t="shared" si="44"/>
        <v>09</v>
      </c>
      <c r="W234" s="35" t="str">
        <f t="shared" si="45"/>
        <v>71</v>
      </c>
      <c r="X234" s="13" t="str">
        <f t="shared" si="46"/>
        <v>71</v>
      </c>
      <c r="Y234" s="35" t="str">
        <f t="shared" si="49"/>
        <v>20.08.1971</v>
      </c>
      <c r="Z234" s="35" t="str">
        <f t="shared" si="49"/>
        <v>05.09.1971</v>
      </c>
      <c r="AA234" s="35" t="str">
        <f t="shared" si="47"/>
        <v/>
      </c>
      <c r="AB234" s="35" t="str">
        <f t="shared" si="48"/>
        <v/>
      </c>
      <c r="AC234" s="13" t="s">
        <v>1359</v>
      </c>
      <c r="AD234" s="43" t="s">
        <v>347</v>
      </c>
    </row>
    <row r="235" spans="1:30" x14ac:dyDescent="0.3">
      <c r="A235" s="65">
        <v>47574</v>
      </c>
      <c r="B235" s="63" t="s">
        <v>514</v>
      </c>
      <c r="C235" s="60" t="s">
        <v>107</v>
      </c>
      <c r="D235" s="60">
        <v>28</v>
      </c>
      <c r="E235" s="60"/>
      <c r="F235" s="67"/>
      <c r="G235" s="58" t="s">
        <v>112</v>
      </c>
      <c r="H235" s="58"/>
      <c r="I235" s="58" t="s">
        <v>18</v>
      </c>
      <c r="J235" s="58"/>
      <c r="K235" s="58" t="s">
        <v>1066</v>
      </c>
      <c r="L235" s="58" t="s">
        <v>1067</v>
      </c>
      <c r="M235" s="58" t="s">
        <v>139</v>
      </c>
      <c r="N235" s="58" t="s">
        <v>139</v>
      </c>
      <c r="O235" s="41" t="s">
        <v>348</v>
      </c>
      <c r="P235" s="41" t="s">
        <v>349</v>
      </c>
      <c r="Q235" s="41">
        <f t="shared" si="50"/>
        <v>7</v>
      </c>
      <c r="R235" s="41">
        <f t="shared" si="51"/>
        <v>7</v>
      </c>
      <c r="S235" s="35" t="str">
        <f t="shared" si="41"/>
        <v>05</v>
      </c>
      <c r="T235" s="13" t="str">
        <f t="shared" si="42"/>
        <v>10</v>
      </c>
      <c r="U235" s="35" t="str">
        <f t="shared" si="43"/>
        <v>01</v>
      </c>
      <c r="V235" s="13" t="str">
        <f t="shared" si="44"/>
        <v>12</v>
      </c>
      <c r="W235" s="35" t="str">
        <f t="shared" si="45"/>
        <v>94</v>
      </c>
      <c r="X235" s="13" t="str">
        <f t="shared" si="46"/>
        <v>03</v>
      </c>
      <c r="Y235" s="35" t="str">
        <f t="shared" si="49"/>
        <v>05.01.1994</v>
      </c>
      <c r="Z235" s="35" t="str">
        <f t="shared" si="49"/>
        <v>10.12.1903</v>
      </c>
      <c r="AA235" s="35" t="str">
        <f t="shared" si="47"/>
        <v>*</v>
      </c>
      <c r="AB235" s="35" t="str">
        <f t="shared" si="48"/>
        <v>*</v>
      </c>
      <c r="AC235" s="13" t="s">
        <v>1360</v>
      </c>
    </row>
    <row r="236" spans="1:30" x14ac:dyDescent="0.3">
      <c r="A236" s="65">
        <v>47575</v>
      </c>
      <c r="B236" s="63" t="s">
        <v>515</v>
      </c>
      <c r="C236" s="60" t="s">
        <v>15</v>
      </c>
      <c r="D236" s="60">
        <v>25</v>
      </c>
      <c r="E236" s="60"/>
      <c r="F236" s="67"/>
      <c r="G236" s="58" t="s">
        <v>82</v>
      </c>
      <c r="H236" s="58">
        <v>65</v>
      </c>
      <c r="I236" s="58"/>
      <c r="J236" s="58"/>
      <c r="K236" s="58" t="s">
        <v>1068</v>
      </c>
      <c r="L236" s="58" t="s">
        <v>1069</v>
      </c>
      <c r="M236" s="58" t="s">
        <v>138</v>
      </c>
      <c r="N236" s="58" t="s">
        <v>139</v>
      </c>
      <c r="O236" s="41">
        <v>161271</v>
      </c>
      <c r="P236" s="41" t="s">
        <v>350</v>
      </c>
      <c r="Q236" s="41">
        <f t="shared" si="50"/>
        <v>6</v>
      </c>
      <c r="R236" s="41">
        <f t="shared" si="51"/>
        <v>7</v>
      </c>
      <c r="S236" s="35" t="str">
        <f t="shared" si="41"/>
        <v>16</v>
      </c>
      <c r="T236" s="13" t="str">
        <f t="shared" si="42"/>
        <v>23</v>
      </c>
      <c r="U236" s="35" t="str">
        <f t="shared" si="43"/>
        <v>12</v>
      </c>
      <c r="V236" s="13" t="str">
        <f t="shared" si="44"/>
        <v>02</v>
      </c>
      <c r="W236" s="35" t="str">
        <f t="shared" si="45"/>
        <v>71</v>
      </c>
      <c r="X236" s="13" t="str">
        <f t="shared" si="46"/>
        <v>77</v>
      </c>
      <c r="Y236" s="35" t="str">
        <f t="shared" si="49"/>
        <v>16.12.1971</v>
      </c>
      <c r="Z236" s="35" t="str">
        <f t="shared" si="49"/>
        <v>23.02.1977</v>
      </c>
      <c r="AA236" s="35" t="str">
        <f t="shared" si="47"/>
        <v/>
      </c>
      <c r="AB236" s="35" t="str">
        <f t="shared" si="48"/>
        <v>*</v>
      </c>
      <c r="AC236" s="13" t="s">
        <v>1361</v>
      </c>
    </row>
    <row r="237" spans="1:30" x14ac:dyDescent="0.3">
      <c r="A237" s="65"/>
      <c r="B237" s="63" t="s">
        <v>138</v>
      </c>
      <c r="C237" s="60" t="s">
        <v>15</v>
      </c>
      <c r="D237" s="60">
        <v>25</v>
      </c>
      <c r="E237" s="60"/>
      <c r="F237" s="67"/>
      <c r="G237" s="58" t="s">
        <v>104</v>
      </c>
      <c r="H237" s="58"/>
      <c r="I237" s="58"/>
      <c r="J237" s="58">
        <v>70</v>
      </c>
      <c r="K237" s="58" t="s">
        <v>1070</v>
      </c>
      <c r="L237" s="58" t="s">
        <v>1071</v>
      </c>
      <c r="M237" s="58" t="s">
        <v>138</v>
      </c>
      <c r="N237" s="58" t="s">
        <v>139</v>
      </c>
      <c r="O237" s="41">
        <v>291171</v>
      </c>
      <c r="P237" s="41" t="s">
        <v>108</v>
      </c>
      <c r="Q237" s="41">
        <f t="shared" si="50"/>
        <v>6</v>
      </c>
      <c r="R237" s="41">
        <f t="shared" si="51"/>
        <v>7</v>
      </c>
      <c r="S237" s="35" t="str">
        <f t="shared" si="41"/>
        <v>29</v>
      </c>
      <c r="T237" s="13" t="str">
        <f t="shared" si="42"/>
        <v>21</v>
      </c>
      <c r="U237" s="35" t="str">
        <f t="shared" si="43"/>
        <v>11</v>
      </c>
      <c r="V237" s="13" t="str">
        <f t="shared" si="44"/>
        <v>12</v>
      </c>
      <c r="W237" s="35" t="str">
        <f t="shared" si="45"/>
        <v>71</v>
      </c>
      <c r="X237" s="13" t="str">
        <f t="shared" si="46"/>
        <v>76</v>
      </c>
      <c r="Y237" s="35" t="str">
        <f t="shared" si="49"/>
        <v>29.11.1971</v>
      </c>
      <c r="Z237" s="35" t="str">
        <f t="shared" si="49"/>
        <v>21.12.1976</v>
      </c>
      <c r="AA237" s="35" t="str">
        <f t="shared" si="47"/>
        <v/>
      </c>
      <c r="AB237" s="35" t="str">
        <f t="shared" si="48"/>
        <v>*</v>
      </c>
      <c r="AC237" s="13" t="s">
        <v>1361</v>
      </c>
      <c r="AD237" s="43" t="s">
        <v>104</v>
      </c>
    </row>
    <row r="238" spans="1:30" x14ac:dyDescent="0.3">
      <c r="A238" s="65"/>
      <c r="B238" s="63" t="s">
        <v>138</v>
      </c>
      <c r="C238" s="60" t="s">
        <v>15</v>
      </c>
      <c r="D238" s="60">
        <v>25</v>
      </c>
      <c r="E238" s="60"/>
      <c r="F238" s="67"/>
      <c r="G238" s="58" t="s">
        <v>106</v>
      </c>
      <c r="H238" s="58"/>
      <c r="I238" s="58"/>
      <c r="J238" s="58">
        <v>138</v>
      </c>
      <c r="K238" s="58" t="s">
        <v>776</v>
      </c>
      <c r="L238" s="58" t="s">
        <v>1072</v>
      </c>
      <c r="M238" s="58" t="s">
        <v>138</v>
      </c>
      <c r="N238" s="58" t="s">
        <v>138</v>
      </c>
      <c r="O238" s="42" t="s">
        <v>132</v>
      </c>
      <c r="P238" s="42" t="s">
        <v>460</v>
      </c>
      <c r="Q238" s="41">
        <f t="shared" si="50"/>
        <v>6</v>
      </c>
      <c r="R238" s="41">
        <f t="shared" si="51"/>
        <v>6</v>
      </c>
      <c r="S238" s="35" t="str">
        <f t="shared" si="41"/>
        <v>07</v>
      </c>
      <c r="T238" s="13" t="str">
        <f t="shared" si="42"/>
        <v>03</v>
      </c>
      <c r="U238" s="35" t="str">
        <f t="shared" si="43"/>
        <v>02</v>
      </c>
      <c r="V238" s="13" t="str">
        <f t="shared" si="44"/>
        <v>10</v>
      </c>
      <c r="W238" s="35" t="str">
        <f t="shared" si="45"/>
        <v>72</v>
      </c>
      <c r="X238" s="13" t="str">
        <f t="shared" si="46"/>
        <v>77</v>
      </c>
      <c r="Y238" s="35" t="str">
        <f t="shared" si="49"/>
        <v>07.02.1972</v>
      </c>
      <c r="Z238" s="35" t="str">
        <f t="shared" si="49"/>
        <v>03.10.1977</v>
      </c>
      <c r="AA238" s="35" t="str">
        <f t="shared" si="47"/>
        <v/>
      </c>
      <c r="AB238" s="35" t="str">
        <f t="shared" si="48"/>
        <v/>
      </c>
      <c r="AC238" s="13" t="s">
        <v>1361</v>
      </c>
      <c r="AD238" s="43" t="s">
        <v>106</v>
      </c>
    </row>
    <row r="239" spans="1:30" x14ac:dyDescent="0.3">
      <c r="A239" s="65">
        <v>47576</v>
      </c>
      <c r="B239" s="63" t="s">
        <v>515</v>
      </c>
      <c r="C239" s="60" t="s">
        <v>15</v>
      </c>
      <c r="D239" s="60">
        <v>24</v>
      </c>
      <c r="E239" s="60"/>
      <c r="F239" s="67" t="s">
        <v>351</v>
      </c>
      <c r="G239" s="58" t="s">
        <v>106</v>
      </c>
      <c r="H239" s="58"/>
      <c r="I239" s="58"/>
      <c r="J239" s="58">
        <v>138</v>
      </c>
      <c r="K239" s="58" t="s">
        <v>1073</v>
      </c>
      <c r="L239" s="58" t="s">
        <v>1074</v>
      </c>
      <c r="M239" s="58" t="s">
        <v>138</v>
      </c>
      <c r="N239" s="58" t="s">
        <v>138</v>
      </c>
      <c r="O239" s="42" t="s">
        <v>604</v>
      </c>
      <c r="P239" s="42">
        <v>261077</v>
      </c>
      <c r="Q239" s="41">
        <f t="shared" si="50"/>
        <v>6</v>
      </c>
      <c r="R239" s="41">
        <f t="shared" si="51"/>
        <v>6</v>
      </c>
      <c r="S239" s="35" t="str">
        <f t="shared" si="41"/>
        <v>05</v>
      </c>
      <c r="T239" s="13" t="str">
        <f t="shared" si="42"/>
        <v>26</v>
      </c>
      <c r="U239" s="35" t="str">
        <f t="shared" si="43"/>
        <v>10</v>
      </c>
      <c r="V239" s="13" t="str">
        <f t="shared" si="44"/>
        <v>10</v>
      </c>
      <c r="W239" s="35" t="str">
        <f t="shared" si="45"/>
        <v>77</v>
      </c>
      <c r="X239" s="13" t="str">
        <f t="shared" si="46"/>
        <v>77</v>
      </c>
      <c r="Y239" s="35" t="str">
        <f t="shared" si="49"/>
        <v>05.10.1977</v>
      </c>
      <c r="Z239" s="35" t="str">
        <f t="shared" si="49"/>
        <v>26.10.1977</v>
      </c>
      <c r="AA239" s="35" t="str">
        <f t="shared" si="47"/>
        <v/>
      </c>
      <c r="AB239" s="35" t="str">
        <f t="shared" si="48"/>
        <v/>
      </c>
      <c r="AC239" s="13" t="s">
        <v>1362</v>
      </c>
      <c r="AD239" s="43" t="s">
        <v>106</v>
      </c>
    </row>
    <row r="240" spans="1:30" x14ac:dyDescent="0.3">
      <c r="A240" s="65"/>
      <c r="B240" s="63" t="s">
        <v>138</v>
      </c>
      <c r="C240" s="60" t="s">
        <v>15</v>
      </c>
      <c r="D240" s="60">
        <v>24</v>
      </c>
      <c r="E240" s="60"/>
      <c r="F240" s="67" t="s">
        <v>352</v>
      </c>
      <c r="G240" s="58" t="s">
        <v>106</v>
      </c>
      <c r="H240" s="58"/>
      <c r="I240" s="58"/>
      <c r="J240" s="58">
        <v>138</v>
      </c>
      <c r="K240" s="58" t="s">
        <v>1075</v>
      </c>
      <c r="L240" s="58" t="s">
        <v>832</v>
      </c>
      <c r="M240" s="58" t="s">
        <v>138</v>
      </c>
      <c r="N240" s="58" t="s">
        <v>139</v>
      </c>
      <c r="O240" s="41">
        <v>271077</v>
      </c>
      <c r="P240" s="41" t="s">
        <v>243</v>
      </c>
      <c r="Q240" s="41">
        <f t="shared" si="50"/>
        <v>6</v>
      </c>
      <c r="R240" s="41">
        <f t="shared" si="51"/>
        <v>7</v>
      </c>
      <c r="S240" s="35" t="str">
        <f t="shared" si="41"/>
        <v>27</v>
      </c>
      <c r="T240" s="13" t="str">
        <f t="shared" si="42"/>
        <v>31</v>
      </c>
      <c r="U240" s="35" t="str">
        <f t="shared" si="43"/>
        <v>10</v>
      </c>
      <c r="V240" s="13" t="str">
        <f t="shared" si="44"/>
        <v>10</v>
      </c>
      <c r="W240" s="35" t="str">
        <f t="shared" si="45"/>
        <v>77</v>
      </c>
      <c r="X240" s="13" t="str">
        <f t="shared" si="46"/>
        <v>77</v>
      </c>
      <c r="Y240" s="35" t="str">
        <f t="shared" si="49"/>
        <v>27.10.1977</v>
      </c>
      <c r="Z240" s="35" t="str">
        <f t="shared" si="49"/>
        <v>31.10.1977</v>
      </c>
      <c r="AA240" s="35" t="str">
        <f t="shared" si="47"/>
        <v/>
      </c>
      <c r="AB240" s="35" t="str">
        <f t="shared" si="48"/>
        <v>*</v>
      </c>
      <c r="AC240" s="13" t="s">
        <v>1362</v>
      </c>
      <c r="AD240" s="43" t="s">
        <v>106</v>
      </c>
    </row>
    <row r="241" spans="1:30" x14ac:dyDescent="0.3">
      <c r="A241" s="65"/>
      <c r="B241" s="63" t="s">
        <v>138</v>
      </c>
      <c r="C241" s="60" t="s">
        <v>15</v>
      </c>
      <c r="D241" s="60">
        <v>24</v>
      </c>
      <c r="E241" s="60"/>
      <c r="F241" s="67"/>
      <c r="G241" s="58" t="s">
        <v>109</v>
      </c>
      <c r="H241" s="58"/>
      <c r="I241" s="58"/>
      <c r="J241" s="58">
        <v>184</v>
      </c>
      <c r="K241" s="58" t="s">
        <v>833</v>
      </c>
      <c r="L241" s="58" t="s">
        <v>1076</v>
      </c>
      <c r="M241" s="58" t="s">
        <v>139</v>
      </c>
      <c r="N241" s="58" t="s">
        <v>138</v>
      </c>
      <c r="O241" s="41" t="s">
        <v>244</v>
      </c>
      <c r="P241" s="41">
        <v>291277</v>
      </c>
      <c r="Q241" s="41">
        <f t="shared" si="50"/>
        <v>7</v>
      </c>
      <c r="R241" s="41">
        <f t="shared" si="51"/>
        <v>6</v>
      </c>
      <c r="S241" s="35" t="str">
        <f t="shared" si="41"/>
        <v>01</v>
      </c>
      <c r="T241" s="13" t="str">
        <f t="shared" si="42"/>
        <v>29</v>
      </c>
      <c r="U241" s="35" t="str">
        <f t="shared" si="43"/>
        <v>11</v>
      </c>
      <c r="V241" s="13" t="str">
        <f t="shared" si="44"/>
        <v>12</v>
      </c>
      <c r="W241" s="35" t="str">
        <f t="shared" si="45"/>
        <v>77</v>
      </c>
      <c r="X241" s="13" t="str">
        <f t="shared" si="46"/>
        <v>77</v>
      </c>
      <c r="Y241" s="35" t="str">
        <f t="shared" si="49"/>
        <v>01.11.1977</v>
      </c>
      <c r="Z241" s="35" t="str">
        <f t="shared" si="49"/>
        <v>29.12.1977</v>
      </c>
      <c r="AA241" s="35" t="str">
        <f t="shared" si="47"/>
        <v>*</v>
      </c>
      <c r="AB241" s="35" t="str">
        <f t="shared" si="48"/>
        <v/>
      </c>
      <c r="AC241" s="13" t="s">
        <v>1362</v>
      </c>
      <c r="AD241" s="43" t="s">
        <v>109</v>
      </c>
    </row>
    <row r="242" spans="1:30" x14ac:dyDescent="0.3">
      <c r="A242" s="65"/>
      <c r="B242" s="63" t="s">
        <v>138</v>
      </c>
      <c r="C242" s="60" t="s">
        <v>15</v>
      </c>
      <c r="D242" s="60">
        <v>24</v>
      </c>
      <c r="E242" s="60"/>
      <c r="F242" s="67"/>
      <c r="G242" s="58"/>
      <c r="H242" s="58"/>
      <c r="I242" s="58"/>
      <c r="J242" s="58"/>
      <c r="K242" s="58" t="s">
        <v>1077</v>
      </c>
      <c r="L242" s="58" t="s">
        <v>1078</v>
      </c>
      <c r="M242" s="58" t="s">
        <v>138</v>
      </c>
      <c r="N242" s="58" t="s">
        <v>138</v>
      </c>
      <c r="O242" s="42" t="s">
        <v>605</v>
      </c>
      <c r="P242" s="42" t="s">
        <v>560</v>
      </c>
      <c r="Q242" s="41">
        <f t="shared" si="50"/>
        <v>6</v>
      </c>
      <c r="R242" s="41">
        <f t="shared" si="51"/>
        <v>6</v>
      </c>
      <c r="S242" s="35" t="str">
        <f t="shared" si="41"/>
        <v>01</v>
      </c>
      <c r="T242" s="13" t="str">
        <f t="shared" si="42"/>
        <v>05</v>
      </c>
      <c r="U242" s="35" t="str">
        <f t="shared" si="43"/>
        <v>01</v>
      </c>
      <c r="V242" s="13" t="str">
        <f t="shared" si="44"/>
        <v>10</v>
      </c>
      <c r="W242" s="35" t="str">
        <f t="shared" si="45"/>
        <v>78</v>
      </c>
      <c r="X242" s="13" t="str">
        <f t="shared" si="46"/>
        <v>93</v>
      </c>
      <c r="Y242" s="35" t="str">
        <f t="shared" si="49"/>
        <v>01.01.1978</v>
      </c>
      <c r="Z242" s="35" t="str">
        <f t="shared" si="49"/>
        <v>05.10.1993</v>
      </c>
      <c r="AA242" s="35" t="str">
        <f t="shared" si="47"/>
        <v/>
      </c>
      <c r="AB242" s="35" t="str">
        <f t="shared" si="48"/>
        <v/>
      </c>
      <c r="AC242" s="13" t="s">
        <v>1362</v>
      </c>
    </row>
    <row r="243" spans="1:30" x14ac:dyDescent="0.3">
      <c r="A243" s="65">
        <v>47577</v>
      </c>
      <c r="B243" s="63" t="s">
        <v>515</v>
      </c>
      <c r="C243" s="60" t="s">
        <v>15</v>
      </c>
      <c r="D243" s="60">
        <v>25</v>
      </c>
      <c r="E243" s="60" t="s">
        <v>475</v>
      </c>
      <c r="F243" s="67"/>
      <c r="G243" s="58" t="s">
        <v>82</v>
      </c>
      <c r="H243" s="58"/>
      <c r="I243" s="58" t="s">
        <v>18</v>
      </c>
      <c r="J243" s="58"/>
      <c r="K243" s="58" t="s">
        <v>1079</v>
      </c>
      <c r="L243" s="58" t="s">
        <v>1080</v>
      </c>
      <c r="M243" s="58" t="s">
        <v>139</v>
      </c>
      <c r="N243" s="58" t="s">
        <v>138</v>
      </c>
      <c r="O243" s="41" t="s">
        <v>353</v>
      </c>
      <c r="P243" s="41">
        <v>211088</v>
      </c>
      <c r="Q243" s="41">
        <f t="shared" si="50"/>
        <v>7</v>
      </c>
      <c r="R243" s="41">
        <f t="shared" si="51"/>
        <v>6</v>
      </c>
      <c r="S243" s="35" t="str">
        <f t="shared" si="41"/>
        <v>01</v>
      </c>
      <c r="T243" s="13" t="str">
        <f t="shared" si="42"/>
        <v>21</v>
      </c>
      <c r="U243" s="35" t="str">
        <f t="shared" si="43"/>
        <v>10</v>
      </c>
      <c r="V243" s="13" t="str">
        <f t="shared" si="44"/>
        <v>10</v>
      </c>
      <c r="W243" s="35" t="str">
        <f t="shared" si="45"/>
        <v>80</v>
      </c>
      <c r="X243" s="13" t="str">
        <f t="shared" si="46"/>
        <v>88</v>
      </c>
      <c r="Y243" s="35" t="str">
        <f t="shared" si="49"/>
        <v>01.10.1980</v>
      </c>
      <c r="Z243" s="35" t="str">
        <f t="shared" si="49"/>
        <v>21.10.1988</v>
      </c>
      <c r="AA243" s="35" t="str">
        <f t="shared" si="47"/>
        <v>*</v>
      </c>
      <c r="AB243" s="35" t="str">
        <f t="shared" si="48"/>
        <v/>
      </c>
      <c r="AC243" s="13" t="s">
        <v>1363</v>
      </c>
    </row>
    <row r="244" spans="1:30" x14ac:dyDescent="0.3">
      <c r="A244" s="65">
        <v>47578</v>
      </c>
      <c r="B244" s="63" t="s">
        <v>515</v>
      </c>
      <c r="C244" s="60" t="s">
        <v>15</v>
      </c>
      <c r="D244" s="60">
        <v>28</v>
      </c>
      <c r="E244" s="60" t="s">
        <v>475</v>
      </c>
      <c r="F244" s="67"/>
      <c r="G244" s="58" t="s">
        <v>112</v>
      </c>
      <c r="H244" s="58"/>
      <c r="I244" s="58" t="s">
        <v>18</v>
      </c>
      <c r="J244" s="58"/>
      <c r="K244" s="58" t="s">
        <v>1081</v>
      </c>
      <c r="L244" s="58" t="s">
        <v>1082</v>
      </c>
      <c r="M244" s="58" t="s">
        <v>138</v>
      </c>
      <c r="N244" s="58" t="s">
        <v>139</v>
      </c>
      <c r="O244" s="42" t="s">
        <v>606</v>
      </c>
      <c r="P244" s="42" t="s">
        <v>354</v>
      </c>
      <c r="Q244" s="41">
        <f t="shared" si="50"/>
        <v>6</v>
      </c>
      <c r="R244" s="41">
        <f t="shared" si="51"/>
        <v>7</v>
      </c>
      <c r="S244" s="35" t="str">
        <f t="shared" si="41"/>
        <v>07</v>
      </c>
      <c r="T244" s="13" t="str">
        <f t="shared" si="42"/>
        <v>11</v>
      </c>
      <c r="U244" s="35" t="str">
        <f t="shared" si="43"/>
        <v>01</v>
      </c>
      <c r="V244" s="13" t="str">
        <f t="shared" si="44"/>
        <v>12</v>
      </c>
      <c r="W244" s="35" t="str">
        <f t="shared" si="45"/>
        <v>88</v>
      </c>
      <c r="X244" s="13" t="str">
        <f t="shared" si="46"/>
        <v>98</v>
      </c>
      <c r="Y244" s="35" t="str">
        <f t="shared" si="49"/>
        <v>07.01.1988</v>
      </c>
      <c r="Z244" s="35" t="str">
        <f t="shared" si="49"/>
        <v>11.12.1998</v>
      </c>
      <c r="AA244" s="35" t="str">
        <f t="shared" si="47"/>
        <v/>
      </c>
      <c r="AB244" s="35" t="str">
        <f t="shared" si="48"/>
        <v>*</v>
      </c>
      <c r="AC244" s="13" t="s">
        <v>1364</v>
      </c>
    </row>
    <row r="245" spans="1:30" x14ac:dyDescent="0.3">
      <c r="A245" s="65"/>
      <c r="C245" s="60" t="s">
        <v>15</v>
      </c>
      <c r="D245" s="60">
        <v>28</v>
      </c>
      <c r="E245" s="60"/>
      <c r="F245" s="67">
        <v>10288</v>
      </c>
      <c r="G245" s="58" t="s">
        <v>113</v>
      </c>
      <c r="H245" s="58"/>
      <c r="I245" s="58"/>
      <c r="J245" s="58">
        <v>250</v>
      </c>
      <c r="K245" s="58" t="s">
        <v>1083</v>
      </c>
      <c r="L245" s="58"/>
      <c r="M245" s="58" t="s">
        <v>139</v>
      </c>
      <c r="N245" s="58" t="s">
        <v>138</v>
      </c>
      <c r="O245" s="41" t="s">
        <v>355</v>
      </c>
      <c r="P245" s="43"/>
      <c r="Q245" s="41">
        <f t="shared" si="50"/>
        <v>7</v>
      </c>
      <c r="R245" s="41">
        <f t="shared" si="51"/>
        <v>0</v>
      </c>
      <c r="S245" s="35" t="str">
        <f t="shared" si="41"/>
        <v>27</v>
      </c>
      <c r="T245" s="13" t="str">
        <f t="shared" si="42"/>
        <v/>
      </c>
      <c r="U245" s="35" t="str">
        <f t="shared" si="43"/>
        <v>03</v>
      </c>
      <c r="V245" s="13" t="str">
        <f t="shared" si="44"/>
        <v/>
      </c>
      <c r="W245" s="35" t="str">
        <f t="shared" si="45"/>
        <v>88</v>
      </c>
      <c r="X245" s="13" t="str">
        <f t="shared" si="46"/>
        <v/>
      </c>
      <c r="Y245" s="35" t="str">
        <f t="shared" si="49"/>
        <v>27.03.1988</v>
      </c>
      <c r="Z245" s="35" t="str">
        <f t="shared" si="49"/>
        <v>..19</v>
      </c>
      <c r="AA245" s="35" t="str">
        <f t="shared" si="47"/>
        <v>*</v>
      </c>
      <c r="AB245" s="35" t="str">
        <f t="shared" si="48"/>
        <v/>
      </c>
      <c r="AC245" s="13" t="s">
        <v>1364</v>
      </c>
      <c r="AD245" s="43" t="s">
        <v>113</v>
      </c>
    </row>
    <row r="246" spans="1:30" x14ac:dyDescent="0.3">
      <c r="A246" s="65"/>
      <c r="C246" s="60" t="s">
        <v>15</v>
      </c>
      <c r="D246" s="60">
        <v>28</v>
      </c>
      <c r="E246" s="60"/>
      <c r="F246" s="67"/>
      <c r="G246" s="58" t="s">
        <v>114</v>
      </c>
      <c r="H246" s="58"/>
      <c r="I246" s="58"/>
      <c r="J246" s="58">
        <v>256</v>
      </c>
      <c r="K246" s="58" t="s">
        <v>1084</v>
      </c>
      <c r="L246" s="58" t="s">
        <v>1085</v>
      </c>
      <c r="M246" s="58" t="s">
        <v>138</v>
      </c>
      <c r="N246" s="58" t="s">
        <v>139</v>
      </c>
      <c r="O246" s="42" t="s">
        <v>607</v>
      </c>
      <c r="P246" s="42" t="s">
        <v>116</v>
      </c>
      <c r="Q246" s="41">
        <f t="shared" si="50"/>
        <v>6</v>
      </c>
      <c r="R246" s="41">
        <f t="shared" si="51"/>
        <v>7</v>
      </c>
      <c r="S246" s="35" t="str">
        <f t="shared" si="41"/>
        <v>05</v>
      </c>
      <c r="T246" s="13" t="str">
        <f t="shared" si="42"/>
        <v>08</v>
      </c>
      <c r="U246" s="35" t="str">
        <f t="shared" si="43"/>
        <v>04</v>
      </c>
      <c r="V246" s="13" t="str">
        <f t="shared" si="44"/>
        <v>06</v>
      </c>
      <c r="W246" s="35" t="str">
        <f t="shared" si="45"/>
        <v>88</v>
      </c>
      <c r="X246" s="13" t="str">
        <f t="shared" si="46"/>
        <v>88</v>
      </c>
      <c r="Y246" s="35" t="str">
        <f t="shared" si="49"/>
        <v>05.04.1988</v>
      </c>
      <c r="Z246" s="35" t="str">
        <f t="shared" si="49"/>
        <v>08.06.1988</v>
      </c>
      <c r="AA246" s="35" t="str">
        <f t="shared" si="47"/>
        <v/>
      </c>
      <c r="AB246" s="35" t="str">
        <f t="shared" si="48"/>
        <v>*</v>
      </c>
      <c r="AC246" s="13" t="s">
        <v>1364</v>
      </c>
      <c r="AD246" s="43" t="s">
        <v>114</v>
      </c>
    </row>
    <row r="247" spans="1:30" x14ac:dyDescent="0.3">
      <c r="A247" s="65"/>
      <c r="C247" s="60" t="s">
        <v>15</v>
      </c>
      <c r="D247" s="60">
        <v>28</v>
      </c>
      <c r="E247" s="60"/>
      <c r="F247" s="67"/>
      <c r="G247" s="58" t="s">
        <v>115</v>
      </c>
      <c r="H247" s="58"/>
      <c r="I247" s="58"/>
      <c r="J247" s="58"/>
      <c r="K247" s="58" t="s">
        <v>1086</v>
      </c>
      <c r="L247" s="58" t="s">
        <v>1087</v>
      </c>
      <c r="M247" s="58" t="s">
        <v>139</v>
      </c>
      <c r="N247" s="58" t="s">
        <v>139</v>
      </c>
      <c r="O247" s="41" t="s">
        <v>356</v>
      </c>
      <c r="P247" s="41" t="s">
        <v>357</v>
      </c>
      <c r="Q247" s="41">
        <f t="shared" si="50"/>
        <v>7</v>
      </c>
      <c r="R247" s="41">
        <f t="shared" si="51"/>
        <v>7</v>
      </c>
      <c r="S247" s="35" t="str">
        <f t="shared" si="41"/>
        <v>15</v>
      </c>
      <c r="T247" s="13" t="str">
        <f t="shared" si="42"/>
        <v>24</v>
      </c>
      <c r="U247" s="35" t="str">
        <f t="shared" si="43"/>
        <v>06</v>
      </c>
      <c r="V247" s="13" t="str">
        <f t="shared" si="44"/>
        <v>10</v>
      </c>
      <c r="W247" s="35" t="str">
        <f t="shared" si="45"/>
        <v>88</v>
      </c>
      <c r="X247" s="13" t="str">
        <f t="shared" si="46"/>
        <v>88</v>
      </c>
      <c r="Y247" s="35" t="str">
        <f t="shared" si="49"/>
        <v>15.06.1988</v>
      </c>
      <c r="Z247" s="35" t="str">
        <f t="shared" si="49"/>
        <v>24.10.1988</v>
      </c>
      <c r="AA247" s="35" t="str">
        <f t="shared" si="47"/>
        <v>*</v>
      </c>
      <c r="AB247" s="35" t="str">
        <f t="shared" si="48"/>
        <v>*</v>
      </c>
      <c r="AC247" s="13" t="s">
        <v>1364</v>
      </c>
      <c r="AD247" s="43" t="s">
        <v>115</v>
      </c>
    </row>
    <row r="248" spans="1:30" x14ac:dyDescent="0.3">
      <c r="A248" s="65">
        <v>47579</v>
      </c>
      <c r="B248" s="63" t="s">
        <v>515</v>
      </c>
      <c r="C248" s="60" t="s">
        <v>107</v>
      </c>
      <c r="D248" s="60">
        <v>28</v>
      </c>
      <c r="E248" s="60" t="s">
        <v>516</v>
      </c>
      <c r="F248" s="67"/>
      <c r="G248" s="58" t="s">
        <v>112</v>
      </c>
      <c r="H248" s="58"/>
      <c r="I248" s="58" t="s">
        <v>18</v>
      </c>
      <c r="J248" s="58"/>
      <c r="K248" s="58" t="s">
        <v>1088</v>
      </c>
      <c r="L248" s="58" t="s">
        <v>1089</v>
      </c>
      <c r="M248" s="58" t="s">
        <v>138</v>
      </c>
      <c r="N248" s="58" t="s">
        <v>139</v>
      </c>
      <c r="O248" s="42" t="s">
        <v>608</v>
      </c>
      <c r="P248" s="42" t="s">
        <v>358</v>
      </c>
      <c r="Q248" s="41">
        <f t="shared" si="50"/>
        <v>6</v>
      </c>
      <c r="R248" s="41">
        <f t="shared" si="51"/>
        <v>7</v>
      </c>
      <c r="S248" s="35" t="str">
        <f t="shared" si="41"/>
        <v>08</v>
      </c>
      <c r="T248" s="13" t="str">
        <f t="shared" si="42"/>
        <v>07</v>
      </c>
      <c r="U248" s="35" t="str">
        <f t="shared" si="43"/>
        <v>12</v>
      </c>
      <c r="V248" s="13" t="str">
        <f t="shared" si="44"/>
        <v>10</v>
      </c>
      <c r="W248" s="35" t="str">
        <f t="shared" si="45"/>
        <v>89</v>
      </c>
      <c r="X248" s="13" t="str">
        <f t="shared" si="46"/>
        <v>93</v>
      </c>
      <c r="Y248" s="35" t="str">
        <f t="shared" si="49"/>
        <v>08.12.1989</v>
      </c>
      <c r="Z248" s="35" t="str">
        <f t="shared" si="49"/>
        <v>07.10.1993</v>
      </c>
      <c r="AA248" s="35" t="str">
        <f t="shared" si="47"/>
        <v/>
      </c>
      <c r="AB248" s="35" t="str">
        <f t="shared" si="48"/>
        <v>*</v>
      </c>
      <c r="AC248" s="13" t="s">
        <v>1338</v>
      </c>
    </row>
    <row r="249" spans="1:30" x14ac:dyDescent="0.3">
      <c r="A249" s="65"/>
      <c r="B249" s="63" t="s">
        <v>138</v>
      </c>
      <c r="C249" s="60" t="s">
        <v>107</v>
      </c>
      <c r="D249" s="60">
        <v>28</v>
      </c>
      <c r="E249" s="60"/>
      <c r="F249" s="67"/>
      <c r="G249" s="58" t="s">
        <v>119</v>
      </c>
      <c r="H249" s="58"/>
      <c r="I249" s="58"/>
      <c r="J249" s="58"/>
      <c r="K249" s="58" t="s">
        <v>1090</v>
      </c>
      <c r="L249" s="58" t="s">
        <v>705</v>
      </c>
      <c r="M249" s="58" t="s">
        <v>139</v>
      </c>
      <c r="N249" s="58" t="s">
        <v>139</v>
      </c>
      <c r="O249" s="41" t="s">
        <v>120</v>
      </c>
      <c r="P249" s="41" t="s">
        <v>121</v>
      </c>
      <c r="Q249" s="41">
        <f t="shared" si="50"/>
        <v>7</v>
      </c>
      <c r="R249" s="41">
        <f t="shared" si="51"/>
        <v>7</v>
      </c>
      <c r="S249" s="35" t="str">
        <f t="shared" si="41"/>
        <v>23</v>
      </c>
      <c r="T249" s="13" t="str">
        <f t="shared" si="42"/>
        <v>26</v>
      </c>
      <c r="U249" s="35" t="str">
        <f t="shared" si="43"/>
        <v>11</v>
      </c>
      <c r="V249" s="13" t="str">
        <f t="shared" si="44"/>
        <v>11</v>
      </c>
      <c r="W249" s="35" t="str">
        <f t="shared" si="45"/>
        <v>92</v>
      </c>
      <c r="X249" s="13" t="str">
        <f t="shared" si="46"/>
        <v>92</v>
      </c>
      <c r="Y249" s="35" t="str">
        <f t="shared" si="49"/>
        <v>23.11.1992</v>
      </c>
      <c r="Z249" s="35" t="str">
        <f t="shared" si="49"/>
        <v>26.11.1992</v>
      </c>
      <c r="AA249" s="35" t="str">
        <f t="shared" si="47"/>
        <v>*</v>
      </c>
      <c r="AB249" s="35" t="str">
        <f t="shared" si="48"/>
        <v>*</v>
      </c>
      <c r="AC249" s="13" t="s">
        <v>1338</v>
      </c>
      <c r="AD249" s="43" t="s">
        <v>119</v>
      </c>
    </row>
    <row r="250" spans="1:30" x14ac:dyDescent="0.3">
      <c r="A250" s="65"/>
      <c r="B250" s="63" t="s">
        <v>138</v>
      </c>
      <c r="C250" s="60" t="s">
        <v>107</v>
      </c>
      <c r="D250" s="60">
        <v>28</v>
      </c>
      <c r="E250" s="60"/>
      <c r="F250" s="67"/>
      <c r="G250" s="58" t="s">
        <v>122</v>
      </c>
      <c r="H250" s="58"/>
      <c r="I250" s="58"/>
      <c r="J250" s="58"/>
      <c r="K250" s="58" t="s">
        <v>1091</v>
      </c>
      <c r="L250" s="58" t="s">
        <v>1092</v>
      </c>
      <c r="M250" s="58" t="s">
        <v>139</v>
      </c>
      <c r="N250" s="58" t="s">
        <v>139</v>
      </c>
      <c r="O250" s="41" t="s">
        <v>123</v>
      </c>
      <c r="P250" s="41" t="s">
        <v>124</v>
      </c>
      <c r="Q250" s="41">
        <f t="shared" si="50"/>
        <v>7</v>
      </c>
      <c r="R250" s="41">
        <f t="shared" si="51"/>
        <v>7</v>
      </c>
      <c r="S250" s="35" t="str">
        <f t="shared" si="41"/>
        <v>09</v>
      </c>
      <c r="T250" s="13" t="str">
        <f t="shared" si="42"/>
        <v>11</v>
      </c>
      <c r="U250" s="35" t="str">
        <f t="shared" si="43"/>
        <v>12</v>
      </c>
      <c r="V250" s="13" t="str">
        <f t="shared" si="44"/>
        <v>12</v>
      </c>
      <c r="W250" s="35" t="str">
        <f t="shared" si="45"/>
        <v>96</v>
      </c>
      <c r="X250" s="13" t="str">
        <f t="shared" si="46"/>
        <v>96</v>
      </c>
      <c r="Y250" s="35" t="str">
        <f t="shared" si="49"/>
        <v>09.12.1996</v>
      </c>
      <c r="Z250" s="35" t="str">
        <f t="shared" si="49"/>
        <v>11.12.1996</v>
      </c>
      <c r="AA250" s="35" t="str">
        <f t="shared" si="47"/>
        <v>*</v>
      </c>
      <c r="AB250" s="35" t="str">
        <f t="shared" si="48"/>
        <v>*</v>
      </c>
      <c r="AC250" s="13" t="s">
        <v>1338</v>
      </c>
      <c r="AD250" s="43" t="s">
        <v>122</v>
      </c>
    </row>
    <row r="251" spans="1:30" x14ac:dyDescent="0.3">
      <c r="A251" s="65"/>
      <c r="B251" s="63" t="s">
        <v>138</v>
      </c>
      <c r="C251" s="60" t="s">
        <v>107</v>
      </c>
      <c r="D251" s="60">
        <v>28</v>
      </c>
      <c r="E251" s="60"/>
      <c r="F251" s="67"/>
      <c r="G251" s="58" t="s">
        <v>117</v>
      </c>
      <c r="H251" s="58"/>
      <c r="I251" s="58"/>
      <c r="J251" s="58"/>
      <c r="K251" s="58" t="s">
        <v>1093</v>
      </c>
      <c r="L251" s="58"/>
      <c r="M251" s="58" t="s">
        <v>139</v>
      </c>
      <c r="N251" s="58" t="s">
        <v>138</v>
      </c>
      <c r="O251" s="41" t="s">
        <v>125</v>
      </c>
      <c r="P251" s="43"/>
      <c r="Q251" s="41">
        <f t="shared" si="50"/>
        <v>7</v>
      </c>
      <c r="R251" s="41">
        <f t="shared" si="51"/>
        <v>0</v>
      </c>
      <c r="S251" s="35" t="str">
        <f t="shared" si="41"/>
        <v>15</v>
      </c>
      <c r="T251" s="13" t="str">
        <f t="shared" si="42"/>
        <v/>
      </c>
      <c r="U251" s="35" t="str">
        <f t="shared" si="43"/>
        <v>12</v>
      </c>
      <c r="V251" s="13" t="str">
        <f t="shared" si="44"/>
        <v/>
      </c>
      <c r="W251" s="35" t="str">
        <f t="shared" si="45"/>
        <v>00</v>
      </c>
      <c r="X251" s="13" t="str">
        <f t="shared" si="46"/>
        <v/>
      </c>
      <c r="Y251" s="35" t="str">
        <f t="shared" si="49"/>
        <v>15.12.1900</v>
      </c>
      <c r="Z251" s="35" t="str">
        <f t="shared" si="49"/>
        <v>..19</v>
      </c>
      <c r="AA251" s="35" t="str">
        <f t="shared" si="47"/>
        <v>*</v>
      </c>
      <c r="AB251" s="35" t="str">
        <f t="shared" si="48"/>
        <v/>
      </c>
      <c r="AC251" s="13" t="s">
        <v>1338</v>
      </c>
      <c r="AD251" s="43" t="s">
        <v>117</v>
      </c>
    </row>
    <row r="252" spans="1:30" x14ac:dyDescent="0.3">
      <c r="A252" s="65">
        <v>47580</v>
      </c>
      <c r="B252" s="63" t="s">
        <v>517</v>
      </c>
      <c r="C252" s="60"/>
      <c r="D252" s="60">
        <v>24</v>
      </c>
      <c r="E252" s="60"/>
      <c r="F252" s="67"/>
      <c r="G252" s="58" t="s">
        <v>82</v>
      </c>
      <c r="H252" s="58">
        <v>65</v>
      </c>
      <c r="I252" s="58"/>
      <c r="J252" s="58"/>
      <c r="K252" s="58" t="s">
        <v>638</v>
      </c>
      <c r="L252" s="58" t="s">
        <v>1094</v>
      </c>
      <c r="M252" s="58" t="s">
        <v>139</v>
      </c>
      <c r="N252" s="58" t="s">
        <v>138</v>
      </c>
      <c r="O252" s="41" t="s">
        <v>142</v>
      </c>
      <c r="P252" s="41">
        <v>101274</v>
      </c>
      <c r="Q252" s="41">
        <f t="shared" si="50"/>
        <v>7</v>
      </c>
      <c r="R252" s="41">
        <f t="shared" si="51"/>
        <v>6</v>
      </c>
      <c r="S252" s="35" t="str">
        <f t="shared" si="41"/>
        <v>12</v>
      </c>
      <c r="T252" s="13" t="str">
        <f t="shared" si="42"/>
        <v>10</v>
      </c>
      <c r="U252" s="35" t="str">
        <f t="shared" si="43"/>
        <v>11</v>
      </c>
      <c r="V252" s="13" t="str">
        <f t="shared" si="44"/>
        <v>12</v>
      </c>
      <c r="W252" s="35" t="str">
        <f t="shared" si="45"/>
        <v>64</v>
      </c>
      <c r="X252" s="13" t="str">
        <f t="shared" si="46"/>
        <v>74</v>
      </c>
      <c r="Y252" s="35" t="str">
        <f t="shared" si="49"/>
        <v>12.11.1964</v>
      </c>
      <c r="Z252" s="35" t="str">
        <f t="shared" si="49"/>
        <v>10.12.1974</v>
      </c>
      <c r="AA252" s="35" t="str">
        <f t="shared" si="47"/>
        <v>*</v>
      </c>
      <c r="AB252" s="35" t="str">
        <f t="shared" si="48"/>
        <v/>
      </c>
      <c r="AC252" s="13" t="s">
        <v>1365</v>
      </c>
    </row>
    <row r="253" spans="1:30" x14ac:dyDescent="0.3">
      <c r="A253" s="65">
        <v>47581</v>
      </c>
      <c r="B253" s="63" t="s">
        <v>517</v>
      </c>
      <c r="C253" s="60"/>
      <c r="D253" s="60">
        <v>21</v>
      </c>
      <c r="E253" s="60"/>
      <c r="F253" s="67" t="s">
        <v>229</v>
      </c>
      <c r="G253" s="58" t="s">
        <v>228</v>
      </c>
      <c r="H253" s="58"/>
      <c r="I253" s="58" t="s">
        <v>15</v>
      </c>
      <c r="J253" s="58"/>
      <c r="K253" s="58" t="s">
        <v>1095</v>
      </c>
      <c r="L253" s="58" t="s">
        <v>1096</v>
      </c>
      <c r="M253" s="58" t="s">
        <v>138</v>
      </c>
      <c r="N253" s="58" t="s">
        <v>139</v>
      </c>
      <c r="O253" s="41">
        <v>141175</v>
      </c>
      <c r="P253" s="41" t="s">
        <v>359</v>
      </c>
      <c r="Q253" s="41">
        <f t="shared" si="50"/>
        <v>6</v>
      </c>
      <c r="R253" s="41">
        <f t="shared" si="51"/>
        <v>7</v>
      </c>
      <c r="S253" s="35" t="str">
        <f t="shared" si="41"/>
        <v>14</v>
      </c>
      <c r="T253" s="13" t="str">
        <f t="shared" si="42"/>
        <v>17</v>
      </c>
      <c r="U253" s="35" t="str">
        <f t="shared" si="43"/>
        <v>11</v>
      </c>
      <c r="V253" s="13" t="str">
        <f t="shared" si="44"/>
        <v>12</v>
      </c>
      <c r="W253" s="35" t="str">
        <f t="shared" si="45"/>
        <v>75</v>
      </c>
      <c r="X253" s="13" t="str">
        <f t="shared" si="46"/>
        <v>76</v>
      </c>
      <c r="Y253" s="35" t="str">
        <f t="shared" si="49"/>
        <v>14.11.1975</v>
      </c>
      <c r="Z253" s="35" t="str">
        <f t="shared" si="49"/>
        <v>17.12.1976</v>
      </c>
      <c r="AA253" s="35" t="str">
        <f t="shared" si="47"/>
        <v/>
      </c>
      <c r="AB253" s="35" t="str">
        <f t="shared" si="48"/>
        <v>*</v>
      </c>
      <c r="AC253" s="13" t="s">
        <v>1366</v>
      </c>
    </row>
    <row r="254" spans="1:30" x14ac:dyDescent="0.3">
      <c r="A254" s="65">
        <v>47582</v>
      </c>
      <c r="B254" s="63" t="s">
        <v>518</v>
      </c>
      <c r="C254" s="60" t="s">
        <v>15</v>
      </c>
      <c r="D254" s="60">
        <v>25</v>
      </c>
      <c r="E254" s="60"/>
      <c r="F254" s="67"/>
      <c r="G254" s="58" t="s">
        <v>82</v>
      </c>
      <c r="H254" s="58">
        <v>65</v>
      </c>
      <c r="I254" s="58"/>
      <c r="J254" s="58"/>
      <c r="K254" s="58" t="s">
        <v>1097</v>
      </c>
      <c r="L254" s="58" t="s">
        <v>1098</v>
      </c>
      <c r="M254" s="58" t="s">
        <v>138</v>
      </c>
      <c r="N254" s="58" t="s">
        <v>139</v>
      </c>
      <c r="O254" s="41">
        <v>240770</v>
      </c>
      <c r="P254" s="41" t="s">
        <v>360</v>
      </c>
      <c r="Q254" s="41">
        <f t="shared" si="50"/>
        <v>6</v>
      </c>
      <c r="R254" s="41">
        <f t="shared" si="51"/>
        <v>7</v>
      </c>
      <c r="S254" s="35" t="str">
        <f t="shared" si="41"/>
        <v>24</v>
      </c>
      <c r="T254" s="13" t="str">
        <f t="shared" si="42"/>
        <v>12</v>
      </c>
      <c r="U254" s="35" t="str">
        <f t="shared" si="43"/>
        <v>07</v>
      </c>
      <c r="V254" s="13" t="str">
        <f t="shared" si="44"/>
        <v>12</v>
      </c>
      <c r="W254" s="35" t="str">
        <f t="shared" si="45"/>
        <v>70</v>
      </c>
      <c r="X254" s="13" t="str">
        <f t="shared" si="46"/>
        <v>91</v>
      </c>
      <c r="Y254" s="35" t="str">
        <f t="shared" si="49"/>
        <v>24.07.1970</v>
      </c>
      <c r="Z254" s="35" t="str">
        <f t="shared" si="49"/>
        <v>12.12.1991</v>
      </c>
      <c r="AA254" s="35" t="str">
        <f t="shared" si="47"/>
        <v/>
      </c>
      <c r="AB254" s="35" t="str">
        <f t="shared" si="48"/>
        <v>*</v>
      </c>
      <c r="AC254" s="13" t="s">
        <v>1367</v>
      </c>
    </row>
    <row r="255" spans="1:30" x14ac:dyDescent="0.3">
      <c r="A255" s="65">
        <v>47583</v>
      </c>
      <c r="B255" s="63" t="s">
        <v>519</v>
      </c>
      <c r="C255" s="60" t="s">
        <v>81</v>
      </c>
      <c r="D255" s="60">
        <v>26</v>
      </c>
      <c r="E255" s="60"/>
      <c r="F255" s="67"/>
      <c r="G255" s="58" t="s">
        <v>82</v>
      </c>
      <c r="H255" s="58">
        <v>65</v>
      </c>
      <c r="I255" s="58"/>
      <c r="J255" s="58"/>
      <c r="K255" s="58" t="s">
        <v>1099</v>
      </c>
      <c r="L255" s="58" t="s">
        <v>1100</v>
      </c>
      <c r="M255" s="58" t="s">
        <v>139</v>
      </c>
      <c r="N255" s="58" t="s">
        <v>139</v>
      </c>
      <c r="O255" s="41" t="s">
        <v>361</v>
      </c>
      <c r="P255" s="41" t="s">
        <v>362</v>
      </c>
      <c r="Q255" s="41">
        <f t="shared" si="50"/>
        <v>7</v>
      </c>
      <c r="R255" s="41">
        <f t="shared" si="51"/>
        <v>7</v>
      </c>
      <c r="S255" s="35" t="str">
        <f t="shared" si="41"/>
        <v>19</v>
      </c>
      <c r="T255" s="13" t="str">
        <f t="shared" si="42"/>
        <v>18</v>
      </c>
      <c r="U255" s="35" t="str">
        <f t="shared" si="43"/>
        <v>06</v>
      </c>
      <c r="V255" s="13" t="str">
        <f t="shared" si="44"/>
        <v>09</v>
      </c>
      <c r="W255" s="35" t="str">
        <f t="shared" si="45"/>
        <v>28</v>
      </c>
      <c r="X255" s="13" t="str">
        <f t="shared" si="46"/>
        <v>46</v>
      </c>
      <c r="Y255" s="35" t="str">
        <f t="shared" si="49"/>
        <v>19.06.1928</v>
      </c>
      <c r="Z255" s="35" t="str">
        <f t="shared" si="49"/>
        <v>18.09.1946</v>
      </c>
      <c r="AA255" s="35" t="str">
        <f t="shared" si="47"/>
        <v>*</v>
      </c>
      <c r="AB255" s="35" t="str">
        <f t="shared" si="48"/>
        <v>*</v>
      </c>
      <c r="AC255" s="13" t="s">
        <v>1368</v>
      </c>
    </row>
    <row r="256" spans="1:30" x14ac:dyDescent="0.3">
      <c r="A256" s="65"/>
      <c r="B256" s="63" t="s">
        <v>138</v>
      </c>
      <c r="C256" s="60" t="s">
        <v>81</v>
      </c>
      <c r="D256" s="60">
        <v>26</v>
      </c>
      <c r="E256" s="60"/>
      <c r="F256" s="67"/>
      <c r="G256" s="58" t="s">
        <v>83</v>
      </c>
      <c r="H256" s="58"/>
      <c r="I256" s="58"/>
      <c r="J256" s="58">
        <v>8</v>
      </c>
      <c r="K256" s="58" t="s">
        <v>1101</v>
      </c>
      <c r="L256" s="58" t="s">
        <v>1102</v>
      </c>
      <c r="M256" s="58" t="s">
        <v>138</v>
      </c>
      <c r="N256" s="58" t="s">
        <v>138</v>
      </c>
      <c r="O256" s="41">
        <v>240441</v>
      </c>
      <c r="P256" s="42" t="s">
        <v>561</v>
      </c>
      <c r="Q256" s="41">
        <f t="shared" si="50"/>
        <v>6</v>
      </c>
      <c r="R256" s="41">
        <f t="shared" si="51"/>
        <v>6</v>
      </c>
      <c r="S256" s="35" t="str">
        <f t="shared" si="41"/>
        <v>24</v>
      </c>
      <c r="T256" s="13" t="str">
        <f t="shared" si="42"/>
        <v>02</v>
      </c>
      <c r="U256" s="35" t="str">
        <f t="shared" si="43"/>
        <v>04</v>
      </c>
      <c r="V256" s="13" t="str">
        <f t="shared" si="44"/>
        <v>08</v>
      </c>
      <c r="W256" s="35" t="str">
        <f t="shared" si="45"/>
        <v>41</v>
      </c>
      <c r="X256" s="13" t="str">
        <f t="shared" si="46"/>
        <v>41</v>
      </c>
      <c r="Y256" s="35" t="str">
        <f t="shared" si="49"/>
        <v>24.04.1941</v>
      </c>
      <c r="Z256" s="35" t="str">
        <f t="shared" si="49"/>
        <v>02.08.1941</v>
      </c>
      <c r="AA256" s="35" t="str">
        <f t="shared" si="47"/>
        <v/>
      </c>
      <c r="AB256" s="35" t="str">
        <f t="shared" si="48"/>
        <v/>
      </c>
      <c r="AC256" s="13" t="s">
        <v>1368</v>
      </c>
      <c r="AD256" s="43" t="s">
        <v>83</v>
      </c>
    </row>
    <row r="257" spans="1:30" x14ac:dyDescent="0.3">
      <c r="A257" s="65"/>
      <c r="B257" s="63" t="s">
        <v>138</v>
      </c>
      <c r="C257" s="60" t="s">
        <v>81</v>
      </c>
      <c r="D257" s="60">
        <v>26</v>
      </c>
      <c r="E257" s="60"/>
      <c r="F257" s="67"/>
      <c r="G257" s="58" t="s">
        <v>84</v>
      </c>
      <c r="H257" s="58"/>
      <c r="I257" s="58"/>
      <c r="J257" s="58">
        <v>9</v>
      </c>
      <c r="K257" s="58" t="s">
        <v>1103</v>
      </c>
      <c r="L257" s="58" t="s">
        <v>1104</v>
      </c>
      <c r="M257" s="58" t="s">
        <v>138</v>
      </c>
      <c r="N257" s="58" t="s">
        <v>138</v>
      </c>
      <c r="O257" s="41">
        <v>290941</v>
      </c>
      <c r="P257" s="41">
        <v>290142</v>
      </c>
      <c r="Q257" s="41">
        <f t="shared" si="50"/>
        <v>6</v>
      </c>
      <c r="R257" s="41">
        <f t="shared" si="51"/>
        <v>6</v>
      </c>
      <c r="S257" s="35" t="str">
        <f t="shared" si="41"/>
        <v>29</v>
      </c>
      <c r="T257" s="13" t="str">
        <f t="shared" si="42"/>
        <v>29</v>
      </c>
      <c r="U257" s="35" t="str">
        <f t="shared" si="43"/>
        <v>09</v>
      </c>
      <c r="V257" s="13" t="str">
        <f t="shared" si="44"/>
        <v>01</v>
      </c>
      <c r="W257" s="35" t="str">
        <f t="shared" si="45"/>
        <v>41</v>
      </c>
      <c r="X257" s="13" t="str">
        <f t="shared" si="46"/>
        <v>42</v>
      </c>
      <c r="Y257" s="35" t="str">
        <f t="shared" ref="Y257:Z319" si="52">CONCATENATE(S257,".",U257,".",19,W257)</f>
        <v>29.09.1941</v>
      </c>
      <c r="Z257" s="35" t="str">
        <f t="shared" si="52"/>
        <v>29.01.1942</v>
      </c>
      <c r="AA257" s="35" t="str">
        <f t="shared" si="47"/>
        <v/>
      </c>
      <c r="AB257" s="35" t="str">
        <f t="shared" si="48"/>
        <v/>
      </c>
      <c r="AC257" s="13" t="s">
        <v>1368</v>
      </c>
      <c r="AD257" s="43" t="s">
        <v>84</v>
      </c>
    </row>
    <row r="258" spans="1:30" x14ac:dyDescent="0.3">
      <c r="A258" s="65"/>
      <c r="B258" s="63" t="s">
        <v>138</v>
      </c>
      <c r="C258" s="60" t="s">
        <v>81</v>
      </c>
      <c r="D258" s="60">
        <v>26</v>
      </c>
      <c r="E258" s="60"/>
      <c r="F258" s="67"/>
      <c r="G258" s="58" t="s">
        <v>85</v>
      </c>
      <c r="H258" s="58"/>
      <c r="I258" s="58"/>
      <c r="J258" s="58">
        <v>10</v>
      </c>
      <c r="K258" s="58" t="s">
        <v>1105</v>
      </c>
      <c r="L258" s="58" t="s">
        <v>895</v>
      </c>
      <c r="M258" s="58" t="s">
        <v>138</v>
      </c>
      <c r="N258" s="58" t="s">
        <v>138</v>
      </c>
      <c r="O258" s="41">
        <v>130342</v>
      </c>
      <c r="P258" s="41">
        <v>300642</v>
      </c>
      <c r="Q258" s="41">
        <f t="shared" si="50"/>
        <v>6</v>
      </c>
      <c r="R258" s="41">
        <f t="shared" si="51"/>
        <v>6</v>
      </c>
      <c r="S258" s="35" t="str">
        <f t="shared" ref="S258:S321" si="53">LEFT(O258,2)</f>
        <v>13</v>
      </c>
      <c r="T258" s="13" t="str">
        <f t="shared" ref="T258:T321" si="54">LEFT(P258,2)</f>
        <v>30</v>
      </c>
      <c r="U258" s="35" t="str">
        <f t="shared" ref="U258:U321" si="55">MID(O258,3,2)</f>
        <v>03</v>
      </c>
      <c r="V258" s="13" t="str">
        <f t="shared" ref="V258:V321" si="56">MID(P258,3,2)</f>
        <v>06</v>
      </c>
      <c r="W258" s="35" t="str">
        <f t="shared" ref="W258:W321" si="57">MID(O258,5,2)</f>
        <v>42</v>
      </c>
      <c r="X258" s="13" t="str">
        <f t="shared" ref="X258:X321" si="58">MID(P258,5,2)</f>
        <v>42</v>
      </c>
      <c r="Y258" s="35" t="str">
        <f t="shared" si="52"/>
        <v>13.03.1942</v>
      </c>
      <c r="Z258" s="35" t="str">
        <f t="shared" si="52"/>
        <v>30.06.1942</v>
      </c>
      <c r="AA258" s="35" t="str">
        <f t="shared" ref="AA258:AA321" si="59">MID(O258,7,1)</f>
        <v/>
      </c>
      <c r="AB258" s="35" t="str">
        <f t="shared" ref="AB258:AB321" si="60">MID(P258,7,1)</f>
        <v/>
      </c>
      <c r="AC258" s="13" t="s">
        <v>1368</v>
      </c>
      <c r="AD258" s="43" t="s">
        <v>85</v>
      </c>
    </row>
    <row r="259" spans="1:30" x14ac:dyDescent="0.3">
      <c r="A259" s="65"/>
      <c r="B259" s="63" t="s">
        <v>138</v>
      </c>
      <c r="C259" s="60" t="s">
        <v>81</v>
      </c>
      <c r="D259" s="60">
        <v>26</v>
      </c>
      <c r="E259" s="60"/>
      <c r="F259" s="67"/>
      <c r="G259" s="58" t="s">
        <v>86</v>
      </c>
      <c r="H259" s="58"/>
      <c r="I259" s="58"/>
      <c r="J259" s="58">
        <v>11</v>
      </c>
      <c r="K259" s="58" t="s">
        <v>1106</v>
      </c>
      <c r="L259" s="58" t="s">
        <v>1107</v>
      </c>
      <c r="M259" s="58" t="s">
        <v>138</v>
      </c>
      <c r="N259" s="58" t="s">
        <v>138</v>
      </c>
      <c r="O259" s="42" t="s">
        <v>609</v>
      </c>
      <c r="P259" s="42" t="s">
        <v>461</v>
      </c>
      <c r="Q259" s="41">
        <f t="shared" si="50"/>
        <v>6</v>
      </c>
      <c r="R259" s="41">
        <f t="shared" si="51"/>
        <v>6</v>
      </c>
      <c r="S259" s="35" t="str">
        <f t="shared" si="53"/>
        <v>09</v>
      </c>
      <c r="T259" s="13" t="str">
        <f t="shared" si="54"/>
        <v>04</v>
      </c>
      <c r="U259" s="35" t="str">
        <f t="shared" si="55"/>
        <v>09</v>
      </c>
      <c r="V259" s="13" t="str">
        <f t="shared" si="56"/>
        <v>01</v>
      </c>
      <c r="W259" s="35" t="str">
        <f t="shared" si="57"/>
        <v>42</v>
      </c>
      <c r="X259" s="13" t="str">
        <f t="shared" si="58"/>
        <v>43</v>
      </c>
      <c r="Y259" s="35" t="str">
        <f t="shared" si="52"/>
        <v>09.09.1942</v>
      </c>
      <c r="Z259" s="35" t="str">
        <f t="shared" si="52"/>
        <v>04.01.1943</v>
      </c>
      <c r="AA259" s="35" t="str">
        <f t="shared" si="59"/>
        <v/>
      </c>
      <c r="AB259" s="35" t="str">
        <f t="shared" si="60"/>
        <v/>
      </c>
      <c r="AC259" s="13" t="s">
        <v>1368</v>
      </c>
      <c r="AD259" s="43" t="s">
        <v>86</v>
      </c>
    </row>
    <row r="260" spans="1:30" x14ac:dyDescent="0.3">
      <c r="A260" s="65"/>
      <c r="B260" s="63" t="s">
        <v>138</v>
      </c>
      <c r="C260" s="60" t="s">
        <v>81</v>
      </c>
      <c r="D260" s="60">
        <v>26</v>
      </c>
      <c r="E260" s="60"/>
      <c r="F260" s="67"/>
      <c r="G260" s="58" t="s">
        <v>87</v>
      </c>
      <c r="H260" s="58"/>
      <c r="I260" s="58"/>
      <c r="J260" s="58">
        <v>12</v>
      </c>
      <c r="K260" s="58" t="s">
        <v>1108</v>
      </c>
      <c r="L260" s="58" t="s">
        <v>1109</v>
      </c>
      <c r="M260" s="58" t="s">
        <v>139</v>
      </c>
      <c r="N260" s="58" t="s">
        <v>138</v>
      </c>
      <c r="O260" s="41" t="s">
        <v>363</v>
      </c>
      <c r="P260" s="42" t="s">
        <v>134</v>
      </c>
      <c r="Q260" s="41">
        <f t="shared" si="50"/>
        <v>7</v>
      </c>
      <c r="R260" s="41">
        <f t="shared" si="51"/>
        <v>6</v>
      </c>
      <c r="S260" s="35" t="str">
        <f t="shared" si="53"/>
        <v>17</v>
      </c>
      <c r="T260" s="13" t="str">
        <f t="shared" si="54"/>
        <v>06</v>
      </c>
      <c r="U260" s="35" t="str">
        <f t="shared" si="55"/>
        <v>03</v>
      </c>
      <c r="V260" s="13" t="str">
        <f t="shared" si="56"/>
        <v>04</v>
      </c>
      <c r="W260" s="35" t="str">
        <f t="shared" si="57"/>
        <v>43</v>
      </c>
      <c r="X260" s="13" t="str">
        <f t="shared" si="58"/>
        <v>44</v>
      </c>
      <c r="Y260" s="35" t="str">
        <f t="shared" si="52"/>
        <v>17.03.1943</v>
      </c>
      <c r="Z260" s="35" t="str">
        <f t="shared" si="52"/>
        <v>06.04.1944</v>
      </c>
      <c r="AA260" s="35" t="str">
        <f t="shared" si="59"/>
        <v>*</v>
      </c>
      <c r="AB260" s="35" t="str">
        <f t="shared" si="60"/>
        <v/>
      </c>
      <c r="AC260" s="13" t="s">
        <v>1368</v>
      </c>
      <c r="AD260" s="43" t="s">
        <v>87</v>
      </c>
    </row>
    <row r="261" spans="1:30" x14ac:dyDescent="0.3">
      <c r="A261" s="65"/>
      <c r="B261" s="63" t="s">
        <v>138</v>
      </c>
      <c r="C261" s="60" t="s">
        <v>81</v>
      </c>
      <c r="D261" s="60">
        <v>26</v>
      </c>
      <c r="E261" s="60"/>
      <c r="F261" s="67"/>
      <c r="G261" s="58" t="s">
        <v>88</v>
      </c>
      <c r="H261" s="58"/>
      <c r="I261" s="58"/>
      <c r="J261" s="58">
        <v>13</v>
      </c>
      <c r="K261" s="58" t="s">
        <v>1109</v>
      </c>
      <c r="L261" s="58" t="s">
        <v>1110</v>
      </c>
      <c r="M261" s="58" t="s">
        <v>139</v>
      </c>
      <c r="N261" s="58" t="s">
        <v>138</v>
      </c>
      <c r="O261" s="41" t="s">
        <v>364</v>
      </c>
      <c r="P261" s="42" t="s">
        <v>562</v>
      </c>
      <c r="Q261" s="41">
        <f t="shared" si="50"/>
        <v>7</v>
      </c>
      <c r="R261" s="41">
        <f t="shared" si="51"/>
        <v>6</v>
      </c>
      <c r="S261" s="35" t="str">
        <f t="shared" si="53"/>
        <v>06</v>
      </c>
      <c r="T261" s="13" t="str">
        <f t="shared" si="54"/>
        <v>04</v>
      </c>
      <c r="U261" s="35" t="str">
        <f t="shared" si="55"/>
        <v>04</v>
      </c>
      <c r="V261" s="13" t="str">
        <f t="shared" si="56"/>
        <v>10</v>
      </c>
      <c r="W261" s="35" t="str">
        <f t="shared" si="57"/>
        <v>44</v>
      </c>
      <c r="X261" s="13" t="str">
        <f t="shared" si="58"/>
        <v>44</v>
      </c>
      <c r="Y261" s="35" t="str">
        <f t="shared" si="52"/>
        <v>06.04.1944</v>
      </c>
      <c r="Z261" s="35" t="str">
        <f t="shared" si="52"/>
        <v>04.10.1944</v>
      </c>
      <c r="AA261" s="35" t="str">
        <f t="shared" si="59"/>
        <v>*</v>
      </c>
      <c r="AB261" s="35" t="str">
        <f t="shared" si="60"/>
        <v/>
      </c>
      <c r="AC261" s="13" t="s">
        <v>1368</v>
      </c>
      <c r="AD261" s="43" t="s">
        <v>88</v>
      </c>
    </row>
    <row r="262" spans="1:30" x14ac:dyDescent="0.3">
      <c r="A262" s="65"/>
      <c r="B262" s="63" t="s">
        <v>138</v>
      </c>
      <c r="C262" s="60" t="s">
        <v>81</v>
      </c>
      <c r="D262" s="60">
        <v>26</v>
      </c>
      <c r="E262" s="60"/>
      <c r="F262" s="67"/>
      <c r="G262" s="58" t="s">
        <v>89</v>
      </c>
      <c r="H262" s="58"/>
      <c r="I262" s="58"/>
      <c r="J262" s="58">
        <v>14</v>
      </c>
      <c r="K262" s="58" t="s">
        <v>1111</v>
      </c>
      <c r="L262" s="58" t="s">
        <v>1112</v>
      </c>
      <c r="M262" s="58" t="s">
        <v>138</v>
      </c>
      <c r="N262" s="58" t="s">
        <v>138</v>
      </c>
      <c r="O262" s="41">
        <v>121044</v>
      </c>
      <c r="P262" s="41">
        <v>180446</v>
      </c>
      <c r="Q262" s="41">
        <f t="shared" si="50"/>
        <v>6</v>
      </c>
      <c r="R262" s="41">
        <f t="shared" si="51"/>
        <v>6</v>
      </c>
      <c r="S262" s="35" t="str">
        <f t="shared" si="53"/>
        <v>12</v>
      </c>
      <c r="T262" s="13" t="str">
        <f t="shared" si="54"/>
        <v>18</v>
      </c>
      <c r="U262" s="35" t="str">
        <f t="shared" si="55"/>
        <v>10</v>
      </c>
      <c r="V262" s="13" t="str">
        <f t="shared" si="56"/>
        <v>04</v>
      </c>
      <c r="W262" s="35" t="str">
        <f t="shared" si="57"/>
        <v>44</v>
      </c>
      <c r="X262" s="13" t="str">
        <f t="shared" si="58"/>
        <v>46</v>
      </c>
      <c r="Y262" s="35" t="str">
        <f t="shared" si="52"/>
        <v>12.10.1944</v>
      </c>
      <c r="Z262" s="35" t="str">
        <f t="shared" si="52"/>
        <v>18.04.1946</v>
      </c>
      <c r="AA262" s="35" t="str">
        <f t="shared" si="59"/>
        <v/>
      </c>
      <c r="AB262" s="35" t="str">
        <f t="shared" si="60"/>
        <v/>
      </c>
      <c r="AC262" s="13" t="s">
        <v>1368</v>
      </c>
      <c r="AD262" s="43" t="s">
        <v>89</v>
      </c>
    </row>
    <row r="263" spans="1:30" x14ac:dyDescent="0.3">
      <c r="A263" s="65"/>
      <c r="B263" s="63" t="s">
        <v>138</v>
      </c>
      <c r="C263" s="60" t="s">
        <v>81</v>
      </c>
      <c r="D263" s="60">
        <v>26</v>
      </c>
      <c r="E263" s="60"/>
      <c r="F263" s="67"/>
      <c r="G263" s="58" t="s">
        <v>90</v>
      </c>
      <c r="H263" s="58"/>
      <c r="I263" s="58"/>
      <c r="J263" s="58">
        <v>18</v>
      </c>
      <c r="K263" s="58" t="s">
        <v>1113</v>
      </c>
      <c r="L263" s="58" t="s">
        <v>1114</v>
      </c>
      <c r="M263" s="58" t="s">
        <v>138</v>
      </c>
      <c r="N263" s="58" t="s">
        <v>138</v>
      </c>
      <c r="O263" s="41">
        <v>260446</v>
      </c>
      <c r="P263" s="42" t="s">
        <v>462</v>
      </c>
      <c r="Q263" s="41">
        <f t="shared" si="50"/>
        <v>6</v>
      </c>
      <c r="R263" s="41">
        <f t="shared" si="51"/>
        <v>6</v>
      </c>
      <c r="S263" s="35" t="str">
        <f t="shared" si="53"/>
        <v>26</v>
      </c>
      <c r="T263" s="13" t="str">
        <f t="shared" si="54"/>
        <v>02</v>
      </c>
      <c r="U263" s="35" t="str">
        <f t="shared" si="55"/>
        <v>04</v>
      </c>
      <c r="V263" s="13" t="str">
        <f t="shared" si="56"/>
        <v>07</v>
      </c>
      <c r="W263" s="35" t="str">
        <f t="shared" si="57"/>
        <v>46</v>
      </c>
      <c r="X263" s="13" t="str">
        <f t="shared" si="58"/>
        <v>46</v>
      </c>
      <c r="Y263" s="35" t="str">
        <f t="shared" si="52"/>
        <v>26.04.1946</v>
      </c>
      <c r="Z263" s="35" t="str">
        <f t="shared" si="52"/>
        <v>02.07.1946</v>
      </c>
      <c r="AA263" s="35" t="str">
        <f t="shared" si="59"/>
        <v/>
      </c>
      <c r="AB263" s="35" t="str">
        <f t="shared" si="60"/>
        <v/>
      </c>
      <c r="AC263" s="13" t="s">
        <v>1368</v>
      </c>
      <c r="AD263" s="43" t="s">
        <v>90</v>
      </c>
    </row>
    <row r="264" spans="1:30" x14ac:dyDescent="0.3">
      <c r="A264" s="65"/>
      <c r="B264" s="63" t="s">
        <v>138</v>
      </c>
      <c r="C264" s="60" t="s">
        <v>81</v>
      </c>
      <c r="D264" s="60">
        <v>26</v>
      </c>
      <c r="E264" s="60"/>
      <c r="F264" s="67"/>
      <c r="G264" s="58" t="s">
        <v>91</v>
      </c>
      <c r="H264" s="58"/>
      <c r="I264" s="58"/>
      <c r="J264" s="58">
        <v>19</v>
      </c>
      <c r="K264" s="58" t="s">
        <v>1115</v>
      </c>
      <c r="L264" s="58" t="s">
        <v>1116</v>
      </c>
      <c r="M264" s="58" t="s">
        <v>138</v>
      </c>
      <c r="N264" s="58" t="s">
        <v>138</v>
      </c>
      <c r="O264" s="41">
        <v>201146</v>
      </c>
      <c r="P264" s="42" t="s">
        <v>563</v>
      </c>
      <c r="Q264" s="41">
        <f t="shared" si="50"/>
        <v>6</v>
      </c>
      <c r="R264" s="41">
        <f t="shared" si="51"/>
        <v>6</v>
      </c>
      <c r="S264" s="35" t="str">
        <f t="shared" si="53"/>
        <v>20</v>
      </c>
      <c r="T264" s="13" t="str">
        <f t="shared" si="54"/>
        <v>04</v>
      </c>
      <c r="U264" s="35" t="str">
        <f t="shared" si="55"/>
        <v>11</v>
      </c>
      <c r="V264" s="13" t="str">
        <f t="shared" si="56"/>
        <v>03</v>
      </c>
      <c r="W264" s="35" t="str">
        <f t="shared" si="57"/>
        <v>46</v>
      </c>
      <c r="X264" s="13" t="str">
        <f t="shared" si="58"/>
        <v>47</v>
      </c>
      <c r="Y264" s="35" t="str">
        <f t="shared" si="52"/>
        <v>20.11.1946</v>
      </c>
      <c r="Z264" s="35" t="str">
        <f t="shared" si="52"/>
        <v>04.03.1947</v>
      </c>
      <c r="AA264" s="35" t="str">
        <f t="shared" si="59"/>
        <v/>
      </c>
      <c r="AB264" s="35" t="str">
        <f t="shared" si="60"/>
        <v/>
      </c>
      <c r="AC264" s="13" t="s">
        <v>1368</v>
      </c>
      <c r="AD264" s="43" t="s">
        <v>91</v>
      </c>
    </row>
    <row r="265" spans="1:30" x14ac:dyDescent="0.3">
      <c r="A265" s="65"/>
      <c r="B265" s="63" t="s">
        <v>138</v>
      </c>
      <c r="C265" s="60" t="s">
        <v>81</v>
      </c>
      <c r="D265" s="60">
        <v>26</v>
      </c>
      <c r="E265" s="60"/>
      <c r="F265" s="67"/>
      <c r="G265" s="58" t="s">
        <v>92</v>
      </c>
      <c r="H265" s="58"/>
      <c r="I265" s="58"/>
      <c r="J265" s="58">
        <v>20</v>
      </c>
      <c r="K265" s="58" t="s">
        <v>1117</v>
      </c>
      <c r="L265" s="58" t="s">
        <v>1118</v>
      </c>
      <c r="M265" s="58" t="s">
        <v>138</v>
      </c>
      <c r="N265" s="58" t="s">
        <v>139</v>
      </c>
      <c r="O265" s="42" t="s">
        <v>610</v>
      </c>
      <c r="P265" s="42" t="s">
        <v>365</v>
      </c>
      <c r="Q265" s="41">
        <f t="shared" si="50"/>
        <v>6</v>
      </c>
      <c r="R265" s="41">
        <f t="shared" si="51"/>
        <v>7</v>
      </c>
      <c r="S265" s="35" t="str">
        <f t="shared" si="53"/>
        <v>07</v>
      </c>
      <c r="T265" s="13" t="str">
        <f t="shared" si="54"/>
        <v>14</v>
      </c>
      <c r="U265" s="35" t="str">
        <f t="shared" si="55"/>
        <v>03</v>
      </c>
      <c r="V265" s="13" t="str">
        <f t="shared" si="56"/>
        <v>05</v>
      </c>
      <c r="W265" s="35" t="str">
        <f t="shared" si="57"/>
        <v>47</v>
      </c>
      <c r="X265" s="13" t="str">
        <f t="shared" si="58"/>
        <v>47</v>
      </c>
      <c r="Y265" s="35" t="str">
        <f t="shared" si="52"/>
        <v>07.03.1947</v>
      </c>
      <c r="Z265" s="35" t="str">
        <f t="shared" si="52"/>
        <v>14.05.1947</v>
      </c>
      <c r="AA265" s="35" t="str">
        <f t="shared" si="59"/>
        <v/>
      </c>
      <c r="AB265" s="35" t="str">
        <f t="shared" si="60"/>
        <v>*</v>
      </c>
      <c r="AC265" s="13" t="s">
        <v>1368</v>
      </c>
      <c r="AD265" s="43" t="s">
        <v>92</v>
      </c>
    </row>
    <row r="266" spans="1:30" x14ac:dyDescent="0.3">
      <c r="A266" s="65"/>
      <c r="B266" s="63" t="s">
        <v>138</v>
      </c>
      <c r="C266" s="60" t="s">
        <v>81</v>
      </c>
      <c r="D266" s="60">
        <v>26</v>
      </c>
      <c r="E266" s="60"/>
      <c r="F266" s="67"/>
      <c r="G266" s="58" t="s">
        <v>93</v>
      </c>
      <c r="H266" s="58"/>
      <c r="I266" s="58"/>
      <c r="J266" s="58">
        <v>24</v>
      </c>
      <c r="K266" s="58" t="s">
        <v>1049</v>
      </c>
      <c r="L266" s="58" t="s">
        <v>1119</v>
      </c>
      <c r="M266" s="58" t="s">
        <v>138</v>
      </c>
      <c r="N266" s="58" t="s">
        <v>138</v>
      </c>
      <c r="O266" s="41">
        <v>210547</v>
      </c>
      <c r="P266" s="42" t="s">
        <v>463</v>
      </c>
      <c r="Q266" s="41">
        <f t="shared" si="50"/>
        <v>6</v>
      </c>
      <c r="R266" s="41">
        <f t="shared" si="51"/>
        <v>6</v>
      </c>
      <c r="S266" s="35" t="str">
        <f t="shared" si="53"/>
        <v>21</v>
      </c>
      <c r="T266" s="13" t="str">
        <f t="shared" si="54"/>
        <v>08</v>
      </c>
      <c r="U266" s="35" t="str">
        <f t="shared" si="55"/>
        <v>05</v>
      </c>
      <c r="V266" s="13" t="str">
        <f t="shared" si="56"/>
        <v>07</v>
      </c>
      <c r="W266" s="35" t="str">
        <f t="shared" si="57"/>
        <v>47</v>
      </c>
      <c r="X266" s="13" t="str">
        <f t="shared" si="58"/>
        <v>47</v>
      </c>
      <c r="Y266" s="35" t="str">
        <f t="shared" si="52"/>
        <v>21.05.1947</v>
      </c>
      <c r="Z266" s="35" t="str">
        <f t="shared" si="52"/>
        <v>08.07.1947</v>
      </c>
      <c r="AA266" s="35" t="str">
        <f t="shared" si="59"/>
        <v/>
      </c>
      <c r="AB266" s="35" t="str">
        <f t="shared" si="60"/>
        <v/>
      </c>
      <c r="AC266" s="13" t="s">
        <v>1368</v>
      </c>
      <c r="AD266" s="43" t="s">
        <v>93</v>
      </c>
    </row>
    <row r="267" spans="1:30" x14ac:dyDescent="0.3">
      <c r="A267" s="65"/>
      <c r="B267" s="63" t="s">
        <v>138</v>
      </c>
      <c r="C267" s="60" t="s">
        <v>81</v>
      </c>
      <c r="D267" s="60">
        <v>26</v>
      </c>
      <c r="E267" s="60"/>
      <c r="F267" s="67"/>
      <c r="G267" s="58" t="s">
        <v>366</v>
      </c>
      <c r="H267" s="58">
        <v>65</v>
      </c>
      <c r="I267" s="58"/>
      <c r="J267" s="58"/>
      <c r="K267" s="58" t="s">
        <v>1120</v>
      </c>
      <c r="L267" s="58" t="s">
        <v>1121</v>
      </c>
      <c r="M267" s="58" t="s">
        <v>138</v>
      </c>
      <c r="N267" s="58" t="s">
        <v>139</v>
      </c>
      <c r="O267" s="41">
        <v>180747</v>
      </c>
      <c r="P267" s="41" t="s">
        <v>367</v>
      </c>
      <c r="Q267" s="41">
        <f t="shared" si="50"/>
        <v>6</v>
      </c>
      <c r="R267" s="41">
        <f t="shared" si="51"/>
        <v>7</v>
      </c>
      <c r="S267" s="35" t="str">
        <f t="shared" si="53"/>
        <v>18</v>
      </c>
      <c r="T267" s="13" t="str">
        <f t="shared" si="54"/>
        <v>01</v>
      </c>
      <c r="U267" s="35" t="str">
        <f t="shared" si="55"/>
        <v>07</v>
      </c>
      <c r="V267" s="13" t="str">
        <f t="shared" si="56"/>
        <v>11</v>
      </c>
      <c r="W267" s="35" t="str">
        <f t="shared" si="57"/>
        <v>47</v>
      </c>
      <c r="X267" s="13" t="str">
        <f t="shared" si="58"/>
        <v>47</v>
      </c>
      <c r="Y267" s="35" t="str">
        <f t="shared" si="52"/>
        <v>18.07.1947</v>
      </c>
      <c r="Z267" s="35" t="str">
        <f t="shared" si="52"/>
        <v>01.11.1947</v>
      </c>
      <c r="AA267" s="35" t="str">
        <f t="shared" si="59"/>
        <v/>
      </c>
      <c r="AB267" s="35" t="str">
        <f t="shared" si="60"/>
        <v>*</v>
      </c>
      <c r="AC267" s="13" t="s">
        <v>1368</v>
      </c>
    </row>
    <row r="268" spans="1:30" x14ac:dyDescent="0.3">
      <c r="A268" s="65">
        <v>47584</v>
      </c>
      <c r="B268" s="63" t="s">
        <v>519</v>
      </c>
      <c r="C268" s="60" t="s">
        <v>43</v>
      </c>
      <c r="D268" s="60">
        <v>23</v>
      </c>
      <c r="E268" s="60"/>
      <c r="F268" s="67"/>
      <c r="G268" s="58" t="s">
        <v>164</v>
      </c>
      <c r="H268" s="58">
        <v>65</v>
      </c>
      <c r="I268" s="58"/>
      <c r="J268" s="58"/>
      <c r="K268" s="58" t="s">
        <v>1122</v>
      </c>
      <c r="L268" s="58" t="s">
        <v>1123</v>
      </c>
      <c r="M268" s="58" t="s">
        <v>139</v>
      </c>
      <c r="N268" s="58" t="s">
        <v>139</v>
      </c>
      <c r="O268" s="41" t="s">
        <v>368</v>
      </c>
      <c r="P268" s="41" t="s">
        <v>369</v>
      </c>
      <c r="Q268" s="41">
        <f t="shared" si="50"/>
        <v>7</v>
      </c>
      <c r="R268" s="41">
        <f t="shared" si="51"/>
        <v>7</v>
      </c>
      <c r="S268" s="35" t="str">
        <f t="shared" si="53"/>
        <v>15</v>
      </c>
      <c r="T268" s="13" t="str">
        <f t="shared" si="54"/>
        <v>20</v>
      </c>
      <c r="U268" s="35" t="str">
        <f t="shared" si="55"/>
        <v>12</v>
      </c>
      <c r="V268" s="13" t="str">
        <f t="shared" si="56"/>
        <v>03</v>
      </c>
      <c r="W268" s="35" t="str">
        <f t="shared" si="57"/>
        <v>47</v>
      </c>
      <c r="X268" s="13" t="str">
        <f t="shared" si="58"/>
        <v>51</v>
      </c>
      <c r="Y268" s="35" t="str">
        <f t="shared" si="52"/>
        <v>15.12.1947</v>
      </c>
      <c r="Z268" s="35" t="str">
        <f t="shared" si="52"/>
        <v>20.03.1951</v>
      </c>
      <c r="AA268" s="35" t="str">
        <f t="shared" si="59"/>
        <v>*</v>
      </c>
      <c r="AB268" s="35" t="str">
        <f t="shared" si="60"/>
        <v>*</v>
      </c>
      <c r="AC268" s="13" t="s">
        <v>1369</v>
      </c>
    </row>
    <row r="269" spans="1:30" x14ac:dyDescent="0.3">
      <c r="A269" s="65"/>
      <c r="B269" s="63" t="s">
        <v>138</v>
      </c>
      <c r="C269" s="60" t="s">
        <v>43</v>
      </c>
      <c r="D269" s="60">
        <v>23</v>
      </c>
      <c r="E269" s="60"/>
      <c r="F269" s="67"/>
      <c r="G269" s="58" t="s">
        <v>370</v>
      </c>
      <c r="H269" s="58"/>
      <c r="I269" s="58"/>
      <c r="J269" s="58">
        <v>26</v>
      </c>
      <c r="K269" s="58" t="s">
        <v>1124</v>
      </c>
      <c r="L269" s="58" t="s">
        <v>1125</v>
      </c>
      <c r="M269" s="58" t="s">
        <v>138</v>
      </c>
      <c r="N269" s="58" t="s">
        <v>138</v>
      </c>
      <c r="O269" s="41">
        <v>230248</v>
      </c>
      <c r="P269" s="42" t="s">
        <v>564</v>
      </c>
      <c r="Q269" s="41">
        <f t="shared" si="50"/>
        <v>6</v>
      </c>
      <c r="R269" s="41">
        <f t="shared" si="51"/>
        <v>6</v>
      </c>
      <c r="S269" s="35" t="str">
        <f t="shared" si="53"/>
        <v>23</v>
      </c>
      <c r="T269" s="13" t="str">
        <f t="shared" si="54"/>
        <v>06</v>
      </c>
      <c r="U269" s="35" t="str">
        <f t="shared" si="55"/>
        <v>02</v>
      </c>
      <c r="V269" s="13" t="str">
        <f t="shared" si="56"/>
        <v>10</v>
      </c>
      <c r="W269" s="35" t="str">
        <f t="shared" si="57"/>
        <v>48</v>
      </c>
      <c r="X269" s="13" t="str">
        <f t="shared" si="58"/>
        <v>49</v>
      </c>
      <c r="Y269" s="35" t="str">
        <f t="shared" si="52"/>
        <v>23.02.1948</v>
      </c>
      <c r="Z269" s="35" t="str">
        <f t="shared" si="52"/>
        <v>06.10.1949</v>
      </c>
      <c r="AA269" s="35" t="str">
        <f t="shared" si="59"/>
        <v/>
      </c>
      <c r="AB269" s="35" t="str">
        <f t="shared" si="60"/>
        <v/>
      </c>
      <c r="AC269" s="13" t="s">
        <v>1369</v>
      </c>
      <c r="AD269" s="43" t="s">
        <v>370</v>
      </c>
    </row>
    <row r="270" spans="1:30" x14ac:dyDescent="0.3">
      <c r="A270" s="65"/>
      <c r="B270" s="63" t="s">
        <v>138</v>
      </c>
      <c r="C270" s="60" t="s">
        <v>43</v>
      </c>
      <c r="D270" s="60">
        <v>23</v>
      </c>
      <c r="E270" s="60"/>
      <c r="F270" s="67"/>
      <c r="G270" s="58" t="s">
        <v>94</v>
      </c>
      <c r="H270" s="58"/>
      <c r="I270" s="58"/>
      <c r="J270" s="58">
        <v>28</v>
      </c>
      <c r="K270" s="58" t="s">
        <v>864</v>
      </c>
      <c r="L270" s="58" t="s">
        <v>1126</v>
      </c>
      <c r="M270" s="58" t="s">
        <v>138</v>
      </c>
      <c r="N270" s="58" t="s">
        <v>138</v>
      </c>
      <c r="O270" s="41">
        <v>180548</v>
      </c>
      <c r="P270" s="42" t="s">
        <v>565</v>
      </c>
      <c r="Q270" s="41">
        <f t="shared" si="50"/>
        <v>6</v>
      </c>
      <c r="R270" s="41">
        <f t="shared" si="51"/>
        <v>6</v>
      </c>
      <c r="S270" s="35" t="str">
        <f t="shared" si="53"/>
        <v>18</v>
      </c>
      <c r="T270" s="13" t="str">
        <f t="shared" si="54"/>
        <v>04</v>
      </c>
      <c r="U270" s="35" t="str">
        <f t="shared" si="55"/>
        <v>05</v>
      </c>
      <c r="V270" s="13" t="str">
        <f t="shared" si="56"/>
        <v>09</v>
      </c>
      <c r="W270" s="35" t="str">
        <f t="shared" si="57"/>
        <v>48</v>
      </c>
      <c r="X270" s="13" t="str">
        <f t="shared" si="58"/>
        <v>48</v>
      </c>
      <c r="Y270" s="35" t="str">
        <f t="shared" si="52"/>
        <v>18.05.1948</v>
      </c>
      <c r="Z270" s="35" t="str">
        <f t="shared" si="52"/>
        <v>04.09.1948</v>
      </c>
      <c r="AA270" s="35" t="str">
        <f t="shared" si="59"/>
        <v/>
      </c>
      <c r="AB270" s="35" t="str">
        <f t="shared" si="60"/>
        <v/>
      </c>
      <c r="AC270" s="13" t="s">
        <v>1369</v>
      </c>
      <c r="AD270" s="43" t="s">
        <v>94</v>
      </c>
    </row>
    <row r="271" spans="1:30" x14ac:dyDescent="0.3">
      <c r="A271" s="65"/>
      <c r="B271" s="63" t="s">
        <v>138</v>
      </c>
      <c r="C271" s="60" t="s">
        <v>43</v>
      </c>
      <c r="D271" s="60">
        <v>23</v>
      </c>
      <c r="E271" s="60"/>
      <c r="F271" s="67"/>
      <c r="G271" s="58" t="s">
        <v>296</v>
      </c>
      <c r="H271" s="58"/>
      <c r="I271" s="58"/>
      <c r="J271" s="58" t="s">
        <v>295</v>
      </c>
      <c r="K271" s="58" t="s">
        <v>1127</v>
      </c>
      <c r="L271" s="58" t="s">
        <v>1128</v>
      </c>
      <c r="M271" s="58" t="s">
        <v>138</v>
      </c>
      <c r="N271" s="58" t="s">
        <v>138</v>
      </c>
      <c r="O271" s="42" t="s">
        <v>611</v>
      </c>
      <c r="P271" s="42">
        <v>241249</v>
      </c>
      <c r="Q271" s="41">
        <f t="shared" si="50"/>
        <v>6</v>
      </c>
      <c r="R271" s="41">
        <f t="shared" si="51"/>
        <v>6</v>
      </c>
      <c r="S271" s="35" t="str">
        <f t="shared" si="53"/>
        <v>01</v>
      </c>
      <c r="T271" s="13" t="str">
        <f t="shared" si="54"/>
        <v>24</v>
      </c>
      <c r="U271" s="35" t="str">
        <f t="shared" si="55"/>
        <v>12</v>
      </c>
      <c r="V271" s="13" t="str">
        <f t="shared" si="56"/>
        <v>12</v>
      </c>
      <c r="W271" s="35" t="str">
        <f t="shared" si="57"/>
        <v>49</v>
      </c>
      <c r="X271" s="13" t="str">
        <f t="shared" si="58"/>
        <v>49</v>
      </c>
      <c r="Y271" s="35" t="str">
        <f t="shared" si="52"/>
        <v>01.12.1949</v>
      </c>
      <c r="Z271" s="35" t="str">
        <f t="shared" si="52"/>
        <v>24.12.1949</v>
      </c>
      <c r="AA271" s="35" t="str">
        <f t="shared" si="59"/>
        <v/>
      </c>
      <c r="AB271" s="35" t="str">
        <f t="shared" si="60"/>
        <v/>
      </c>
      <c r="AC271" s="13" t="s">
        <v>1369</v>
      </c>
      <c r="AD271" s="43" t="s">
        <v>296</v>
      </c>
    </row>
    <row r="272" spans="1:30" x14ac:dyDescent="0.3">
      <c r="A272" s="65"/>
      <c r="B272" s="63" t="s">
        <v>138</v>
      </c>
      <c r="C272" s="60" t="s">
        <v>43</v>
      </c>
      <c r="D272" s="60">
        <v>23</v>
      </c>
      <c r="E272" s="60"/>
      <c r="F272" s="67"/>
      <c r="G272" s="58" t="s">
        <v>371</v>
      </c>
      <c r="H272" s="58"/>
      <c r="I272" s="58"/>
      <c r="J272" s="58">
        <v>31</v>
      </c>
      <c r="K272" s="58" t="s">
        <v>1129</v>
      </c>
      <c r="L272" s="58" t="s">
        <v>1130</v>
      </c>
      <c r="M272" s="58" t="s">
        <v>138</v>
      </c>
      <c r="N272" s="58" t="s">
        <v>138</v>
      </c>
      <c r="O272" s="42" t="s">
        <v>612</v>
      </c>
      <c r="P272" s="42" t="s">
        <v>464</v>
      </c>
      <c r="Q272" s="41">
        <f t="shared" si="50"/>
        <v>6</v>
      </c>
      <c r="R272" s="41">
        <f t="shared" si="51"/>
        <v>6</v>
      </c>
      <c r="S272" s="35" t="str">
        <f t="shared" si="53"/>
        <v>04</v>
      </c>
      <c r="T272" s="13" t="str">
        <f t="shared" si="54"/>
        <v>01</v>
      </c>
      <c r="U272" s="35" t="str">
        <f t="shared" si="55"/>
        <v>04</v>
      </c>
      <c r="V272" s="13" t="str">
        <f t="shared" si="56"/>
        <v>06</v>
      </c>
      <c r="W272" s="35" t="str">
        <f t="shared" si="57"/>
        <v>50</v>
      </c>
      <c r="X272" s="13" t="str">
        <f t="shared" si="58"/>
        <v>50</v>
      </c>
      <c r="Y272" s="35" t="str">
        <f t="shared" si="52"/>
        <v>04.04.1950</v>
      </c>
      <c r="Z272" s="35" t="str">
        <f t="shared" si="52"/>
        <v>01.06.1950</v>
      </c>
      <c r="AA272" s="35" t="str">
        <f t="shared" si="59"/>
        <v/>
      </c>
      <c r="AB272" s="35" t="str">
        <f t="shared" si="60"/>
        <v/>
      </c>
      <c r="AC272" s="13" t="s">
        <v>1369</v>
      </c>
      <c r="AD272" s="43" t="s">
        <v>371</v>
      </c>
    </row>
    <row r="273" spans="1:30" x14ac:dyDescent="0.3">
      <c r="A273" s="65"/>
      <c r="B273" s="63" t="s">
        <v>138</v>
      </c>
      <c r="C273" s="60" t="s">
        <v>43</v>
      </c>
      <c r="D273" s="60">
        <v>23</v>
      </c>
      <c r="E273" s="60"/>
      <c r="F273" s="67"/>
      <c r="G273" s="58" t="s">
        <v>97</v>
      </c>
      <c r="H273" s="58"/>
      <c r="I273" s="58"/>
      <c r="J273" s="58" t="s">
        <v>96</v>
      </c>
      <c r="K273" s="58" t="s">
        <v>1131</v>
      </c>
      <c r="L273" s="58" t="s">
        <v>1132</v>
      </c>
      <c r="M273" s="58" t="s">
        <v>138</v>
      </c>
      <c r="N273" s="58" t="s">
        <v>138</v>
      </c>
      <c r="O273" s="42" t="s">
        <v>613</v>
      </c>
      <c r="P273" s="42">
        <v>241251</v>
      </c>
      <c r="Q273" s="41">
        <f t="shared" si="50"/>
        <v>6</v>
      </c>
      <c r="R273" s="41">
        <f t="shared" si="51"/>
        <v>6</v>
      </c>
      <c r="S273" s="35" t="str">
        <f t="shared" si="53"/>
        <v>05</v>
      </c>
      <c r="T273" s="13" t="str">
        <f t="shared" si="54"/>
        <v>24</v>
      </c>
      <c r="U273" s="35" t="str">
        <f t="shared" si="55"/>
        <v>12</v>
      </c>
      <c r="V273" s="13" t="str">
        <f t="shared" si="56"/>
        <v>12</v>
      </c>
      <c r="W273" s="35" t="str">
        <f t="shared" si="57"/>
        <v>50</v>
      </c>
      <c r="X273" s="13" t="str">
        <f t="shared" si="58"/>
        <v>51</v>
      </c>
      <c r="Y273" s="35" t="str">
        <f t="shared" si="52"/>
        <v>05.12.1950</v>
      </c>
      <c r="Z273" s="35" t="str">
        <f t="shared" si="52"/>
        <v>24.12.1951</v>
      </c>
      <c r="AA273" s="35" t="str">
        <f t="shared" si="59"/>
        <v/>
      </c>
      <c r="AB273" s="35" t="str">
        <f t="shared" si="60"/>
        <v/>
      </c>
      <c r="AC273" s="13" t="s">
        <v>1369</v>
      </c>
      <c r="AD273" s="43" t="s">
        <v>97</v>
      </c>
    </row>
    <row r="274" spans="1:30" x14ac:dyDescent="0.3">
      <c r="A274" s="65"/>
      <c r="B274" s="63" t="s">
        <v>138</v>
      </c>
      <c r="C274" s="60" t="s">
        <v>372</v>
      </c>
      <c r="D274" s="60">
        <v>23</v>
      </c>
      <c r="E274" s="60"/>
      <c r="F274" s="67"/>
      <c r="G274" s="58" t="s">
        <v>65</v>
      </c>
      <c r="H274" s="58"/>
      <c r="I274" s="58"/>
      <c r="J274" s="58">
        <v>33</v>
      </c>
      <c r="K274" s="58" t="s">
        <v>1133</v>
      </c>
      <c r="L274" s="58" t="s">
        <v>1134</v>
      </c>
      <c r="M274" s="58" t="s">
        <v>139</v>
      </c>
      <c r="N274" s="58" t="s">
        <v>138</v>
      </c>
      <c r="O274" s="41" t="s">
        <v>373</v>
      </c>
      <c r="P274" s="41">
        <v>121151</v>
      </c>
      <c r="Q274" s="41">
        <f t="shared" si="50"/>
        <v>7</v>
      </c>
      <c r="R274" s="41">
        <f t="shared" si="51"/>
        <v>6</v>
      </c>
      <c r="S274" s="35" t="str">
        <f t="shared" si="53"/>
        <v>02</v>
      </c>
      <c r="T274" s="13" t="str">
        <f t="shared" si="54"/>
        <v>12</v>
      </c>
      <c r="U274" s="35" t="str">
        <f t="shared" si="55"/>
        <v>05</v>
      </c>
      <c r="V274" s="13" t="str">
        <f t="shared" si="56"/>
        <v>11</v>
      </c>
      <c r="W274" s="35" t="str">
        <f t="shared" si="57"/>
        <v>51</v>
      </c>
      <c r="X274" s="13" t="str">
        <f t="shared" si="58"/>
        <v>51</v>
      </c>
      <c r="Y274" s="35" t="str">
        <f t="shared" si="52"/>
        <v>02.05.1951</v>
      </c>
      <c r="Z274" s="35" t="str">
        <f t="shared" si="52"/>
        <v>12.11.1951</v>
      </c>
      <c r="AA274" s="35" t="str">
        <f t="shared" si="59"/>
        <v>*</v>
      </c>
      <c r="AB274" s="35" t="str">
        <f t="shared" si="60"/>
        <v/>
      </c>
      <c r="AC274" s="13" t="s">
        <v>1369</v>
      </c>
      <c r="AD274" s="43" t="s">
        <v>65</v>
      </c>
    </row>
    <row r="275" spans="1:30" x14ac:dyDescent="0.3">
      <c r="A275" s="65"/>
      <c r="B275" s="63" t="s">
        <v>138</v>
      </c>
      <c r="C275" s="60" t="s">
        <v>43</v>
      </c>
      <c r="D275" s="60">
        <v>23</v>
      </c>
      <c r="E275" s="60"/>
      <c r="F275" s="67"/>
      <c r="G275" s="58" t="s">
        <v>98</v>
      </c>
      <c r="H275" s="58"/>
      <c r="I275" s="58"/>
      <c r="J275" s="58">
        <v>35</v>
      </c>
      <c r="K275" s="58" t="s">
        <v>1135</v>
      </c>
      <c r="L275" s="58" t="s">
        <v>1136</v>
      </c>
      <c r="M275" s="58" t="s">
        <v>138</v>
      </c>
      <c r="N275" s="58" t="s">
        <v>138</v>
      </c>
      <c r="O275" s="41">
        <v>290551</v>
      </c>
      <c r="P275" s="41">
        <v>190651</v>
      </c>
      <c r="Q275" s="41">
        <f t="shared" si="50"/>
        <v>6</v>
      </c>
      <c r="R275" s="41">
        <f t="shared" si="51"/>
        <v>6</v>
      </c>
      <c r="S275" s="35" t="str">
        <f t="shared" si="53"/>
        <v>29</v>
      </c>
      <c r="T275" s="13" t="str">
        <f t="shared" si="54"/>
        <v>19</v>
      </c>
      <c r="U275" s="35" t="str">
        <f t="shared" si="55"/>
        <v>05</v>
      </c>
      <c r="V275" s="13" t="str">
        <f t="shared" si="56"/>
        <v>06</v>
      </c>
      <c r="W275" s="35" t="str">
        <f t="shared" si="57"/>
        <v>51</v>
      </c>
      <c r="X275" s="13" t="str">
        <f t="shared" si="58"/>
        <v>51</v>
      </c>
      <c r="Y275" s="35" t="str">
        <f t="shared" si="52"/>
        <v>29.05.1951</v>
      </c>
      <c r="Z275" s="35" t="str">
        <f t="shared" si="52"/>
        <v>19.06.1951</v>
      </c>
      <c r="AA275" s="35" t="str">
        <f t="shared" si="59"/>
        <v/>
      </c>
      <c r="AB275" s="35" t="str">
        <f t="shared" si="60"/>
        <v/>
      </c>
      <c r="AC275" s="13" t="s">
        <v>1369</v>
      </c>
      <c r="AD275" s="43" t="s">
        <v>98</v>
      </c>
    </row>
    <row r="276" spans="1:30" x14ac:dyDescent="0.3">
      <c r="A276" s="65"/>
      <c r="B276" s="63" t="s">
        <v>138</v>
      </c>
      <c r="C276" s="60" t="s">
        <v>43</v>
      </c>
      <c r="D276" s="60">
        <v>23</v>
      </c>
      <c r="E276" s="60"/>
      <c r="F276" s="67"/>
      <c r="G276" s="58" t="s">
        <v>99</v>
      </c>
      <c r="H276" s="58"/>
      <c r="I276" s="58"/>
      <c r="J276" s="58">
        <v>36</v>
      </c>
      <c r="K276" s="58" t="s">
        <v>1137</v>
      </c>
      <c r="L276" s="58" t="s">
        <v>1138</v>
      </c>
      <c r="M276" s="58" t="s">
        <v>138</v>
      </c>
      <c r="N276" s="58" t="s">
        <v>138</v>
      </c>
      <c r="O276" s="41">
        <v>220851</v>
      </c>
      <c r="P276" s="42" t="s">
        <v>566</v>
      </c>
      <c r="Q276" s="41">
        <f t="shared" si="50"/>
        <v>6</v>
      </c>
      <c r="R276" s="41">
        <f t="shared" si="51"/>
        <v>6</v>
      </c>
      <c r="S276" s="35" t="str">
        <f t="shared" si="53"/>
        <v>22</v>
      </c>
      <c r="T276" s="13" t="str">
        <f t="shared" si="54"/>
        <v>05</v>
      </c>
      <c r="U276" s="35" t="str">
        <f t="shared" si="55"/>
        <v>08</v>
      </c>
      <c r="V276" s="13" t="str">
        <f t="shared" si="56"/>
        <v>09</v>
      </c>
      <c r="W276" s="35" t="str">
        <f t="shared" si="57"/>
        <v>51</v>
      </c>
      <c r="X276" s="13" t="str">
        <f t="shared" si="58"/>
        <v>51</v>
      </c>
      <c r="Y276" s="35" t="str">
        <f t="shared" si="52"/>
        <v>22.08.1951</v>
      </c>
      <c r="Z276" s="35" t="str">
        <f t="shared" si="52"/>
        <v>05.09.1951</v>
      </c>
      <c r="AA276" s="35" t="str">
        <f t="shared" si="59"/>
        <v/>
      </c>
      <c r="AB276" s="35" t="str">
        <f t="shared" si="60"/>
        <v/>
      </c>
      <c r="AC276" s="13" t="s">
        <v>1369</v>
      </c>
      <c r="AD276" s="43" t="s">
        <v>99</v>
      </c>
    </row>
    <row r="277" spans="1:30" x14ac:dyDescent="0.3">
      <c r="A277" s="65"/>
      <c r="B277" s="63" t="s">
        <v>138</v>
      </c>
      <c r="C277" s="60" t="s">
        <v>43</v>
      </c>
      <c r="D277" s="60">
        <v>23</v>
      </c>
      <c r="E277" s="60"/>
      <c r="F277" s="67"/>
      <c r="G277" s="58" t="s">
        <v>100</v>
      </c>
      <c r="H277" s="58"/>
      <c r="I277" s="58"/>
      <c r="J277" s="58">
        <v>38</v>
      </c>
      <c r="K277" s="58" t="s">
        <v>1139</v>
      </c>
      <c r="L277" s="58" t="s">
        <v>1002</v>
      </c>
      <c r="M277" s="58" t="s">
        <v>138</v>
      </c>
      <c r="N277" s="58" t="s">
        <v>138</v>
      </c>
      <c r="O277" s="41">
        <v>151151</v>
      </c>
      <c r="P277" s="41">
        <v>301151</v>
      </c>
      <c r="Q277" s="41">
        <f t="shared" si="50"/>
        <v>6</v>
      </c>
      <c r="R277" s="41">
        <f t="shared" si="51"/>
        <v>6</v>
      </c>
      <c r="S277" s="35" t="str">
        <f t="shared" si="53"/>
        <v>15</v>
      </c>
      <c r="T277" s="13" t="str">
        <f t="shared" si="54"/>
        <v>30</v>
      </c>
      <c r="U277" s="35" t="str">
        <f t="shared" si="55"/>
        <v>11</v>
      </c>
      <c r="V277" s="13" t="str">
        <f t="shared" si="56"/>
        <v>11</v>
      </c>
      <c r="W277" s="35" t="str">
        <f t="shared" si="57"/>
        <v>51</v>
      </c>
      <c r="X277" s="13" t="str">
        <f t="shared" si="58"/>
        <v>51</v>
      </c>
      <c r="Y277" s="35" t="str">
        <f t="shared" si="52"/>
        <v>15.11.1951</v>
      </c>
      <c r="Z277" s="35" t="str">
        <f t="shared" si="52"/>
        <v>30.11.1951</v>
      </c>
      <c r="AA277" s="35" t="str">
        <f t="shared" si="59"/>
        <v/>
      </c>
      <c r="AB277" s="35" t="str">
        <f t="shared" si="60"/>
        <v/>
      </c>
      <c r="AC277" s="13" t="s">
        <v>1369</v>
      </c>
      <c r="AD277" s="43" t="s">
        <v>100</v>
      </c>
    </row>
    <row r="278" spans="1:30" x14ac:dyDescent="0.3">
      <c r="A278" s="65"/>
      <c r="B278" s="63" t="s">
        <v>138</v>
      </c>
      <c r="C278" s="60" t="s">
        <v>43</v>
      </c>
      <c r="D278" s="60">
        <v>24</v>
      </c>
      <c r="E278" s="60"/>
      <c r="F278" s="67"/>
      <c r="G278" s="58" t="s">
        <v>82</v>
      </c>
      <c r="H278" s="58">
        <v>65</v>
      </c>
      <c r="I278" s="58"/>
      <c r="J278" s="58"/>
      <c r="K278" s="58" t="s">
        <v>1140</v>
      </c>
      <c r="L278" s="58" t="s">
        <v>1141</v>
      </c>
      <c r="M278" s="58" t="s">
        <v>139</v>
      </c>
      <c r="N278" s="58" t="s">
        <v>138</v>
      </c>
      <c r="O278" s="41" t="s">
        <v>374</v>
      </c>
      <c r="P278" s="42" t="s">
        <v>567</v>
      </c>
      <c r="Q278" s="41">
        <f t="shared" si="50"/>
        <v>7</v>
      </c>
      <c r="R278" s="41">
        <f t="shared" si="51"/>
        <v>6</v>
      </c>
      <c r="S278" s="35" t="str">
        <f t="shared" si="53"/>
        <v>28</v>
      </c>
      <c r="T278" s="13" t="str">
        <f t="shared" si="54"/>
        <v>03</v>
      </c>
      <c r="U278" s="35" t="str">
        <f t="shared" si="55"/>
        <v>12</v>
      </c>
      <c r="V278" s="13" t="str">
        <f t="shared" si="56"/>
        <v>09</v>
      </c>
      <c r="W278" s="35" t="str">
        <f t="shared" si="57"/>
        <v>51</v>
      </c>
      <c r="X278" s="13" t="str">
        <f t="shared" si="58"/>
        <v>57</v>
      </c>
      <c r="Y278" s="35" t="str">
        <f t="shared" si="52"/>
        <v>28.12.1951</v>
      </c>
      <c r="Z278" s="35" t="str">
        <f t="shared" si="52"/>
        <v>03.09.1957</v>
      </c>
      <c r="AA278" s="35" t="str">
        <f t="shared" si="59"/>
        <v>*</v>
      </c>
      <c r="AB278" s="35" t="str">
        <f t="shared" si="60"/>
        <v/>
      </c>
      <c r="AC278" s="13" t="s">
        <v>1369</v>
      </c>
    </row>
    <row r="279" spans="1:30" x14ac:dyDescent="0.3">
      <c r="A279" s="65"/>
      <c r="B279" s="63" t="s">
        <v>138</v>
      </c>
      <c r="C279" s="60" t="s">
        <v>43</v>
      </c>
      <c r="D279" s="60">
        <v>24</v>
      </c>
      <c r="E279" s="60"/>
      <c r="F279" s="67"/>
      <c r="G279" s="58" t="s">
        <v>102</v>
      </c>
      <c r="H279" s="58"/>
      <c r="I279" s="58"/>
      <c r="J279" s="58">
        <v>43</v>
      </c>
      <c r="K279" s="58" t="s">
        <v>1142</v>
      </c>
      <c r="L279" s="58" t="s">
        <v>1143</v>
      </c>
      <c r="M279" s="58" t="s">
        <v>138</v>
      </c>
      <c r="N279" s="58" t="s">
        <v>138</v>
      </c>
      <c r="O279" s="42" t="s">
        <v>614</v>
      </c>
      <c r="P279" s="42" t="s">
        <v>568</v>
      </c>
      <c r="Q279" s="41">
        <f t="shared" si="50"/>
        <v>6</v>
      </c>
      <c r="R279" s="41">
        <f t="shared" si="51"/>
        <v>6</v>
      </c>
      <c r="S279" s="35" t="str">
        <f t="shared" si="53"/>
        <v>07</v>
      </c>
      <c r="T279" s="13" t="str">
        <f t="shared" si="54"/>
        <v>03</v>
      </c>
      <c r="U279" s="35" t="str">
        <f t="shared" si="55"/>
        <v>06</v>
      </c>
      <c r="V279" s="13" t="str">
        <f t="shared" si="56"/>
        <v>09</v>
      </c>
      <c r="W279" s="35" t="str">
        <f t="shared" si="57"/>
        <v>52</v>
      </c>
      <c r="X279" s="13" t="str">
        <f t="shared" si="58"/>
        <v>52</v>
      </c>
      <c r="Y279" s="35" t="str">
        <f t="shared" si="52"/>
        <v>07.06.1952</v>
      </c>
      <c r="Z279" s="35" t="str">
        <f t="shared" si="52"/>
        <v>03.09.1952</v>
      </c>
      <c r="AA279" s="35" t="str">
        <f t="shared" si="59"/>
        <v/>
      </c>
      <c r="AB279" s="35" t="str">
        <f t="shared" si="60"/>
        <v/>
      </c>
      <c r="AC279" s="13" t="s">
        <v>1369</v>
      </c>
      <c r="AD279" s="43" t="s">
        <v>102</v>
      </c>
    </row>
    <row r="280" spans="1:30" x14ac:dyDescent="0.3">
      <c r="A280" s="65">
        <v>47585</v>
      </c>
      <c r="B280" s="63" t="s">
        <v>519</v>
      </c>
      <c r="C280" s="60" t="s">
        <v>375</v>
      </c>
      <c r="D280" s="60">
        <v>24</v>
      </c>
      <c r="E280" s="60"/>
      <c r="F280" s="67"/>
      <c r="G280" s="58" t="s">
        <v>164</v>
      </c>
      <c r="H280" s="58">
        <v>65</v>
      </c>
      <c r="I280" s="58"/>
      <c r="J280" s="58"/>
      <c r="K280" s="58" t="s">
        <v>1144</v>
      </c>
      <c r="L280" s="58" t="s">
        <v>1145</v>
      </c>
      <c r="M280" s="58" t="s">
        <v>139</v>
      </c>
      <c r="N280" s="58" t="s">
        <v>139</v>
      </c>
      <c r="O280" s="41" t="s">
        <v>376</v>
      </c>
      <c r="P280" s="41" t="s">
        <v>377</v>
      </c>
      <c r="Q280" s="41">
        <f t="shared" si="50"/>
        <v>7</v>
      </c>
      <c r="R280" s="41">
        <f t="shared" si="51"/>
        <v>7</v>
      </c>
      <c r="S280" s="35" t="str">
        <f t="shared" si="53"/>
        <v>17</v>
      </c>
      <c r="T280" s="13" t="str">
        <f t="shared" si="54"/>
        <v>24</v>
      </c>
      <c r="U280" s="35" t="str">
        <f t="shared" si="55"/>
        <v>06</v>
      </c>
      <c r="V280" s="13" t="str">
        <f t="shared" si="56"/>
        <v>03</v>
      </c>
      <c r="W280" s="35" t="str">
        <f t="shared" si="57"/>
        <v>53</v>
      </c>
      <c r="X280" s="13" t="str">
        <f t="shared" si="58"/>
        <v>56</v>
      </c>
      <c r="Y280" s="35" t="str">
        <f t="shared" si="52"/>
        <v>17.06.1953</v>
      </c>
      <c r="Z280" s="35" t="str">
        <f t="shared" si="52"/>
        <v>24.03.1956</v>
      </c>
      <c r="AA280" s="35" t="str">
        <f t="shared" si="59"/>
        <v>*</v>
      </c>
      <c r="AB280" s="35" t="str">
        <f t="shared" si="60"/>
        <v>*</v>
      </c>
      <c r="AC280" s="13" t="s">
        <v>1370</v>
      </c>
    </row>
    <row r="281" spans="1:30" x14ac:dyDescent="0.3">
      <c r="A281" s="65"/>
      <c r="B281" s="63" t="s">
        <v>138</v>
      </c>
      <c r="C281" s="60" t="s">
        <v>375</v>
      </c>
      <c r="D281" s="60">
        <v>24</v>
      </c>
      <c r="E281" s="60"/>
      <c r="F281" s="67"/>
      <c r="G281" s="58" t="s">
        <v>97</v>
      </c>
      <c r="H281" s="58"/>
      <c r="I281" s="58"/>
      <c r="J281" s="58" t="s">
        <v>96</v>
      </c>
      <c r="K281" s="58" t="s">
        <v>1146</v>
      </c>
      <c r="L281" s="58" t="s">
        <v>1147</v>
      </c>
      <c r="M281" s="58" t="s">
        <v>138</v>
      </c>
      <c r="N281" s="58" t="s">
        <v>139</v>
      </c>
      <c r="O281" s="41">
        <v>191252</v>
      </c>
      <c r="P281" s="41" t="s">
        <v>378</v>
      </c>
      <c r="Q281" s="41">
        <f t="shared" si="50"/>
        <v>6</v>
      </c>
      <c r="R281" s="41">
        <f t="shared" si="51"/>
        <v>7</v>
      </c>
      <c r="S281" s="35" t="str">
        <f t="shared" si="53"/>
        <v>19</v>
      </c>
      <c r="T281" s="13" t="str">
        <f t="shared" si="54"/>
        <v>19</v>
      </c>
      <c r="U281" s="35" t="str">
        <f t="shared" si="55"/>
        <v>12</v>
      </c>
      <c r="V281" s="13" t="str">
        <f t="shared" si="56"/>
        <v>12</v>
      </c>
      <c r="W281" s="35" t="str">
        <f t="shared" si="57"/>
        <v>52</v>
      </c>
      <c r="X281" s="13" t="str">
        <f t="shared" si="58"/>
        <v>55</v>
      </c>
      <c r="Y281" s="35" t="str">
        <f t="shared" si="52"/>
        <v>19.12.1952</v>
      </c>
      <c r="Z281" s="35" t="str">
        <f t="shared" si="52"/>
        <v>19.12.1955</v>
      </c>
      <c r="AA281" s="35" t="str">
        <f t="shared" si="59"/>
        <v/>
      </c>
      <c r="AB281" s="35" t="str">
        <f t="shared" si="60"/>
        <v>*</v>
      </c>
      <c r="AC281" s="13" t="s">
        <v>1370</v>
      </c>
      <c r="AD281" s="43" t="s">
        <v>97</v>
      </c>
    </row>
    <row r="282" spans="1:30" x14ac:dyDescent="0.3">
      <c r="A282" s="65"/>
      <c r="B282" s="63" t="s">
        <v>138</v>
      </c>
      <c r="C282" s="60" t="s">
        <v>375</v>
      </c>
      <c r="D282" s="60">
        <v>24</v>
      </c>
      <c r="E282" s="60"/>
      <c r="F282" s="67"/>
      <c r="G282" s="58" t="s">
        <v>82</v>
      </c>
      <c r="H282" s="58">
        <v>65</v>
      </c>
      <c r="I282" s="58"/>
      <c r="J282" s="58"/>
      <c r="K282" s="58" t="s">
        <v>1148</v>
      </c>
      <c r="L282" s="58" t="s">
        <v>1149</v>
      </c>
      <c r="M282" s="58" t="s">
        <v>139</v>
      </c>
      <c r="N282" s="58" t="s">
        <v>139</v>
      </c>
      <c r="O282" s="41" t="s">
        <v>379</v>
      </c>
      <c r="P282" s="41" t="s">
        <v>380</v>
      </c>
      <c r="Q282" s="41">
        <f t="shared" si="50"/>
        <v>7</v>
      </c>
      <c r="R282" s="41">
        <f t="shared" si="51"/>
        <v>7</v>
      </c>
      <c r="S282" s="35" t="str">
        <f t="shared" si="53"/>
        <v>18</v>
      </c>
      <c r="T282" s="13" t="str">
        <f t="shared" si="54"/>
        <v>25</v>
      </c>
      <c r="U282" s="35" t="str">
        <f t="shared" si="55"/>
        <v>11</v>
      </c>
      <c r="V282" s="13" t="str">
        <f t="shared" si="56"/>
        <v>11</v>
      </c>
      <c r="W282" s="35" t="str">
        <f t="shared" si="57"/>
        <v>57</v>
      </c>
      <c r="X282" s="13" t="str">
        <f t="shared" si="58"/>
        <v>65</v>
      </c>
      <c r="Y282" s="35" t="str">
        <f t="shared" si="52"/>
        <v>18.11.1957</v>
      </c>
      <c r="Z282" s="35" t="str">
        <f t="shared" si="52"/>
        <v>25.11.1965</v>
      </c>
      <c r="AA282" s="35" t="str">
        <f t="shared" si="59"/>
        <v>*</v>
      </c>
      <c r="AB282" s="35" t="str">
        <f t="shared" si="60"/>
        <v>*</v>
      </c>
      <c r="AC282" s="13" t="s">
        <v>1370</v>
      </c>
    </row>
    <row r="283" spans="1:30" x14ac:dyDescent="0.3">
      <c r="A283" s="65"/>
      <c r="B283" s="63" t="s">
        <v>138</v>
      </c>
      <c r="C283" s="60" t="s">
        <v>375</v>
      </c>
      <c r="D283" s="60">
        <v>24</v>
      </c>
      <c r="E283" s="60"/>
      <c r="F283" s="67"/>
      <c r="G283" s="58" t="s">
        <v>103</v>
      </c>
      <c r="H283" s="58"/>
      <c r="I283" s="58"/>
      <c r="J283" s="58">
        <v>65</v>
      </c>
      <c r="K283" s="58" t="s">
        <v>762</v>
      </c>
      <c r="L283" s="58" t="s">
        <v>763</v>
      </c>
      <c r="M283" s="58" t="s">
        <v>138</v>
      </c>
      <c r="N283" s="58" t="s">
        <v>138</v>
      </c>
      <c r="O283" s="42" t="s">
        <v>530</v>
      </c>
      <c r="P283" s="42">
        <v>201258</v>
      </c>
      <c r="Q283" s="41">
        <f t="shared" si="50"/>
        <v>6</v>
      </c>
      <c r="R283" s="41">
        <f t="shared" si="51"/>
        <v>6</v>
      </c>
      <c r="S283" s="35" t="str">
        <f t="shared" si="53"/>
        <v>07</v>
      </c>
      <c r="T283" s="13" t="str">
        <f t="shared" si="54"/>
        <v>20</v>
      </c>
      <c r="U283" s="35" t="str">
        <f t="shared" si="55"/>
        <v>12</v>
      </c>
      <c r="V283" s="13" t="str">
        <f t="shared" si="56"/>
        <v>12</v>
      </c>
      <c r="W283" s="35" t="str">
        <f t="shared" si="57"/>
        <v>57</v>
      </c>
      <c r="X283" s="13" t="str">
        <f t="shared" si="58"/>
        <v>58</v>
      </c>
      <c r="Y283" s="35" t="str">
        <f t="shared" si="52"/>
        <v>07.12.1957</v>
      </c>
      <c r="Z283" s="35" t="str">
        <f t="shared" si="52"/>
        <v>20.12.1958</v>
      </c>
      <c r="AA283" s="35" t="str">
        <f t="shared" si="59"/>
        <v/>
      </c>
      <c r="AB283" s="35" t="str">
        <f t="shared" si="60"/>
        <v/>
      </c>
      <c r="AC283" s="13" t="s">
        <v>1370</v>
      </c>
      <c r="AD283" s="43" t="s">
        <v>103</v>
      </c>
    </row>
    <row r="284" spans="1:30" x14ac:dyDescent="0.3">
      <c r="A284" s="65"/>
      <c r="B284" s="63" t="s">
        <v>138</v>
      </c>
      <c r="C284" s="60" t="s">
        <v>375</v>
      </c>
      <c r="D284" s="60">
        <v>24</v>
      </c>
      <c r="E284" s="60"/>
      <c r="F284" s="67"/>
      <c r="G284" s="58" t="s">
        <v>382</v>
      </c>
      <c r="H284" s="58"/>
      <c r="I284" s="58"/>
      <c r="J284" s="58" t="s">
        <v>381</v>
      </c>
      <c r="K284" s="58" t="s">
        <v>1150</v>
      </c>
      <c r="L284" s="58" t="s">
        <v>1151</v>
      </c>
      <c r="M284" s="58" t="s">
        <v>138</v>
      </c>
      <c r="N284" s="58" t="s">
        <v>139</v>
      </c>
      <c r="O284" s="41">
        <v>271257</v>
      </c>
      <c r="P284" s="41" t="s">
        <v>383</v>
      </c>
      <c r="Q284" s="41">
        <f t="shared" si="50"/>
        <v>6</v>
      </c>
      <c r="R284" s="41">
        <f t="shared" si="51"/>
        <v>7</v>
      </c>
      <c r="S284" s="35" t="str">
        <f t="shared" si="53"/>
        <v>27</v>
      </c>
      <c r="T284" s="13" t="str">
        <f t="shared" si="54"/>
        <v>07</v>
      </c>
      <c r="U284" s="35" t="str">
        <f t="shared" si="55"/>
        <v>12</v>
      </c>
      <c r="V284" s="13" t="str">
        <f t="shared" si="56"/>
        <v>01</v>
      </c>
      <c r="W284" s="35" t="str">
        <f t="shared" si="57"/>
        <v>57</v>
      </c>
      <c r="X284" s="13" t="str">
        <f t="shared" si="58"/>
        <v>58</v>
      </c>
      <c r="Y284" s="35" t="str">
        <f t="shared" si="52"/>
        <v>27.12.1957</v>
      </c>
      <c r="Z284" s="35" t="str">
        <f t="shared" si="52"/>
        <v>07.01.1958</v>
      </c>
      <c r="AA284" s="35" t="str">
        <f t="shared" si="59"/>
        <v/>
      </c>
      <c r="AB284" s="35" t="str">
        <f t="shared" si="60"/>
        <v>*</v>
      </c>
      <c r="AC284" s="13" t="s">
        <v>1370</v>
      </c>
      <c r="AD284" s="43" t="s">
        <v>382</v>
      </c>
    </row>
    <row r="285" spans="1:30" x14ac:dyDescent="0.3">
      <c r="A285" s="65"/>
      <c r="B285" s="63" t="s">
        <v>138</v>
      </c>
      <c r="C285" s="60" t="s">
        <v>375</v>
      </c>
      <c r="D285" s="60">
        <v>24</v>
      </c>
      <c r="E285" s="60"/>
      <c r="F285" s="67"/>
      <c r="G285" s="58" t="s">
        <v>104</v>
      </c>
      <c r="H285" s="58"/>
      <c r="I285" s="58"/>
      <c r="J285" s="58">
        <v>70</v>
      </c>
      <c r="K285" s="58" t="s">
        <v>1015</v>
      </c>
      <c r="L285" s="58" t="s">
        <v>1152</v>
      </c>
      <c r="M285" s="58" t="s">
        <v>138</v>
      </c>
      <c r="N285" s="58" t="s">
        <v>138</v>
      </c>
      <c r="O285" s="42" t="s">
        <v>596</v>
      </c>
      <c r="P285" s="42">
        <v>191259</v>
      </c>
      <c r="Q285" s="41">
        <f t="shared" si="50"/>
        <v>6</v>
      </c>
      <c r="R285" s="41">
        <f t="shared" si="51"/>
        <v>6</v>
      </c>
      <c r="S285" s="35" t="str">
        <f t="shared" si="53"/>
        <v>07</v>
      </c>
      <c r="T285" s="13" t="str">
        <f t="shared" si="54"/>
        <v>19</v>
      </c>
      <c r="U285" s="35" t="str">
        <f t="shared" si="55"/>
        <v>12</v>
      </c>
      <c r="V285" s="13" t="str">
        <f t="shared" si="56"/>
        <v>12</v>
      </c>
      <c r="W285" s="35" t="str">
        <f t="shared" si="57"/>
        <v>59</v>
      </c>
      <c r="X285" s="13" t="str">
        <f t="shared" si="58"/>
        <v>59</v>
      </c>
      <c r="Y285" s="35" t="str">
        <f t="shared" si="52"/>
        <v>07.12.1959</v>
      </c>
      <c r="Z285" s="35" t="str">
        <f t="shared" si="52"/>
        <v>19.12.1959</v>
      </c>
      <c r="AA285" s="35" t="str">
        <f t="shared" si="59"/>
        <v/>
      </c>
      <c r="AB285" s="35" t="str">
        <f t="shared" si="60"/>
        <v/>
      </c>
      <c r="AC285" s="13" t="s">
        <v>1370</v>
      </c>
      <c r="AD285" s="43" t="s">
        <v>104</v>
      </c>
    </row>
    <row r="286" spans="1:30" x14ac:dyDescent="0.3">
      <c r="A286" s="65">
        <v>47586</v>
      </c>
      <c r="B286" s="63" t="s">
        <v>519</v>
      </c>
      <c r="C286" s="60" t="s">
        <v>68</v>
      </c>
      <c r="D286" s="60">
        <v>24</v>
      </c>
      <c r="E286" s="60"/>
      <c r="F286" s="67"/>
      <c r="G286" s="58" t="s">
        <v>82</v>
      </c>
      <c r="H286" s="58">
        <v>65</v>
      </c>
      <c r="I286" s="58"/>
      <c r="J286" s="58"/>
      <c r="K286" s="58" t="s">
        <v>1153</v>
      </c>
      <c r="L286" s="58" t="s">
        <v>1154</v>
      </c>
      <c r="M286" s="58" t="s">
        <v>138</v>
      </c>
      <c r="N286" s="58" t="s">
        <v>139</v>
      </c>
      <c r="O286" s="42" t="s">
        <v>615</v>
      </c>
      <c r="P286" s="42" t="s">
        <v>384</v>
      </c>
      <c r="Q286" s="41">
        <f t="shared" si="50"/>
        <v>6</v>
      </c>
      <c r="R286" s="41">
        <f t="shared" si="51"/>
        <v>7</v>
      </c>
      <c r="S286" s="35" t="str">
        <f t="shared" si="53"/>
        <v>05</v>
      </c>
      <c r="T286" s="13" t="str">
        <f t="shared" si="54"/>
        <v>14</v>
      </c>
      <c r="U286" s="35" t="str">
        <f t="shared" si="55"/>
        <v>07</v>
      </c>
      <c r="V286" s="13" t="str">
        <f t="shared" si="56"/>
        <v>05</v>
      </c>
      <c r="W286" s="35" t="str">
        <f t="shared" si="57"/>
        <v>56</v>
      </c>
      <c r="X286" s="13" t="str">
        <f t="shared" si="58"/>
        <v>63</v>
      </c>
      <c r="Y286" s="35" t="str">
        <f t="shared" si="52"/>
        <v>05.07.1956</v>
      </c>
      <c r="Z286" s="35" t="str">
        <f t="shared" si="52"/>
        <v>14.05.1963</v>
      </c>
      <c r="AA286" s="35" t="str">
        <f t="shared" si="59"/>
        <v/>
      </c>
      <c r="AB286" s="35" t="str">
        <f t="shared" si="60"/>
        <v>*</v>
      </c>
      <c r="AC286" s="13" t="s">
        <v>1372</v>
      </c>
    </row>
    <row r="287" spans="1:30" x14ac:dyDescent="0.3">
      <c r="A287" s="65"/>
      <c r="B287" s="63" t="s">
        <v>138</v>
      </c>
      <c r="C287" s="60" t="s">
        <v>68</v>
      </c>
      <c r="D287" s="60">
        <v>24</v>
      </c>
      <c r="E287" s="60"/>
      <c r="F287" s="67"/>
      <c r="G287" s="58" t="s">
        <v>385</v>
      </c>
      <c r="H287" s="58"/>
      <c r="I287" s="58"/>
      <c r="J287" s="58">
        <v>53</v>
      </c>
      <c r="K287" s="58" t="s">
        <v>1053</v>
      </c>
      <c r="L287" s="58" t="s">
        <v>1155</v>
      </c>
      <c r="M287" s="58" t="s">
        <v>138</v>
      </c>
      <c r="N287" s="58" t="s">
        <v>138</v>
      </c>
      <c r="O287" s="42" t="s">
        <v>465</v>
      </c>
      <c r="P287" s="42" t="s">
        <v>569</v>
      </c>
      <c r="Q287" s="41">
        <f t="shared" si="50"/>
        <v>6</v>
      </c>
      <c r="R287" s="41">
        <f t="shared" si="51"/>
        <v>6</v>
      </c>
      <c r="S287" s="35" t="str">
        <f t="shared" si="53"/>
        <v>01</v>
      </c>
      <c r="T287" s="13" t="str">
        <f t="shared" si="54"/>
        <v>05</v>
      </c>
      <c r="U287" s="35" t="str">
        <f t="shared" si="55"/>
        <v>10</v>
      </c>
      <c r="V287" s="13" t="str">
        <f t="shared" si="56"/>
        <v>11</v>
      </c>
      <c r="W287" s="35" t="str">
        <f t="shared" si="57"/>
        <v>56</v>
      </c>
      <c r="X287" s="13" t="str">
        <f t="shared" si="58"/>
        <v>56</v>
      </c>
      <c r="Y287" s="35" t="str">
        <f t="shared" si="52"/>
        <v>01.10.1956</v>
      </c>
      <c r="Z287" s="35" t="str">
        <f t="shared" si="52"/>
        <v>05.11.1956</v>
      </c>
      <c r="AA287" s="35" t="str">
        <f t="shared" si="59"/>
        <v/>
      </c>
      <c r="AB287" s="35" t="str">
        <f t="shared" si="60"/>
        <v/>
      </c>
      <c r="AC287" s="13" t="s">
        <v>1372</v>
      </c>
      <c r="AD287" s="43" t="s">
        <v>385</v>
      </c>
    </row>
    <row r="288" spans="1:30" x14ac:dyDescent="0.3">
      <c r="A288" s="65"/>
      <c r="B288" s="63" t="s">
        <v>138</v>
      </c>
      <c r="C288" s="60" t="s">
        <v>68</v>
      </c>
      <c r="D288" s="60">
        <v>24</v>
      </c>
      <c r="E288" s="60"/>
      <c r="F288" s="67"/>
      <c r="G288" s="58" t="s">
        <v>97</v>
      </c>
      <c r="H288" s="58"/>
      <c r="I288" s="58"/>
      <c r="J288" s="58" t="s">
        <v>96</v>
      </c>
      <c r="K288" s="58" t="s">
        <v>1013</v>
      </c>
      <c r="L288" s="58" t="s">
        <v>873</v>
      </c>
      <c r="M288" s="58" t="s">
        <v>138</v>
      </c>
      <c r="N288" s="58" t="s">
        <v>139</v>
      </c>
      <c r="O288" s="42" t="s">
        <v>595</v>
      </c>
      <c r="P288" s="42" t="s">
        <v>297</v>
      </c>
      <c r="Q288" s="41">
        <f t="shared" ref="Q288:Q348" si="61">LEN(O288)</f>
        <v>6</v>
      </c>
      <c r="R288" s="41">
        <f t="shared" ref="R288:R348" si="62">LEN(P288)</f>
        <v>7</v>
      </c>
      <c r="S288" s="35" t="str">
        <f t="shared" si="53"/>
        <v>07</v>
      </c>
      <c r="T288" s="13" t="str">
        <f t="shared" si="54"/>
        <v>20</v>
      </c>
      <c r="U288" s="35" t="str">
        <f t="shared" si="55"/>
        <v>12</v>
      </c>
      <c r="V288" s="13" t="str">
        <f t="shared" si="56"/>
        <v>12</v>
      </c>
      <c r="W288" s="35" t="str">
        <f t="shared" si="57"/>
        <v>56</v>
      </c>
      <c r="X288" s="13" t="str">
        <f t="shared" si="58"/>
        <v>56</v>
      </c>
      <c r="Y288" s="35" t="str">
        <f t="shared" si="52"/>
        <v>07.12.1956</v>
      </c>
      <c r="Z288" s="35" t="str">
        <f t="shared" si="52"/>
        <v>20.12.1956</v>
      </c>
      <c r="AA288" s="35" t="str">
        <f t="shared" si="59"/>
        <v/>
      </c>
      <c r="AB288" s="35" t="str">
        <f t="shared" si="60"/>
        <v>*</v>
      </c>
      <c r="AC288" s="13" t="s">
        <v>1372</v>
      </c>
      <c r="AD288" s="43" t="s">
        <v>97</v>
      </c>
    </row>
    <row r="289" spans="1:30" x14ac:dyDescent="0.3">
      <c r="A289" s="65"/>
      <c r="B289" s="63" t="s">
        <v>138</v>
      </c>
      <c r="C289" s="60" t="s">
        <v>68</v>
      </c>
      <c r="D289" s="60">
        <v>24</v>
      </c>
      <c r="E289" s="60"/>
      <c r="F289" s="67"/>
      <c r="G289" s="58" t="s">
        <v>104</v>
      </c>
      <c r="H289" s="58"/>
      <c r="I289" s="58"/>
      <c r="J289" s="58">
        <v>70</v>
      </c>
      <c r="K289" s="58" t="s">
        <v>1156</v>
      </c>
      <c r="L289" s="58" t="s">
        <v>1157</v>
      </c>
      <c r="M289" s="58" t="s">
        <v>138</v>
      </c>
      <c r="N289" s="58" t="s">
        <v>138</v>
      </c>
      <c r="O289" s="42" t="s">
        <v>616</v>
      </c>
      <c r="P289" s="42">
        <v>181262</v>
      </c>
      <c r="Q289" s="41">
        <f t="shared" si="61"/>
        <v>6</v>
      </c>
      <c r="R289" s="41">
        <f t="shared" si="62"/>
        <v>6</v>
      </c>
      <c r="S289" s="35" t="str">
        <f t="shared" si="53"/>
        <v>04</v>
      </c>
      <c r="T289" s="13" t="str">
        <f t="shared" si="54"/>
        <v>18</v>
      </c>
      <c r="U289" s="35" t="str">
        <f t="shared" si="55"/>
        <v>12</v>
      </c>
      <c r="V289" s="13" t="str">
        <f t="shared" si="56"/>
        <v>12</v>
      </c>
      <c r="W289" s="35" t="str">
        <f t="shared" si="57"/>
        <v>62</v>
      </c>
      <c r="X289" s="13" t="str">
        <f t="shared" si="58"/>
        <v>62</v>
      </c>
      <c r="Y289" s="35" t="str">
        <f t="shared" si="52"/>
        <v>04.12.1962</v>
      </c>
      <c r="Z289" s="35" t="str">
        <f t="shared" si="52"/>
        <v>18.12.1962</v>
      </c>
      <c r="AA289" s="35" t="str">
        <f t="shared" si="59"/>
        <v/>
      </c>
      <c r="AB289" s="35" t="str">
        <f t="shared" si="60"/>
        <v/>
      </c>
      <c r="AC289" s="13" t="s">
        <v>1372</v>
      </c>
      <c r="AD289" s="43" t="s">
        <v>104</v>
      </c>
    </row>
    <row r="290" spans="1:30" x14ac:dyDescent="0.3">
      <c r="A290" s="65">
        <v>47587</v>
      </c>
      <c r="B290" s="63" t="s">
        <v>519</v>
      </c>
      <c r="C290" s="60" t="s">
        <v>25</v>
      </c>
      <c r="D290" s="60">
        <v>24</v>
      </c>
      <c r="E290" s="60"/>
      <c r="F290" s="67"/>
      <c r="G290" s="58" t="s">
        <v>82</v>
      </c>
      <c r="H290" s="58">
        <v>65</v>
      </c>
      <c r="I290" s="58"/>
      <c r="J290" s="58"/>
      <c r="K290" s="58" t="s">
        <v>1158</v>
      </c>
      <c r="L290" s="58" t="s">
        <v>1159</v>
      </c>
      <c r="M290" s="58" t="s">
        <v>139</v>
      </c>
      <c r="N290" s="58" t="s">
        <v>139</v>
      </c>
      <c r="O290" s="41" t="s">
        <v>386</v>
      </c>
      <c r="P290" s="41" t="s">
        <v>387</v>
      </c>
      <c r="Q290" s="41">
        <f t="shared" si="61"/>
        <v>7</v>
      </c>
      <c r="R290" s="41">
        <f t="shared" si="62"/>
        <v>7</v>
      </c>
      <c r="S290" s="35" t="str">
        <f t="shared" si="53"/>
        <v>16</v>
      </c>
      <c r="T290" s="13" t="str">
        <f t="shared" si="54"/>
        <v>27</v>
      </c>
      <c r="U290" s="35" t="str">
        <f t="shared" si="55"/>
        <v>02</v>
      </c>
      <c r="V290" s="13" t="str">
        <f t="shared" si="56"/>
        <v>01</v>
      </c>
      <c r="W290" s="35" t="str">
        <f t="shared" si="57"/>
        <v>60</v>
      </c>
      <c r="X290" s="13" t="str">
        <f t="shared" si="58"/>
        <v>73</v>
      </c>
      <c r="Y290" s="35" t="str">
        <f t="shared" si="52"/>
        <v>16.02.1960</v>
      </c>
      <c r="Z290" s="35" t="str">
        <f t="shared" si="52"/>
        <v>27.01.1973</v>
      </c>
      <c r="AA290" s="35" t="str">
        <f t="shared" si="59"/>
        <v>*</v>
      </c>
      <c r="AB290" s="35" t="str">
        <f t="shared" si="60"/>
        <v>*</v>
      </c>
      <c r="AC290" s="13" t="s">
        <v>1373</v>
      </c>
    </row>
    <row r="291" spans="1:30" x14ac:dyDescent="0.3">
      <c r="A291" s="65"/>
      <c r="B291" s="63" t="s">
        <v>138</v>
      </c>
      <c r="C291" s="60" t="s">
        <v>25</v>
      </c>
      <c r="D291" s="60">
        <v>24</v>
      </c>
      <c r="E291" s="60"/>
      <c r="F291" s="67"/>
      <c r="G291" s="58" t="s">
        <v>104</v>
      </c>
      <c r="H291" s="58"/>
      <c r="I291" s="58"/>
      <c r="J291" s="58">
        <v>70</v>
      </c>
      <c r="K291" s="58" t="s">
        <v>1160</v>
      </c>
      <c r="L291" s="58" t="s">
        <v>1161</v>
      </c>
      <c r="M291" s="58" t="s">
        <v>138</v>
      </c>
      <c r="N291" s="58" t="s">
        <v>138</v>
      </c>
      <c r="O291" s="42" t="s">
        <v>617</v>
      </c>
      <c r="P291" s="42">
        <v>201272</v>
      </c>
      <c r="Q291" s="41">
        <f t="shared" si="61"/>
        <v>6</v>
      </c>
      <c r="R291" s="41">
        <f t="shared" si="62"/>
        <v>6</v>
      </c>
      <c r="S291" s="35" t="str">
        <f t="shared" si="53"/>
        <v>05</v>
      </c>
      <c r="T291" s="13" t="str">
        <f t="shared" si="54"/>
        <v>20</v>
      </c>
      <c r="U291" s="35" t="str">
        <f t="shared" si="55"/>
        <v>12</v>
      </c>
      <c r="V291" s="13" t="str">
        <f t="shared" si="56"/>
        <v>12</v>
      </c>
      <c r="W291" s="35" t="str">
        <f t="shared" si="57"/>
        <v>60</v>
      </c>
      <c r="X291" s="13" t="str">
        <f t="shared" si="58"/>
        <v>72</v>
      </c>
      <c r="Y291" s="35" t="str">
        <f t="shared" si="52"/>
        <v>05.12.1960</v>
      </c>
      <c r="Z291" s="35" t="str">
        <f t="shared" si="52"/>
        <v>20.12.1972</v>
      </c>
      <c r="AA291" s="35" t="str">
        <f t="shared" si="59"/>
        <v/>
      </c>
      <c r="AB291" s="35" t="str">
        <f t="shared" si="60"/>
        <v/>
      </c>
      <c r="AC291" s="13" t="s">
        <v>1373</v>
      </c>
      <c r="AD291" s="43" t="s">
        <v>104</v>
      </c>
    </row>
    <row r="292" spans="1:30" x14ac:dyDescent="0.3">
      <c r="A292" s="65"/>
      <c r="B292" s="63" t="s">
        <v>138</v>
      </c>
      <c r="C292" s="60" t="s">
        <v>25</v>
      </c>
      <c r="D292" s="60">
        <v>24</v>
      </c>
      <c r="E292" s="60"/>
      <c r="F292" s="67"/>
      <c r="G292" s="58" t="s">
        <v>106</v>
      </c>
      <c r="H292" s="58"/>
      <c r="I292" s="58"/>
      <c r="J292" s="58">
        <v>138</v>
      </c>
      <c r="K292" s="58" t="s">
        <v>1162</v>
      </c>
      <c r="L292" s="58" t="s">
        <v>1163</v>
      </c>
      <c r="M292" s="58" t="s">
        <v>138</v>
      </c>
      <c r="N292" s="58" t="s">
        <v>138</v>
      </c>
      <c r="O292" s="41">
        <v>100272</v>
      </c>
      <c r="P292" s="41">
        <v>170173</v>
      </c>
      <c r="Q292" s="41">
        <f t="shared" si="61"/>
        <v>6</v>
      </c>
      <c r="R292" s="41">
        <f t="shared" si="62"/>
        <v>6</v>
      </c>
      <c r="S292" s="35" t="str">
        <f t="shared" si="53"/>
        <v>10</v>
      </c>
      <c r="T292" s="13" t="str">
        <f t="shared" si="54"/>
        <v>17</v>
      </c>
      <c r="U292" s="35" t="str">
        <f t="shared" si="55"/>
        <v>02</v>
      </c>
      <c r="V292" s="13" t="str">
        <f t="shared" si="56"/>
        <v>01</v>
      </c>
      <c r="W292" s="35" t="str">
        <f t="shared" si="57"/>
        <v>72</v>
      </c>
      <c r="X292" s="13" t="str">
        <f t="shared" si="58"/>
        <v>73</v>
      </c>
      <c r="Y292" s="35" t="str">
        <f t="shared" si="52"/>
        <v>10.02.1972</v>
      </c>
      <c r="Z292" s="35" t="str">
        <f t="shared" si="52"/>
        <v>17.01.1973</v>
      </c>
      <c r="AA292" s="35" t="str">
        <f t="shared" si="59"/>
        <v/>
      </c>
      <c r="AB292" s="35" t="str">
        <f t="shared" si="60"/>
        <v/>
      </c>
      <c r="AC292" s="13" t="s">
        <v>1373</v>
      </c>
      <c r="AD292" s="43" t="s">
        <v>106</v>
      </c>
    </row>
    <row r="293" spans="1:30" x14ac:dyDescent="0.3">
      <c r="A293" s="65">
        <v>47588</v>
      </c>
      <c r="B293" s="63" t="s">
        <v>519</v>
      </c>
      <c r="C293" s="60" t="s">
        <v>11</v>
      </c>
      <c r="D293" s="60">
        <v>23</v>
      </c>
      <c r="E293" s="60"/>
      <c r="F293" s="67"/>
      <c r="G293" s="58" t="s">
        <v>82</v>
      </c>
      <c r="H293" s="58">
        <v>65</v>
      </c>
      <c r="I293" s="58"/>
      <c r="J293" s="58"/>
      <c r="K293" s="58" t="s">
        <v>1164</v>
      </c>
      <c r="L293" s="58" t="s">
        <v>1165</v>
      </c>
      <c r="M293" s="58" t="s">
        <v>139</v>
      </c>
      <c r="N293" s="58" t="s">
        <v>138</v>
      </c>
      <c r="O293" s="41" t="s">
        <v>388</v>
      </c>
      <c r="P293" s="41">
        <v>150471</v>
      </c>
      <c r="Q293" s="41">
        <f t="shared" si="61"/>
        <v>7</v>
      </c>
      <c r="R293" s="41">
        <f t="shared" si="62"/>
        <v>6</v>
      </c>
      <c r="S293" s="35" t="str">
        <f t="shared" si="53"/>
        <v>22</v>
      </c>
      <c r="T293" s="13" t="str">
        <f t="shared" si="54"/>
        <v>15</v>
      </c>
      <c r="U293" s="35" t="str">
        <f t="shared" si="55"/>
        <v>12</v>
      </c>
      <c r="V293" s="13" t="str">
        <f t="shared" si="56"/>
        <v>04</v>
      </c>
      <c r="W293" s="35" t="str">
        <f t="shared" si="57"/>
        <v>64</v>
      </c>
      <c r="X293" s="13" t="str">
        <f t="shared" si="58"/>
        <v>71</v>
      </c>
      <c r="Y293" s="35" t="str">
        <f t="shared" si="52"/>
        <v>22.12.1964</v>
      </c>
      <c r="Z293" s="35" t="str">
        <f t="shared" si="52"/>
        <v>15.04.1971</v>
      </c>
      <c r="AA293" s="35" t="str">
        <f t="shared" si="59"/>
        <v>*</v>
      </c>
      <c r="AB293" s="35" t="str">
        <f t="shared" si="60"/>
        <v/>
      </c>
      <c r="AC293" s="13" t="s">
        <v>1374</v>
      </c>
    </row>
    <row r="294" spans="1:30" x14ac:dyDescent="0.3">
      <c r="A294" s="65"/>
      <c r="B294" s="63" t="s">
        <v>138</v>
      </c>
      <c r="C294" s="60" t="s">
        <v>11</v>
      </c>
      <c r="D294" s="60">
        <v>23</v>
      </c>
      <c r="E294" s="60"/>
      <c r="F294" s="67"/>
      <c r="G294" s="58" t="s">
        <v>104</v>
      </c>
      <c r="H294" s="58"/>
      <c r="I294" s="58"/>
      <c r="J294" s="58">
        <v>70</v>
      </c>
      <c r="K294" s="58" t="s">
        <v>1166</v>
      </c>
      <c r="L294" s="58" t="s">
        <v>1167</v>
      </c>
      <c r="M294" s="58" t="s">
        <v>138</v>
      </c>
      <c r="N294" s="58" t="s">
        <v>138</v>
      </c>
      <c r="O294" s="42" t="s">
        <v>618</v>
      </c>
      <c r="P294" s="42">
        <v>151267</v>
      </c>
      <c r="Q294" s="41">
        <f t="shared" si="61"/>
        <v>6</v>
      </c>
      <c r="R294" s="41">
        <f t="shared" si="62"/>
        <v>6</v>
      </c>
      <c r="S294" s="35" t="str">
        <f t="shared" si="53"/>
        <v>01</v>
      </c>
      <c r="T294" s="13" t="str">
        <f t="shared" si="54"/>
        <v>15</v>
      </c>
      <c r="U294" s="35" t="str">
        <f t="shared" si="55"/>
        <v>12</v>
      </c>
      <c r="V294" s="13" t="str">
        <f t="shared" si="56"/>
        <v>12</v>
      </c>
      <c r="W294" s="35" t="str">
        <f t="shared" si="57"/>
        <v>65</v>
      </c>
      <c r="X294" s="13" t="str">
        <f t="shared" si="58"/>
        <v>67</v>
      </c>
      <c r="Y294" s="35" t="str">
        <f t="shared" si="52"/>
        <v>01.12.1965</v>
      </c>
      <c r="Z294" s="35" t="str">
        <f t="shared" si="52"/>
        <v>15.12.1967</v>
      </c>
      <c r="AA294" s="35" t="str">
        <f t="shared" si="59"/>
        <v/>
      </c>
      <c r="AB294" s="35" t="str">
        <f t="shared" si="60"/>
        <v/>
      </c>
      <c r="AC294" s="13" t="s">
        <v>1374</v>
      </c>
      <c r="AD294" s="43" t="s">
        <v>104</v>
      </c>
    </row>
    <row r="295" spans="1:30" x14ac:dyDescent="0.3">
      <c r="A295" s="65"/>
      <c r="B295" s="63" t="s">
        <v>138</v>
      </c>
      <c r="C295" s="60" t="s">
        <v>11</v>
      </c>
      <c r="D295" s="60">
        <v>23</v>
      </c>
      <c r="E295" s="60"/>
      <c r="F295" s="67"/>
      <c r="G295" s="58" t="s">
        <v>105</v>
      </c>
      <c r="H295" s="58"/>
      <c r="I295" s="58"/>
      <c r="J295" s="58">
        <v>131</v>
      </c>
      <c r="K295" s="58" t="s">
        <v>824</v>
      </c>
      <c r="L295" s="58" t="s">
        <v>1168</v>
      </c>
      <c r="M295" s="58" t="s">
        <v>139</v>
      </c>
      <c r="N295" s="58" t="s">
        <v>139</v>
      </c>
      <c r="O295" s="41" t="s">
        <v>241</v>
      </c>
      <c r="P295" s="41" t="s">
        <v>389</v>
      </c>
      <c r="Q295" s="41">
        <f t="shared" si="61"/>
        <v>7</v>
      </c>
      <c r="R295" s="41">
        <f t="shared" si="62"/>
        <v>7</v>
      </c>
      <c r="S295" s="35" t="str">
        <f t="shared" si="53"/>
        <v>24</v>
      </c>
      <c r="T295" s="13" t="str">
        <f t="shared" si="54"/>
        <v>28</v>
      </c>
      <c r="U295" s="35" t="str">
        <f t="shared" si="55"/>
        <v>05</v>
      </c>
      <c r="V295" s="13" t="str">
        <f t="shared" si="56"/>
        <v>06</v>
      </c>
      <c r="W295" s="35" t="str">
        <f t="shared" si="57"/>
        <v>71</v>
      </c>
      <c r="X295" s="13" t="str">
        <f t="shared" si="58"/>
        <v>71</v>
      </c>
      <c r="Y295" s="35" t="str">
        <f t="shared" si="52"/>
        <v>24.05.1971</v>
      </c>
      <c r="Z295" s="35" t="str">
        <f t="shared" si="52"/>
        <v>28.06.1971</v>
      </c>
      <c r="AA295" s="35" t="str">
        <f t="shared" si="59"/>
        <v>*</v>
      </c>
      <c r="AB295" s="35" t="str">
        <f t="shared" si="60"/>
        <v>*</v>
      </c>
      <c r="AC295" s="13" t="s">
        <v>1374</v>
      </c>
      <c r="AD295" s="43" t="s">
        <v>105</v>
      </c>
    </row>
    <row r="296" spans="1:30" x14ac:dyDescent="0.3">
      <c r="A296" s="65">
        <v>47589</v>
      </c>
      <c r="B296" s="63" t="s">
        <v>519</v>
      </c>
      <c r="C296" s="60" t="s">
        <v>15</v>
      </c>
      <c r="D296" s="60">
        <v>24</v>
      </c>
      <c r="E296" s="60"/>
      <c r="F296" s="67"/>
      <c r="G296" s="58" t="s">
        <v>82</v>
      </c>
      <c r="H296" s="58">
        <v>65</v>
      </c>
      <c r="I296" s="58"/>
      <c r="J296" s="58"/>
      <c r="K296" s="58" t="s">
        <v>1169</v>
      </c>
      <c r="L296" s="58" t="s">
        <v>1170</v>
      </c>
      <c r="M296" s="58" t="s">
        <v>139</v>
      </c>
      <c r="N296" s="58" t="s">
        <v>139</v>
      </c>
      <c r="O296" s="41" t="s">
        <v>390</v>
      </c>
      <c r="P296" s="41" t="s">
        <v>391</v>
      </c>
      <c r="Q296" s="41">
        <f t="shared" si="61"/>
        <v>7</v>
      </c>
      <c r="R296" s="41">
        <f t="shared" si="62"/>
        <v>7</v>
      </c>
      <c r="S296" s="35" t="str">
        <f t="shared" si="53"/>
        <v>15</v>
      </c>
      <c r="T296" s="13" t="str">
        <f t="shared" si="54"/>
        <v>07</v>
      </c>
      <c r="U296" s="35" t="str">
        <f t="shared" si="55"/>
        <v>03</v>
      </c>
      <c r="V296" s="13" t="str">
        <f t="shared" si="56"/>
        <v>07</v>
      </c>
      <c r="W296" s="35" t="str">
        <f t="shared" si="57"/>
        <v>68</v>
      </c>
      <c r="X296" s="13" t="str">
        <f t="shared" si="58"/>
        <v>69</v>
      </c>
      <c r="Y296" s="35" t="str">
        <f t="shared" si="52"/>
        <v>15.03.1968</v>
      </c>
      <c r="Z296" s="35" t="str">
        <f t="shared" si="52"/>
        <v>07.07.1969</v>
      </c>
      <c r="AA296" s="35" t="str">
        <f t="shared" si="59"/>
        <v>*</v>
      </c>
      <c r="AB296" s="35" t="str">
        <f t="shared" si="60"/>
        <v>*</v>
      </c>
      <c r="AC296" s="13" t="s">
        <v>1375</v>
      </c>
    </row>
    <row r="297" spans="1:30" x14ac:dyDescent="0.3">
      <c r="A297" s="65"/>
      <c r="B297" s="63" t="s">
        <v>138</v>
      </c>
      <c r="C297" s="60" t="s">
        <v>15</v>
      </c>
      <c r="D297" s="60">
        <v>24</v>
      </c>
      <c r="E297" s="60"/>
      <c r="F297" s="67"/>
      <c r="G297" s="58" t="s">
        <v>392</v>
      </c>
      <c r="H297" s="58"/>
      <c r="I297" s="58"/>
      <c r="J297" s="58">
        <v>119</v>
      </c>
      <c r="K297" s="58" t="s">
        <v>1171</v>
      </c>
      <c r="L297" s="58" t="s">
        <v>1172</v>
      </c>
      <c r="M297" s="58" t="s">
        <v>138</v>
      </c>
      <c r="N297" s="58" t="s">
        <v>138</v>
      </c>
      <c r="O297" s="42" t="s">
        <v>619</v>
      </c>
      <c r="P297" s="42">
        <v>251068</v>
      </c>
      <c r="Q297" s="41">
        <f t="shared" si="61"/>
        <v>6</v>
      </c>
      <c r="R297" s="41">
        <f t="shared" si="62"/>
        <v>6</v>
      </c>
      <c r="S297" s="35" t="str">
        <f t="shared" si="53"/>
        <v>04</v>
      </c>
      <c r="T297" s="13" t="str">
        <f t="shared" si="54"/>
        <v>25</v>
      </c>
      <c r="U297" s="35" t="str">
        <f t="shared" si="55"/>
        <v>10</v>
      </c>
      <c r="V297" s="13" t="str">
        <f t="shared" si="56"/>
        <v>10</v>
      </c>
      <c r="W297" s="35" t="str">
        <f t="shared" si="57"/>
        <v>68</v>
      </c>
      <c r="X297" s="13" t="str">
        <f t="shared" si="58"/>
        <v>68</v>
      </c>
      <c r="Y297" s="35" t="str">
        <f t="shared" si="52"/>
        <v>04.10.1968</v>
      </c>
      <c r="Z297" s="35" t="str">
        <f t="shared" si="52"/>
        <v>25.10.1968</v>
      </c>
      <c r="AA297" s="35" t="str">
        <f t="shared" si="59"/>
        <v/>
      </c>
      <c r="AB297" s="35" t="str">
        <f t="shared" si="60"/>
        <v/>
      </c>
      <c r="AC297" s="13" t="s">
        <v>1375</v>
      </c>
      <c r="AD297" s="43" t="s">
        <v>392</v>
      </c>
    </row>
    <row r="298" spans="1:30" x14ac:dyDescent="0.3">
      <c r="A298" s="65"/>
      <c r="B298" s="63" t="s">
        <v>138</v>
      </c>
      <c r="C298" s="60" t="s">
        <v>15</v>
      </c>
      <c r="D298" s="60">
        <v>24</v>
      </c>
      <c r="E298" s="60"/>
      <c r="F298" s="67"/>
      <c r="G298" s="58" t="s">
        <v>104</v>
      </c>
      <c r="H298" s="58"/>
      <c r="I298" s="58"/>
      <c r="J298" s="58">
        <v>70</v>
      </c>
      <c r="K298" s="58" t="s">
        <v>1173</v>
      </c>
      <c r="L298" s="58" t="s">
        <v>1174</v>
      </c>
      <c r="M298" s="58" t="s">
        <v>139</v>
      </c>
      <c r="N298" s="58" t="s">
        <v>138</v>
      </c>
      <c r="O298" s="41" t="s">
        <v>393</v>
      </c>
      <c r="P298" s="41">
        <v>181268</v>
      </c>
      <c r="Q298" s="41">
        <f t="shared" si="61"/>
        <v>7</v>
      </c>
      <c r="R298" s="41">
        <f t="shared" si="62"/>
        <v>6</v>
      </c>
      <c r="S298" s="35" t="str">
        <f t="shared" si="53"/>
        <v>02</v>
      </c>
      <c r="T298" s="13" t="str">
        <f t="shared" si="54"/>
        <v>18</v>
      </c>
      <c r="U298" s="35" t="str">
        <f t="shared" si="55"/>
        <v>12</v>
      </c>
      <c r="V298" s="13" t="str">
        <f t="shared" si="56"/>
        <v>12</v>
      </c>
      <c r="W298" s="35" t="str">
        <f t="shared" si="57"/>
        <v>68</v>
      </c>
      <c r="X298" s="13" t="str">
        <f t="shared" si="58"/>
        <v>68</v>
      </c>
      <c r="Y298" s="35" t="str">
        <f t="shared" si="52"/>
        <v>02.12.1968</v>
      </c>
      <c r="Z298" s="35" t="str">
        <f t="shared" si="52"/>
        <v>18.12.1968</v>
      </c>
      <c r="AA298" s="35" t="str">
        <f t="shared" si="59"/>
        <v>*</v>
      </c>
      <c r="AB298" s="35" t="str">
        <f t="shared" si="60"/>
        <v/>
      </c>
      <c r="AC298" s="13" t="s">
        <v>1375</v>
      </c>
      <c r="AD298" s="43" t="s">
        <v>104</v>
      </c>
    </row>
    <row r="299" spans="1:30" x14ac:dyDescent="0.3">
      <c r="A299" s="65">
        <v>47590</v>
      </c>
      <c r="B299" s="63" t="s">
        <v>519</v>
      </c>
      <c r="C299" s="60" t="s">
        <v>15</v>
      </c>
      <c r="D299" s="60">
        <v>25</v>
      </c>
      <c r="E299" s="60"/>
      <c r="F299" s="67"/>
      <c r="G299" s="58" t="s">
        <v>82</v>
      </c>
      <c r="H299" s="58">
        <v>65</v>
      </c>
      <c r="I299" s="58"/>
      <c r="J299" s="58"/>
      <c r="K299" s="58" t="s">
        <v>1175</v>
      </c>
      <c r="L299" s="58" t="s">
        <v>1176</v>
      </c>
      <c r="M299" s="58" t="s">
        <v>139</v>
      </c>
      <c r="N299" s="58" t="s">
        <v>138</v>
      </c>
      <c r="O299" s="41" t="s">
        <v>394</v>
      </c>
      <c r="P299" s="41">
        <v>240271</v>
      </c>
      <c r="Q299" s="41">
        <f t="shared" si="61"/>
        <v>7</v>
      </c>
      <c r="R299" s="41">
        <f t="shared" si="62"/>
        <v>6</v>
      </c>
      <c r="S299" s="35" t="str">
        <f t="shared" si="53"/>
        <v>11</v>
      </c>
      <c r="T299" s="13" t="str">
        <f t="shared" si="54"/>
        <v>24</v>
      </c>
      <c r="U299" s="35" t="str">
        <f t="shared" si="55"/>
        <v>09</v>
      </c>
      <c r="V299" s="13" t="str">
        <f t="shared" si="56"/>
        <v>02</v>
      </c>
      <c r="W299" s="35" t="str">
        <f t="shared" si="57"/>
        <v>69</v>
      </c>
      <c r="X299" s="13" t="str">
        <f t="shared" si="58"/>
        <v>71</v>
      </c>
      <c r="Y299" s="35" t="str">
        <f t="shared" si="52"/>
        <v>11.09.1969</v>
      </c>
      <c r="Z299" s="35" t="str">
        <f t="shared" si="52"/>
        <v>24.02.1971</v>
      </c>
      <c r="AA299" s="35" t="str">
        <f t="shared" si="59"/>
        <v>*</v>
      </c>
      <c r="AB299" s="35" t="str">
        <f t="shared" si="60"/>
        <v/>
      </c>
      <c r="AC299" s="13" t="s">
        <v>1376</v>
      </c>
    </row>
    <row r="300" spans="1:30" x14ac:dyDescent="0.3">
      <c r="A300" s="65"/>
      <c r="B300" s="63" t="s">
        <v>138</v>
      </c>
      <c r="C300" s="60" t="s">
        <v>15</v>
      </c>
      <c r="D300" s="60">
        <v>25</v>
      </c>
      <c r="E300" s="60"/>
      <c r="F300" s="67"/>
      <c r="G300" s="58" t="s">
        <v>104</v>
      </c>
      <c r="H300" s="58"/>
      <c r="I300" s="58"/>
      <c r="J300" s="58">
        <v>70</v>
      </c>
      <c r="K300" s="58" t="s">
        <v>1177</v>
      </c>
      <c r="L300" s="58" t="s">
        <v>1178</v>
      </c>
      <c r="M300" s="58" t="s">
        <v>139</v>
      </c>
      <c r="N300" s="58" t="s">
        <v>138</v>
      </c>
      <c r="O300" s="41" t="s">
        <v>395</v>
      </c>
      <c r="P300" s="41">
        <v>181270</v>
      </c>
      <c r="Q300" s="41">
        <f t="shared" si="61"/>
        <v>7</v>
      </c>
      <c r="R300" s="41">
        <f t="shared" si="62"/>
        <v>6</v>
      </c>
      <c r="S300" s="35" t="str">
        <f t="shared" si="53"/>
        <v>28</v>
      </c>
      <c r="T300" s="13" t="str">
        <f t="shared" si="54"/>
        <v>18</v>
      </c>
      <c r="U300" s="35" t="str">
        <f t="shared" si="55"/>
        <v>11</v>
      </c>
      <c r="V300" s="13" t="str">
        <f t="shared" si="56"/>
        <v>12</v>
      </c>
      <c r="W300" s="35" t="str">
        <f t="shared" si="57"/>
        <v>69</v>
      </c>
      <c r="X300" s="13" t="str">
        <f t="shared" si="58"/>
        <v>70</v>
      </c>
      <c r="Y300" s="35" t="str">
        <f t="shared" si="52"/>
        <v>28.11.1969</v>
      </c>
      <c r="Z300" s="35" t="str">
        <f t="shared" si="52"/>
        <v>18.12.1970</v>
      </c>
      <c r="AA300" s="35" t="str">
        <f t="shared" si="59"/>
        <v>*</v>
      </c>
      <c r="AB300" s="35" t="str">
        <f t="shared" si="60"/>
        <v/>
      </c>
      <c r="AC300" s="13" t="s">
        <v>1376</v>
      </c>
      <c r="AD300" s="43" t="s">
        <v>104</v>
      </c>
    </row>
    <row r="301" spans="1:30" x14ac:dyDescent="0.3">
      <c r="A301" s="65"/>
      <c r="B301" s="63" t="s">
        <v>138</v>
      </c>
      <c r="C301" s="60" t="s">
        <v>15</v>
      </c>
      <c r="D301" s="60">
        <v>25</v>
      </c>
      <c r="E301" s="60"/>
      <c r="F301" s="67"/>
      <c r="G301" s="58" t="s">
        <v>105</v>
      </c>
      <c r="H301" s="58"/>
      <c r="I301" s="58"/>
      <c r="J301" s="58">
        <v>131</v>
      </c>
      <c r="K301" s="58" t="s">
        <v>1179</v>
      </c>
      <c r="L301" s="58" t="s">
        <v>1180</v>
      </c>
      <c r="M301" s="58" t="s">
        <v>138</v>
      </c>
      <c r="N301" s="58" t="s">
        <v>139</v>
      </c>
      <c r="O301" s="42" t="s">
        <v>620</v>
      </c>
      <c r="P301" s="42" t="s">
        <v>396</v>
      </c>
      <c r="Q301" s="41">
        <f t="shared" si="61"/>
        <v>6</v>
      </c>
      <c r="R301" s="41">
        <f t="shared" si="62"/>
        <v>7</v>
      </c>
      <c r="S301" s="35" t="str">
        <f t="shared" si="53"/>
        <v>05</v>
      </c>
      <c r="T301" s="13" t="str">
        <f t="shared" si="54"/>
        <v>02</v>
      </c>
      <c r="U301" s="35" t="str">
        <f t="shared" si="55"/>
        <v>07</v>
      </c>
      <c r="V301" s="13" t="str">
        <f t="shared" si="56"/>
        <v>11</v>
      </c>
      <c r="W301" s="35" t="str">
        <f t="shared" si="57"/>
        <v>71</v>
      </c>
      <c r="X301" s="13" t="str">
        <f t="shared" si="58"/>
        <v>71</v>
      </c>
      <c r="Y301" s="35" t="str">
        <f t="shared" si="52"/>
        <v>05.07.1971</v>
      </c>
      <c r="Z301" s="35" t="str">
        <f t="shared" si="52"/>
        <v>02.11.1971</v>
      </c>
      <c r="AA301" s="35" t="str">
        <f t="shared" si="59"/>
        <v/>
      </c>
      <c r="AB301" s="35" t="str">
        <f t="shared" si="60"/>
        <v>*</v>
      </c>
      <c r="AC301" s="13" t="s">
        <v>1376</v>
      </c>
      <c r="AD301" s="43" t="s">
        <v>105</v>
      </c>
    </row>
    <row r="302" spans="1:30" x14ac:dyDescent="0.3">
      <c r="A302" s="65">
        <v>47591</v>
      </c>
      <c r="B302" s="63" t="s">
        <v>519</v>
      </c>
      <c r="C302" s="60" t="s">
        <v>107</v>
      </c>
      <c r="D302" s="60">
        <v>24</v>
      </c>
      <c r="E302" s="60"/>
      <c r="F302" s="67"/>
      <c r="G302" s="58" t="s">
        <v>82</v>
      </c>
      <c r="H302" s="58"/>
      <c r="I302" s="58" t="s">
        <v>18</v>
      </c>
      <c r="J302" s="58"/>
      <c r="K302" s="58" t="s">
        <v>1181</v>
      </c>
      <c r="L302" s="58" t="s">
        <v>1182</v>
      </c>
      <c r="M302" s="58" t="s">
        <v>139</v>
      </c>
      <c r="N302" s="58" t="s">
        <v>139</v>
      </c>
      <c r="O302" s="41" t="s">
        <v>397</v>
      </c>
      <c r="P302" s="41" t="s">
        <v>398</v>
      </c>
      <c r="Q302" s="41">
        <f t="shared" si="61"/>
        <v>7</v>
      </c>
      <c r="R302" s="41">
        <f t="shared" si="62"/>
        <v>7</v>
      </c>
      <c r="S302" s="35" t="str">
        <f t="shared" si="53"/>
        <v>20</v>
      </c>
      <c r="T302" s="13" t="str">
        <f t="shared" si="54"/>
        <v>20</v>
      </c>
      <c r="U302" s="35" t="str">
        <f t="shared" si="55"/>
        <v>06</v>
      </c>
      <c r="V302" s="13" t="str">
        <f t="shared" si="56"/>
        <v>01</v>
      </c>
      <c r="W302" s="35" t="str">
        <f t="shared" si="57"/>
        <v>95</v>
      </c>
      <c r="X302" s="13" t="str">
        <f t="shared" si="58"/>
        <v>99</v>
      </c>
      <c r="Y302" s="35" t="str">
        <f t="shared" si="52"/>
        <v>20.06.1995</v>
      </c>
      <c r="Z302" s="35" t="str">
        <f t="shared" si="52"/>
        <v>20.01.1999</v>
      </c>
      <c r="AA302" s="35" t="str">
        <f t="shared" si="59"/>
        <v>*</v>
      </c>
      <c r="AB302" s="35" t="str">
        <f t="shared" si="60"/>
        <v>*</v>
      </c>
      <c r="AC302" s="13" t="s">
        <v>1378</v>
      </c>
    </row>
    <row r="303" spans="1:30" x14ac:dyDescent="0.3">
      <c r="A303" s="65"/>
      <c r="B303" s="63" t="s">
        <v>138</v>
      </c>
      <c r="C303" s="60" t="s">
        <v>107</v>
      </c>
      <c r="D303" s="60">
        <v>24</v>
      </c>
      <c r="E303" s="60"/>
      <c r="F303" s="67"/>
      <c r="G303" s="58" t="s">
        <v>122</v>
      </c>
      <c r="H303" s="58"/>
      <c r="I303" s="58" t="s">
        <v>18</v>
      </c>
      <c r="J303" s="58"/>
      <c r="K303" s="58" t="s">
        <v>1183</v>
      </c>
      <c r="L303" s="58" t="s">
        <v>1184</v>
      </c>
      <c r="M303" s="58" t="s">
        <v>139</v>
      </c>
      <c r="N303" s="58" t="s">
        <v>139</v>
      </c>
      <c r="O303" s="41" t="s">
        <v>399</v>
      </c>
      <c r="P303" s="41" t="s">
        <v>400</v>
      </c>
      <c r="Q303" s="41">
        <f t="shared" si="61"/>
        <v>7</v>
      </c>
      <c r="R303" s="41">
        <f t="shared" si="62"/>
        <v>7</v>
      </c>
      <c r="S303" s="35" t="str">
        <f t="shared" si="53"/>
        <v>13</v>
      </c>
      <c r="T303" s="13" t="str">
        <f t="shared" si="54"/>
        <v>17</v>
      </c>
      <c r="U303" s="35" t="str">
        <f t="shared" si="55"/>
        <v>12</v>
      </c>
      <c r="V303" s="13" t="str">
        <f t="shared" si="56"/>
        <v>12</v>
      </c>
      <c r="W303" s="35" t="str">
        <f t="shared" si="57"/>
        <v>96</v>
      </c>
      <c r="X303" s="13" t="str">
        <f t="shared" si="58"/>
        <v>96</v>
      </c>
      <c r="Y303" s="35" t="str">
        <f t="shared" si="52"/>
        <v>13.12.1996</v>
      </c>
      <c r="Z303" s="35" t="str">
        <f t="shared" si="52"/>
        <v>17.12.1996</v>
      </c>
      <c r="AA303" s="35" t="str">
        <f t="shared" si="59"/>
        <v>*</v>
      </c>
      <c r="AB303" s="35" t="str">
        <f t="shared" si="60"/>
        <v>*</v>
      </c>
      <c r="AC303" s="13" t="s">
        <v>1378</v>
      </c>
      <c r="AD303" s="43" t="s">
        <v>122</v>
      </c>
    </row>
    <row r="304" spans="1:30" x14ac:dyDescent="0.3">
      <c r="A304" s="65">
        <v>47592</v>
      </c>
      <c r="B304" s="63" t="s">
        <v>520</v>
      </c>
      <c r="C304" s="60" t="s">
        <v>15</v>
      </c>
      <c r="D304" s="60">
        <v>25</v>
      </c>
      <c r="E304" s="60"/>
      <c r="F304" s="67"/>
      <c r="G304" s="58" t="s">
        <v>82</v>
      </c>
      <c r="H304" s="58">
        <v>65</v>
      </c>
      <c r="I304" s="58"/>
      <c r="J304" s="58"/>
      <c r="K304" s="58" t="s">
        <v>1185</v>
      </c>
      <c r="L304" s="58" t="s">
        <v>1186</v>
      </c>
      <c r="M304" s="58" t="s">
        <v>138</v>
      </c>
      <c r="N304" s="58" t="s">
        <v>138</v>
      </c>
      <c r="O304" s="42" t="s">
        <v>621</v>
      </c>
      <c r="P304" s="42">
        <v>220377</v>
      </c>
      <c r="Q304" s="41">
        <f t="shared" si="61"/>
        <v>6</v>
      </c>
      <c r="R304" s="41">
        <f t="shared" si="62"/>
        <v>6</v>
      </c>
      <c r="S304" s="35" t="str">
        <f t="shared" si="53"/>
        <v>07</v>
      </c>
      <c r="T304" s="13" t="str">
        <f t="shared" si="54"/>
        <v>22</v>
      </c>
      <c r="U304" s="35" t="str">
        <f t="shared" si="55"/>
        <v>03</v>
      </c>
      <c r="V304" s="13" t="str">
        <f t="shared" si="56"/>
        <v>03</v>
      </c>
      <c r="W304" s="35" t="str">
        <f t="shared" si="57"/>
        <v>73</v>
      </c>
      <c r="X304" s="13" t="str">
        <f t="shared" si="58"/>
        <v>77</v>
      </c>
      <c r="Y304" s="35" t="str">
        <f t="shared" si="52"/>
        <v>07.03.1973</v>
      </c>
      <c r="Z304" s="35" t="str">
        <f t="shared" si="52"/>
        <v>22.03.1977</v>
      </c>
      <c r="AA304" s="35" t="str">
        <f t="shared" si="59"/>
        <v/>
      </c>
      <c r="AB304" s="35" t="str">
        <f t="shared" si="60"/>
        <v/>
      </c>
      <c r="AC304" s="13" t="s">
        <v>1379</v>
      </c>
    </row>
    <row r="305" spans="1:30" x14ac:dyDescent="0.3">
      <c r="A305" s="65"/>
      <c r="B305" s="63" t="s">
        <v>138</v>
      </c>
      <c r="C305" s="60" t="s">
        <v>15</v>
      </c>
      <c r="D305" s="60">
        <v>25</v>
      </c>
      <c r="E305" s="60"/>
      <c r="F305" s="67"/>
      <c r="G305" s="58" t="s">
        <v>401</v>
      </c>
      <c r="H305" s="58"/>
      <c r="I305" s="58"/>
      <c r="J305" s="58">
        <v>152</v>
      </c>
      <c r="K305" s="58" t="s">
        <v>1187</v>
      </c>
      <c r="L305" s="58" t="s">
        <v>1188</v>
      </c>
      <c r="M305" s="58" t="s">
        <v>139</v>
      </c>
      <c r="N305" s="58" t="s">
        <v>139</v>
      </c>
      <c r="O305" s="41" t="s">
        <v>402</v>
      </c>
      <c r="P305" s="41" t="s">
        <v>403</v>
      </c>
      <c r="Q305" s="41">
        <f t="shared" si="61"/>
        <v>7</v>
      </c>
      <c r="R305" s="41">
        <f t="shared" si="62"/>
        <v>7</v>
      </c>
      <c r="S305" s="35" t="str">
        <f t="shared" si="53"/>
        <v>01</v>
      </c>
      <c r="T305" s="13" t="str">
        <f t="shared" si="54"/>
        <v>30</v>
      </c>
      <c r="U305" s="35" t="str">
        <f t="shared" si="55"/>
        <v>10</v>
      </c>
      <c r="V305" s="13" t="str">
        <f t="shared" si="56"/>
        <v>10</v>
      </c>
      <c r="W305" s="35" t="str">
        <f t="shared" si="57"/>
        <v>73</v>
      </c>
      <c r="X305" s="13" t="str">
        <f t="shared" si="58"/>
        <v>73</v>
      </c>
      <c r="Y305" s="35" t="str">
        <f t="shared" si="52"/>
        <v>01.10.1973</v>
      </c>
      <c r="Z305" s="35" t="str">
        <f t="shared" si="52"/>
        <v>30.10.1973</v>
      </c>
      <c r="AA305" s="35" t="str">
        <f t="shared" si="59"/>
        <v>*</v>
      </c>
      <c r="AB305" s="35" t="str">
        <f t="shared" si="60"/>
        <v>*</v>
      </c>
      <c r="AC305" s="13" t="s">
        <v>1379</v>
      </c>
      <c r="AD305" s="43" t="s">
        <v>401</v>
      </c>
    </row>
    <row r="306" spans="1:30" x14ac:dyDescent="0.3">
      <c r="A306" s="65"/>
      <c r="B306" s="63" t="s">
        <v>138</v>
      </c>
      <c r="C306" s="60" t="s">
        <v>15</v>
      </c>
      <c r="D306" s="60">
        <v>25</v>
      </c>
      <c r="E306" s="60"/>
      <c r="F306" s="67"/>
      <c r="G306" s="58" t="s">
        <v>104</v>
      </c>
      <c r="H306" s="58"/>
      <c r="I306" s="58"/>
      <c r="J306" s="58">
        <v>70</v>
      </c>
      <c r="K306" s="58" t="s">
        <v>1189</v>
      </c>
      <c r="L306" s="58" t="s">
        <v>789</v>
      </c>
      <c r="M306" s="58" t="s">
        <v>139</v>
      </c>
      <c r="N306" s="58" t="s">
        <v>138</v>
      </c>
      <c r="O306" s="41" t="s">
        <v>404</v>
      </c>
      <c r="P306" s="41">
        <v>221276</v>
      </c>
      <c r="Q306" s="41">
        <f t="shared" si="61"/>
        <v>7</v>
      </c>
      <c r="R306" s="41">
        <f t="shared" si="62"/>
        <v>6</v>
      </c>
      <c r="S306" s="35" t="str">
        <f t="shared" si="53"/>
        <v>26</v>
      </c>
      <c r="T306" s="13" t="str">
        <f t="shared" si="54"/>
        <v>22</v>
      </c>
      <c r="U306" s="35" t="str">
        <f t="shared" si="55"/>
        <v>11</v>
      </c>
      <c r="V306" s="13" t="str">
        <f t="shared" si="56"/>
        <v>12</v>
      </c>
      <c r="W306" s="35" t="str">
        <f t="shared" si="57"/>
        <v>73</v>
      </c>
      <c r="X306" s="13" t="str">
        <f t="shared" si="58"/>
        <v>76</v>
      </c>
      <c r="Y306" s="35" t="str">
        <f t="shared" si="52"/>
        <v>26.11.1973</v>
      </c>
      <c r="Z306" s="35" t="str">
        <f t="shared" si="52"/>
        <v>22.12.1976</v>
      </c>
      <c r="AA306" s="35" t="str">
        <f t="shared" si="59"/>
        <v>*</v>
      </c>
      <c r="AB306" s="35" t="str">
        <f t="shared" si="60"/>
        <v/>
      </c>
      <c r="AC306" s="13" t="s">
        <v>1379</v>
      </c>
      <c r="AD306" s="43" t="s">
        <v>104</v>
      </c>
    </row>
    <row r="307" spans="1:30" x14ac:dyDescent="0.3">
      <c r="A307" s="65"/>
      <c r="B307" s="63" t="s">
        <v>138</v>
      </c>
      <c r="C307" s="60" t="s">
        <v>15</v>
      </c>
      <c r="D307" s="60">
        <v>25</v>
      </c>
      <c r="E307" s="60"/>
      <c r="F307" s="67"/>
      <c r="G307" s="58" t="s">
        <v>106</v>
      </c>
      <c r="H307" s="58"/>
      <c r="I307" s="58"/>
      <c r="J307" s="58">
        <v>138</v>
      </c>
      <c r="K307" s="58" t="s">
        <v>1190</v>
      </c>
      <c r="L307" s="58" t="s">
        <v>832</v>
      </c>
      <c r="M307" s="58" t="s">
        <v>139</v>
      </c>
      <c r="N307" s="58" t="s">
        <v>138</v>
      </c>
      <c r="O307" s="41" t="s">
        <v>405</v>
      </c>
      <c r="P307" s="41">
        <v>311077</v>
      </c>
      <c r="Q307" s="41">
        <f t="shared" si="61"/>
        <v>7</v>
      </c>
      <c r="R307" s="41">
        <f t="shared" si="62"/>
        <v>6</v>
      </c>
      <c r="S307" s="35" t="str">
        <f t="shared" si="53"/>
        <v>03</v>
      </c>
      <c r="T307" s="13" t="str">
        <f t="shared" si="54"/>
        <v>31</v>
      </c>
      <c r="U307" s="35" t="str">
        <f t="shared" si="55"/>
        <v>04</v>
      </c>
      <c r="V307" s="13" t="str">
        <f t="shared" si="56"/>
        <v>10</v>
      </c>
      <c r="W307" s="35" t="str">
        <f t="shared" si="57"/>
        <v>74</v>
      </c>
      <c r="X307" s="13" t="str">
        <f t="shared" si="58"/>
        <v>77</v>
      </c>
      <c r="Y307" s="35" t="str">
        <f t="shared" si="52"/>
        <v>03.04.1974</v>
      </c>
      <c r="Z307" s="35" t="str">
        <f t="shared" si="52"/>
        <v>31.10.1977</v>
      </c>
      <c r="AA307" s="35" t="str">
        <f t="shared" si="59"/>
        <v>*</v>
      </c>
      <c r="AB307" s="35" t="str">
        <f t="shared" si="60"/>
        <v/>
      </c>
      <c r="AC307" s="13" t="s">
        <v>1379</v>
      </c>
      <c r="AD307" s="43" t="s">
        <v>106</v>
      </c>
    </row>
    <row r="308" spans="1:30" x14ac:dyDescent="0.3">
      <c r="A308" s="65"/>
      <c r="B308" s="63" t="s">
        <v>138</v>
      </c>
      <c r="C308" s="60" t="s">
        <v>15</v>
      </c>
      <c r="D308" s="60">
        <v>25</v>
      </c>
      <c r="E308" s="60"/>
      <c r="F308" s="67"/>
      <c r="G308" s="58" t="s">
        <v>407</v>
      </c>
      <c r="H308" s="58"/>
      <c r="I308" s="58"/>
      <c r="J308" s="58" t="s">
        <v>406</v>
      </c>
      <c r="K308" s="58" t="s">
        <v>1191</v>
      </c>
      <c r="L308" s="58" t="s">
        <v>1192</v>
      </c>
      <c r="M308" s="58" t="s">
        <v>138</v>
      </c>
      <c r="N308" s="58" t="s">
        <v>138</v>
      </c>
      <c r="O308" s="41">
        <v>160574</v>
      </c>
      <c r="P308" s="41">
        <v>300674</v>
      </c>
      <c r="Q308" s="41">
        <f t="shared" si="61"/>
        <v>6</v>
      </c>
      <c r="R308" s="41">
        <f t="shared" si="62"/>
        <v>6</v>
      </c>
      <c r="S308" s="35" t="str">
        <f t="shared" si="53"/>
        <v>16</v>
      </c>
      <c r="T308" s="13" t="str">
        <f t="shared" si="54"/>
        <v>30</v>
      </c>
      <c r="U308" s="35" t="str">
        <f t="shared" si="55"/>
        <v>05</v>
      </c>
      <c r="V308" s="13" t="str">
        <f t="shared" si="56"/>
        <v>06</v>
      </c>
      <c r="W308" s="35" t="str">
        <f t="shared" si="57"/>
        <v>74</v>
      </c>
      <c r="X308" s="13" t="str">
        <f t="shared" si="58"/>
        <v>74</v>
      </c>
      <c r="Y308" s="35" t="str">
        <f t="shared" si="52"/>
        <v>16.05.1974</v>
      </c>
      <c r="Z308" s="35" t="str">
        <f t="shared" si="52"/>
        <v>30.06.1974</v>
      </c>
      <c r="AA308" s="35" t="str">
        <f t="shared" si="59"/>
        <v/>
      </c>
      <c r="AB308" s="35" t="str">
        <f t="shared" si="60"/>
        <v/>
      </c>
      <c r="AC308" s="13" t="s">
        <v>1379</v>
      </c>
      <c r="AD308" s="43" t="s">
        <v>407</v>
      </c>
    </row>
    <row r="309" spans="1:30" x14ac:dyDescent="0.3">
      <c r="A309" s="65"/>
      <c r="B309" s="63" t="s">
        <v>138</v>
      </c>
      <c r="C309" s="60" t="s">
        <v>15</v>
      </c>
      <c r="D309" s="60">
        <v>25</v>
      </c>
      <c r="E309" s="60"/>
      <c r="F309" s="67"/>
      <c r="G309" s="58" t="s">
        <v>408</v>
      </c>
      <c r="H309" s="58"/>
      <c r="I309" s="58"/>
      <c r="J309" s="58">
        <v>159</v>
      </c>
      <c r="K309" s="58" t="s">
        <v>1193</v>
      </c>
      <c r="L309" s="58" t="s">
        <v>1194</v>
      </c>
      <c r="M309" s="58" t="s">
        <v>138</v>
      </c>
      <c r="N309" s="58" t="s">
        <v>138</v>
      </c>
      <c r="O309" s="42" t="s">
        <v>622</v>
      </c>
      <c r="P309" s="42">
        <v>160674</v>
      </c>
      <c r="Q309" s="41">
        <f t="shared" si="61"/>
        <v>6</v>
      </c>
      <c r="R309" s="41">
        <f t="shared" si="62"/>
        <v>6</v>
      </c>
      <c r="S309" s="35" t="str">
        <f t="shared" si="53"/>
        <v>01</v>
      </c>
      <c r="T309" s="13" t="str">
        <f t="shared" si="54"/>
        <v>16</v>
      </c>
      <c r="U309" s="35" t="str">
        <f t="shared" si="55"/>
        <v>06</v>
      </c>
      <c r="V309" s="13" t="str">
        <f t="shared" si="56"/>
        <v>06</v>
      </c>
      <c r="W309" s="35" t="str">
        <f t="shared" si="57"/>
        <v>74</v>
      </c>
      <c r="X309" s="13" t="str">
        <f t="shared" si="58"/>
        <v>74</v>
      </c>
      <c r="Y309" s="35" t="str">
        <f t="shared" si="52"/>
        <v>01.06.1974</v>
      </c>
      <c r="Z309" s="35" t="str">
        <f t="shared" si="52"/>
        <v>16.06.1974</v>
      </c>
      <c r="AA309" s="35" t="str">
        <f t="shared" si="59"/>
        <v/>
      </c>
      <c r="AB309" s="35" t="str">
        <f t="shared" si="60"/>
        <v/>
      </c>
      <c r="AC309" s="13" t="s">
        <v>1379</v>
      </c>
      <c r="AD309" s="43" t="s">
        <v>408</v>
      </c>
    </row>
    <row r="310" spans="1:30" x14ac:dyDescent="0.3">
      <c r="A310" s="65"/>
      <c r="B310" s="63" t="s">
        <v>138</v>
      </c>
      <c r="C310" s="60" t="s">
        <v>15</v>
      </c>
      <c r="D310" s="60">
        <v>25</v>
      </c>
      <c r="E310" s="60"/>
      <c r="F310" s="67"/>
      <c r="G310" s="58" t="s">
        <v>409</v>
      </c>
      <c r="H310" s="58"/>
      <c r="I310" s="58"/>
      <c r="J310" s="58">
        <v>161</v>
      </c>
      <c r="K310" s="58" t="s">
        <v>1195</v>
      </c>
      <c r="L310" s="58"/>
      <c r="M310" s="58" t="s">
        <v>139</v>
      </c>
      <c r="N310" s="58" t="s">
        <v>138</v>
      </c>
      <c r="O310" s="41" t="s">
        <v>410</v>
      </c>
      <c r="P310" s="43"/>
      <c r="Q310" s="41">
        <f t="shared" si="61"/>
        <v>7</v>
      </c>
      <c r="R310" s="41">
        <f t="shared" si="62"/>
        <v>0</v>
      </c>
      <c r="S310" s="35" t="str">
        <f t="shared" si="53"/>
        <v>08</v>
      </c>
      <c r="T310" s="13" t="str">
        <f t="shared" si="54"/>
        <v/>
      </c>
      <c r="U310" s="35" t="str">
        <f t="shared" si="55"/>
        <v>10</v>
      </c>
      <c r="V310" s="13" t="str">
        <f t="shared" si="56"/>
        <v/>
      </c>
      <c r="W310" s="35" t="str">
        <f t="shared" si="57"/>
        <v>74</v>
      </c>
      <c r="X310" s="13" t="str">
        <f t="shared" si="58"/>
        <v/>
      </c>
      <c r="Y310" s="35" t="str">
        <f t="shared" si="52"/>
        <v>08.10.1974</v>
      </c>
      <c r="Z310" s="35" t="str">
        <f t="shared" si="52"/>
        <v>..19</v>
      </c>
      <c r="AA310" s="35" t="str">
        <f t="shared" si="59"/>
        <v>*</v>
      </c>
      <c r="AB310" s="35" t="str">
        <f t="shared" si="60"/>
        <v/>
      </c>
      <c r="AC310" s="13" t="s">
        <v>1379</v>
      </c>
      <c r="AD310" s="43" t="s">
        <v>409</v>
      </c>
    </row>
    <row r="311" spans="1:30" x14ac:dyDescent="0.3">
      <c r="A311" s="65"/>
      <c r="B311" s="63" t="s">
        <v>138</v>
      </c>
      <c r="C311" s="59" t="s">
        <v>15</v>
      </c>
      <c r="D311" s="59">
        <v>25</v>
      </c>
      <c r="G311" s="57" t="s">
        <v>469</v>
      </c>
      <c r="J311" s="57">
        <v>156</v>
      </c>
      <c r="K311" s="57" t="s">
        <v>1196</v>
      </c>
      <c r="L311" s="57" t="s">
        <v>1197</v>
      </c>
      <c r="M311" s="57" t="s">
        <v>138</v>
      </c>
      <c r="N311" s="57" t="s">
        <v>138</v>
      </c>
      <c r="O311" s="41">
        <v>300575</v>
      </c>
      <c r="P311" s="41">
        <v>260676</v>
      </c>
      <c r="Q311" s="41">
        <f t="shared" si="61"/>
        <v>6</v>
      </c>
      <c r="R311" s="41">
        <f t="shared" si="62"/>
        <v>6</v>
      </c>
      <c r="S311" s="35" t="str">
        <f t="shared" si="53"/>
        <v>30</v>
      </c>
      <c r="T311" s="13" t="str">
        <f t="shared" si="54"/>
        <v>26</v>
      </c>
      <c r="U311" s="35" t="str">
        <f t="shared" si="55"/>
        <v>05</v>
      </c>
      <c r="V311" s="13" t="str">
        <f t="shared" si="56"/>
        <v>06</v>
      </c>
      <c r="W311" s="35" t="str">
        <f t="shared" si="57"/>
        <v>75</v>
      </c>
      <c r="X311" s="13" t="str">
        <f t="shared" si="58"/>
        <v>76</v>
      </c>
      <c r="Y311" s="35" t="str">
        <f t="shared" si="52"/>
        <v>30.05.1975</v>
      </c>
      <c r="Z311" s="35" t="str">
        <f t="shared" si="52"/>
        <v>26.06.1976</v>
      </c>
      <c r="AA311" s="35" t="str">
        <f t="shared" si="59"/>
        <v/>
      </c>
      <c r="AB311" s="35" t="str">
        <f t="shared" si="60"/>
        <v/>
      </c>
      <c r="AC311" s="13" t="s">
        <v>1379</v>
      </c>
      <c r="AD311" s="43" t="s">
        <v>469</v>
      </c>
    </row>
    <row r="312" spans="1:30" x14ac:dyDescent="0.3">
      <c r="A312" s="65"/>
      <c r="B312" s="63" t="s">
        <v>138</v>
      </c>
      <c r="C312" s="59" t="s">
        <v>15</v>
      </c>
      <c r="D312" s="59">
        <v>25</v>
      </c>
      <c r="G312" s="57" t="s">
        <v>401</v>
      </c>
      <c r="J312" s="57">
        <v>152</v>
      </c>
      <c r="K312" s="57" t="s">
        <v>1198</v>
      </c>
      <c r="L312" s="57" t="s">
        <v>1199</v>
      </c>
      <c r="M312" s="57" t="s">
        <v>138</v>
      </c>
      <c r="N312" s="57" t="s">
        <v>138</v>
      </c>
      <c r="O312" s="42" t="s">
        <v>623</v>
      </c>
      <c r="P312" s="42" t="s">
        <v>570</v>
      </c>
      <c r="Q312" s="41">
        <f t="shared" si="61"/>
        <v>6</v>
      </c>
      <c r="R312" s="41">
        <f t="shared" si="62"/>
        <v>6</v>
      </c>
      <c r="S312" s="35" t="str">
        <f t="shared" si="53"/>
        <v>06</v>
      </c>
      <c r="T312" s="13" t="str">
        <f t="shared" si="54"/>
        <v>01</v>
      </c>
      <c r="U312" s="35" t="str">
        <f t="shared" si="55"/>
        <v>10</v>
      </c>
      <c r="V312" s="13" t="str">
        <f t="shared" si="56"/>
        <v>11</v>
      </c>
      <c r="W312" s="35" t="str">
        <f t="shared" si="57"/>
        <v>75</v>
      </c>
      <c r="X312" s="13" t="str">
        <f t="shared" si="58"/>
        <v>75</v>
      </c>
      <c r="Y312" s="35" t="str">
        <f t="shared" si="52"/>
        <v>06.10.1975</v>
      </c>
      <c r="Z312" s="35" t="str">
        <f t="shared" si="52"/>
        <v>01.11.1975</v>
      </c>
      <c r="AA312" s="35" t="str">
        <f t="shared" si="59"/>
        <v/>
      </c>
      <c r="AB312" s="35" t="str">
        <f t="shared" si="60"/>
        <v/>
      </c>
      <c r="AC312" s="13" t="s">
        <v>1379</v>
      </c>
      <c r="AD312" s="43" t="s">
        <v>401</v>
      </c>
    </row>
    <row r="313" spans="1:30" x14ac:dyDescent="0.3">
      <c r="A313" s="65"/>
      <c r="B313" s="63" t="s">
        <v>138</v>
      </c>
      <c r="C313" s="59" t="s">
        <v>15</v>
      </c>
      <c r="D313" s="59">
        <v>25</v>
      </c>
      <c r="G313" s="57" t="s">
        <v>411</v>
      </c>
      <c r="J313" s="57">
        <v>182</v>
      </c>
      <c r="K313" s="57" t="s">
        <v>1200</v>
      </c>
      <c r="L313" s="57" t="s">
        <v>1201</v>
      </c>
      <c r="M313" s="57" t="s">
        <v>138</v>
      </c>
      <c r="N313" s="57" t="s">
        <v>139</v>
      </c>
      <c r="O313" s="42" t="s">
        <v>624</v>
      </c>
      <c r="P313" s="42" t="s">
        <v>412</v>
      </c>
      <c r="Q313" s="41">
        <f t="shared" si="61"/>
        <v>6</v>
      </c>
      <c r="R313" s="41">
        <f t="shared" si="62"/>
        <v>7</v>
      </c>
      <c r="S313" s="35" t="str">
        <f t="shared" si="53"/>
        <v>01</v>
      </c>
      <c r="T313" s="13" t="str">
        <f t="shared" si="54"/>
        <v>31</v>
      </c>
      <c r="U313" s="35" t="str">
        <f t="shared" si="55"/>
        <v>07</v>
      </c>
      <c r="V313" s="13" t="str">
        <f t="shared" si="56"/>
        <v>07</v>
      </c>
      <c r="W313" s="35" t="str">
        <f t="shared" si="57"/>
        <v>77</v>
      </c>
      <c r="X313" s="13" t="str">
        <f t="shared" si="58"/>
        <v>77</v>
      </c>
      <c r="Y313" s="35" t="str">
        <f t="shared" si="52"/>
        <v>01.07.1977</v>
      </c>
      <c r="Z313" s="35" t="str">
        <f t="shared" si="52"/>
        <v>31.07.1977</v>
      </c>
      <c r="AA313" s="35" t="str">
        <f t="shared" si="59"/>
        <v/>
      </c>
      <c r="AB313" s="35" t="str">
        <f t="shared" si="60"/>
        <v>*</v>
      </c>
      <c r="AC313" s="13" t="s">
        <v>1379</v>
      </c>
      <c r="AD313" s="43" t="s">
        <v>411</v>
      </c>
    </row>
    <row r="314" spans="1:30" x14ac:dyDescent="0.3">
      <c r="A314" s="65"/>
      <c r="B314" s="63" t="s">
        <v>138</v>
      </c>
      <c r="C314" s="59" t="s">
        <v>15</v>
      </c>
      <c r="D314" s="59">
        <v>25</v>
      </c>
      <c r="G314" s="57" t="s">
        <v>413</v>
      </c>
      <c r="J314" s="57">
        <v>184</v>
      </c>
      <c r="K314" s="57" t="s">
        <v>833</v>
      </c>
      <c r="M314" s="57" t="s">
        <v>139</v>
      </c>
      <c r="N314" s="57" t="s">
        <v>138</v>
      </c>
      <c r="O314" s="41" t="s">
        <v>244</v>
      </c>
      <c r="P314" s="43"/>
      <c r="Q314" s="41">
        <f t="shared" si="61"/>
        <v>7</v>
      </c>
      <c r="R314" s="41">
        <f t="shared" si="62"/>
        <v>0</v>
      </c>
      <c r="S314" s="35" t="str">
        <f t="shared" si="53"/>
        <v>01</v>
      </c>
      <c r="T314" s="13" t="str">
        <f t="shared" si="54"/>
        <v/>
      </c>
      <c r="U314" s="35" t="str">
        <f t="shared" si="55"/>
        <v>11</v>
      </c>
      <c r="V314" s="13" t="str">
        <f t="shared" si="56"/>
        <v/>
      </c>
      <c r="W314" s="35" t="str">
        <f t="shared" si="57"/>
        <v>77</v>
      </c>
      <c r="X314" s="13" t="str">
        <f t="shared" si="58"/>
        <v/>
      </c>
      <c r="Y314" s="35" t="str">
        <f t="shared" si="52"/>
        <v>01.11.1977</v>
      </c>
      <c r="Z314" s="35" t="str">
        <f t="shared" si="52"/>
        <v>..19</v>
      </c>
      <c r="AA314" s="35" t="str">
        <f t="shared" si="59"/>
        <v>*</v>
      </c>
      <c r="AB314" s="35" t="str">
        <f t="shared" si="60"/>
        <v/>
      </c>
      <c r="AC314" s="13" t="s">
        <v>1379</v>
      </c>
      <c r="AD314" s="43" t="s">
        <v>413</v>
      </c>
    </row>
    <row r="315" spans="1:30" x14ac:dyDescent="0.3">
      <c r="A315" s="65">
        <v>47593</v>
      </c>
      <c r="B315" s="63" t="s">
        <v>520</v>
      </c>
      <c r="C315" s="59" t="s">
        <v>15</v>
      </c>
      <c r="D315" s="59">
        <v>26</v>
      </c>
      <c r="G315" s="57" t="s">
        <v>82</v>
      </c>
      <c r="H315" s="57">
        <v>60</v>
      </c>
      <c r="K315" s="57" t="s">
        <v>1202</v>
      </c>
      <c r="L315" s="57" t="s">
        <v>1203</v>
      </c>
      <c r="M315" s="57" t="s">
        <v>139</v>
      </c>
      <c r="N315" s="57" t="s">
        <v>138</v>
      </c>
      <c r="O315" s="41" t="s">
        <v>414</v>
      </c>
      <c r="P315" s="41">
        <v>201281</v>
      </c>
      <c r="Q315" s="41">
        <f t="shared" si="61"/>
        <v>7</v>
      </c>
      <c r="R315" s="41">
        <f t="shared" si="62"/>
        <v>6</v>
      </c>
      <c r="S315" s="35" t="str">
        <f t="shared" si="53"/>
        <v>01</v>
      </c>
      <c r="T315" s="13" t="str">
        <f t="shared" si="54"/>
        <v>20</v>
      </c>
      <c r="U315" s="35" t="str">
        <f t="shared" si="55"/>
        <v>03</v>
      </c>
      <c r="V315" s="13" t="str">
        <f t="shared" si="56"/>
        <v>12</v>
      </c>
      <c r="W315" s="35" t="str">
        <f t="shared" si="57"/>
        <v>77</v>
      </c>
      <c r="X315" s="13" t="str">
        <f t="shared" si="58"/>
        <v>81</v>
      </c>
      <c r="Y315" s="35" t="str">
        <f t="shared" si="52"/>
        <v>01.03.1977</v>
      </c>
      <c r="Z315" s="35" t="str">
        <f t="shared" si="52"/>
        <v>20.12.1981</v>
      </c>
      <c r="AA315" s="35" t="str">
        <f t="shared" si="59"/>
        <v>*</v>
      </c>
      <c r="AB315" s="35" t="str">
        <f t="shared" si="60"/>
        <v/>
      </c>
      <c r="AC315" s="13" t="s">
        <v>1379</v>
      </c>
    </row>
    <row r="316" spans="1:30" x14ac:dyDescent="0.3">
      <c r="A316" s="65">
        <v>47594</v>
      </c>
      <c r="B316" s="63" t="s">
        <v>520</v>
      </c>
      <c r="C316" s="59" t="s">
        <v>15</v>
      </c>
      <c r="D316" s="59">
        <v>23</v>
      </c>
      <c r="G316" s="57" t="s">
        <v>82</v>
      </c>
      <c r="H316" s="57">
        <v>65</v>
      </c>
      <c r="K316" s="57" t="s">
        <v>1204</v>
      </c>
      <c r="L316" s="57" t="s">
        <v>1205</v>
      </c>
      <c r="M316" s="57" t="s">
        <v>138</v>
      </c>
      <c r="N316" s="57" t="s">
        <v>139</v>
      </c>
      <c r="O316" s="42" t="s">
        <v>625</v>
      </c>
      <c r="P316" s="42" t="s">
        <v>415</v>
      </c>
      <c r="Q316" s="41">
        <f t="shared" si="61"/>
        <v>6</v>
      </c>
      <c r="R316" s="41">
        <f t="shared" si="62"/>
        <v>7</v>
      </c>
      <c r="S316" s="35" t="str">
        <f t="shared" si="53"/>
        <v>02</v>
      </c>
      <c r="T316" s="13" t="str">
        <f t="shared" si="54"/>
        <v>15</v>
      </c>
      <c r="U316" s="35" t="str">
        <f t="shared" si="55"/>
        <v>01</v>
      </c>
      <c r="V316" s="13" t="str">
        <f t="shared" si="56"/>
        <v>01</v>
      </c>
      <c r="W316" s="35" t="str">
        <f t="shared" si="57"/>
        <v>78</v>
      </c>
      <c r="X316" s="13" t="str">
        <f t="shared" si="58"/>
        <v>80</v>
      </c>
      <c r="Y316" s="35" t="str">
        <f t="shared" si="52"/>
        <v>02.01.1978</v>
      </c>
      <c r="Z316" s="35" t="str">
        <f t="shared" si="52"/>
        <v>15.01.1980</v>
      </c>
      <c r="AA316" s="35" t="str">
        <f t="shared" si="59"/>
        <v/>
      </c>
      <c r="AB316" s="35" t="str">
        <f t="shared" si="60"/>
        <v>*</v>
      </c>
      <c r="AC316" s="13" t="s">
        <v>1380</v>
      </c>
    </row>
    <row r="317" spans="1:30" x14ac:dyDescent="0.3">
      <c r="A317" s="65"/>
      <c r="B317" s="63" t="s">
        <v>138</v>
      </c>
      <c r="C317" s="59" t="s">
        <v>15</v>
      </c>
      <c r="D317" s="59">
        <v>23</v>
      </c>
      <c r="G317" s="57" t="s">
        <v>413</v>
      </c>
      <c r="J317" s="57">
        <v>184</v>
      </c>
      <c r="K317" s="57" t="s">
        <v>833</v>
      </c>
      <c r="L317" s="57" t="s">
        <v>1206</v>
      </c>
      <c r="M317" s="57" t="s">
        <v>138</v>
      </c>
      <c r="N317" s="57" t="s">
        <v>138</v>
      </c>
      <c r="O317" s="42" t="s">
        <v>626</v>
      </c>
      <c r="P317" s="42">
        <v>311277</v>
      </c>
      <c r="Q317" s="41">
        <f t="shared" si="61"/>
        <v>6</v>
      </c>
      <c r="R317" s="41">
        <f t="shared" si="62"/>
        <v>6</v>
      </c>
      <c r="S317" s="35" t="str">
        <f t="shared" si="53"/>
        <v>01</v>
      </c>
      <c r="T317" s="13" t="str">
        <f t="shared" si="54"/>
        <v>31</v>
      </c>
      <c r="U317" s="35" t="str">
        <f t="shared" si="55"/>
        <v>11</v>
      </c>
      <c r="V317" s="13" t="str">
        <f t="shared" si="56"/>
        <v>12</v>
      </c>
      <c r="W317" s="35" t="str">
        <f t="shared" si="57"/>
        <v>77</v>
      </c>
      <c r="X317" s="13" t="str">
        <f t="shared" si="58"/>
        <v>77</v>
      </c>
      <c r="Y317" s="35" t="str">
        <f t="shared" si="52"/>
        <v>01.11.1977</v>
      </c>
      <c r="Z317" s="35" t="str">
        <f t="shared" si="52"/>
        <v>31.12.1977</v>
      </c>
      <c r="AA317" s="35" t="str">
        <f t="shared" si="59"/>
        <v/>
      </c>
      <c r="AB317" s="35" t="str">
        <f t="shared" si="60"/>
        <v/>
      </c>
      <c r="AC317" s="13" t="s">
        <v>1380</v>
      </c>
      <c r="AD317" s="43" t="s">
        <v>413</v>
      </c>
    </row>
    <row r="318" spans="1:30" x14ac:dyDescent="0.3">
      <c r="A318" s="65"/>
      <c r="B318" s="63" t="s">
        <v>138</v>
      </c>
      <c r="C318" s="59" t="s">
        <v>15</v>
      </c>
      <c r="D318" s="59">
        <v>23</v>
      </c>
      <c r="G318" s="57" t="s">
        <v>416</v>
      </c>
      <c r="J318" s="57">
        <v>185</v>
      </c>
      <c r="K318" s="57" t="s">
        <v>1207</v>
      </c>
      <c r="L318" s="57" t="s">
        <v>1208</v>
      </c>
      <c r="M318" s="57" t="s">
        <v>138</v>
      </c>
      <c r="N318" s="57" t="s">
        <v>138</v>
      </c>
      <c r="O318" s="41">
        <v>110478</v>
      </c>
      <c r="P318" s="42" t="s">
        <v>571</v>
      </c>
      <c r="Q318" s="41">
        <f t="shared" si="61"/>
        <v>6</v>
      </c>
      <c r="R318" s="41">
        <f t="shared" si="62"/>
        <v>6</v>
      </c>
      <c r="S318" s="35" t="str">
        <f t="shared" si="53"/>
        <v>11</v>
      </c>
      <c r="T318" s="13" t="str">
        <f t="shared" si="54"/>
        <v>09</v>
      </c>
      <c r="U318" s="35" t="str">
        <f t="shared" si="55"/>
        <v>04</v>
      </c>
      <c r="V318" s="13" t="str">
        <f t="shared" si="56"/>
        <v>05</v>
      </c>
      <c r="W318" s="35" t="str">
        <f t="shared" si="57"/>
        <v>78</v>
      </c>
      <c r="X318" s="13" t="str">
        <f t="shared" si="58"/>
        <v>78</v>
      </c>
      <c r="Y318" s="35" t="str">
        <f t="shared" si="52"/>
        <v>11.04.1978</v>
      </c>
      <c r="Z318" s="35" t="str">
        <f t="shared" si="52"/>
        <v>09.05.1978</v>
      </c>
      <c r="AA318" s="35" t="str">
        <f t="shared" si="59"/>
        <v/>
      </c>
      <c r="AB318" s="35" t="str">
        <f t="shared" si="60"/>
        <v/>
      </c>
      <c r="AC318" s="13" t="s">
        <v>1380</v>
      </c>
      <c r="AD318" s="43" t="s">
        <v>416</v>
      </c>
    </row>
    <row r="319" spans="1:30" x14ac:dyDescent="0.3">
      <c r="A319" s="65"/>
      <c r="B319" s="63" t="s">
        <v>138</v>
      </c>
      <c r="C319" s="59" t="s">
        <v>15</v>
      </c>
      <c r="D319" s="59">
        <v>23</v>
      </c>
      <c r="G319" s="57" t="s">
        <v>104</v>
      </c>
      <c r="J319" s="57">
        <v>70</v>
      </c>
      <c r="K319" s="57" t="s">
        <v>1209</v>
      </c>
      <c r="L319" s="57" t="s">
        <v>632</v>
      </c>
      <c r="M319" s="57" t="s">
        <v>138</v>
      </c>
      <c r="N319" s="57" t="s">
        <v>139</v>
      </c>
      <c r="O319" s="42" t="s">
        <v>627</v>
      </c>
      <c r="P319" s="42" t="s">
        <v>140</v>
      </c>
      <c r="Q319" s="41">
        <f t="shared" si="61"/>
        <v>6</v>
      </c>
      <c r="R319" s="41">
        <f t="shared" si="62"/>
        <v>7</v>
      </c>
      <c r="S319" s="35" t="str">
        <f t="shared" si="53"/>
        <v>09</v>
      </c>
      <c r="T319" s="13" t="str">
        <f t="shared" si="54"/>
        <v>02</v>
      </c>
      <c r="U319" s="35" t="str">
        <f t="shared" si="55"/>
        <v>11</v>
      </c>
      <c r="V319" s="13" t="str">
        <f t="shared" si="56"/>
        <v>01</v>
      </c>
      <c r="W319" s="35" t="str">
        <f t="shared" si="57"/>
        <v>78</v>
      </c>
      <c r="X319" s="13" t="str">
        <f t="shared" si="58"/>
        <v>80</v>
      </c>
      <c r="Y319" s="35" t="str">
        <f t="shared" si="52"/>
        <v>09.11.1978</v>
      </c>
      <c r="Z319" s="35" t="str">
        <f t="shared" si="52"/>
        <v>02.01.1980</v>
      </c>
      <c r="AA319" s="35" t="str">
        <f t="shared" si="59"/>
        <v/>
      </c>
      <c r="AB319" s="35" t="str">
        <f t="shared" si="60"/>
        <v>*</v>
      </c>
      <c r="AC319" s="13" t="s">
        <v>1380</v>
      </c>
      <c r="AD319" s="43" t="s">
        <v>104</v>
      </c>
    </row>
    <row r="320" spans="1:30" x14ac:dyDescent="0.3">
      <c r="A320" s="65"/>
      <c r="B320" s="63" t="s">
        <v>138</v>
      </c>
      <c r="C320" s="59" t="s">
        <v>15</v>
      </c>
      <c r="D320" s="59">
        <v>23</v>
      </c>
      <c r="F320" s="66" t="s">
        <v>417</v>
      </c>
      <c r="G320" s="57" t="s">
        <v>82</v>
      </c>
      <c r="H320" s="57">
        <v>65</v>
      </c>
      <c r="K320" s="57" t="s">
        <v>1210</v>
      </c>
      <c r="L320" s="57" t="s">
        <v>1211</v>
      </c>
      <c r="M320" s="57" t="s">
        <v>139</v>
      </c>
      <c r="N320" s="57" t="s">
        <v>138</v>
      </c>
      <c r="O320" s="41" t="s">
        <v>418</v>
      </c>
      <c r="P320" s="41">
        <v>180282</v>
      </c>
      <c r="Q320" s="41">
        <f t="shared" si="61"/>
        <v>7</v>
      </c>
      <c r="R320" s="41">
        <f t="shared" si="62"/>
        <v>6</v>
      </c>
      <c r="S320" s="35" t="str">
        <f t="shared" si="53"/>
        <v>17</v>
      </c>
      <c r="T320" s="13" t="str">
        <f t="shared" si="54"/>
        <v>18</v>
      </c>
      <c r="U320" s="35" t="str">
        <f t="shared" si="55"/>
        <v>01</v>
      </c>
      <c r="V320" s="13" t="str">
        <f t="shared" si="56"/>
        <v>02</v>
      </c>
      <c r="W320" s="35" t="str">
        <f t="shared" si="57"/>
        <v>80</v>
      </c>
      <c r="X320" s="13" t="str">
        <f t="shared" si="58"/>
        <v>82</v>
      </c>
      <c r="Y320" s="35" t="str">
        <f t="shared" ref="Y320:Z381" si="63">CONCATENATE(S320,".",U320,".",19,W320)</f>
        <v>17.01.1980</v>
      </c>
      <c r="Z320" s="35" t="str">
        <f t="shared" si="63"/>
        <v>18.02.1982</v>
      </c>
      <c r="AA320" s="35" t="str">
        <f t="shared" si="59"/>
        <v>*</v>
      </c>
      <c r="AB320" s="35" t="str">
        <f t="shared" si="60"/>
        <v/>
      </c>
      <c r="AC320" s="13" t="s">
        <v>1380</v>
      </c>
    </row>
    <row r="321" spans="1:30" x14ac:dyDescent="0.3">
      <c r="A321" s="65"/>
      <c r="B321" s="63" t="s">
        <v>138</v>
      </c>
      <c r="C321" s="59" t="s">
        <v>15</v>
      </c>
      <c r="D321" s="59">
        <v>23</v>
      </c>
      <c r="G321" s="57" t="s">
        <v>104</v>
      </c>
      <c r="J321" s="57">
        <v>70</v>
      </c>
      <c r="K321" s="57" t="s">
        <v>692</v>
      </c>
      <c r="L321" s="57" t="s">
        <v>1212</v>
      </c>
      <c r="M321" s="57" t="s">
        <v>138</v>
      </c>
      <c r="N321" s="57" t="s">
        <v>138</v>
      </c>
      <c r="O321" s="41">
        <v>171080</v>
      </c>
      <c r="P321" s="41">
        <v>231281</v>
      </c>
      <c r="Q321" s="41">
        <f t="shared" si="61"/>
        <v>6</v>
      </c>
      <c r="R321" s="41">
        <f t="shared" si="62"/>
        <v>6</v>
      </c>
      <c r="S321" s="35" t="str">
        <f t="shared" si="53"/>
        <v>17</v>
      </c>
      <c r="T321" s="13" t="str">
        <f t="shared" si="54"/>
        <v>23</v>
      </c>
      <c r="U321" s="35" t="str">
        <f t="shared" si="55"/>
        <v>10</v>
      </c>
      <c r="V321" s="13" t="str">
        <f t="shared" si="56"/>
        <v>12</v>
      </c>
      <c r="W321" s="35" t="str">
        <f t="shared" si="57"/>
        <v>80</v>
      </c>
      <c r="X321" s="13" t="str">
        <f t="shared" si="58"/>
        <v>81</v>
      </c>
      <c r="Y321" s="35" t="str">
        <f t="shared" si="63"/>
        <v>17.10.1980</v>
      </c>
      <c r="Z321" s="35" t="str">
        <f t="shared" si="63"/>
        <v>23.12.1981</v>
      </c>
      <c r="AA321" s="35" t="str">
        <f t="shared" si="59"/>
        <v/>
      </c>
      <c r="AB321" s="35" t="str">
        <f t="shared" si="60"/>
        <v/>
      </c>
      <c r="AC321" s="13" t="s">
        <v>1380</v>
      </c>
      <c r="AD321" s="43" t="s">
        <v>104</v>
      </c>
    </row>
    <row r="322" spans="1:30" x14ac:dyDescent="0.3">
      <c r="A322" s="65">
        <v>47595</v>
      </c>
      <c r="B322" s="63" t="s">
        <v>520</v>
      </c>
      <c r="C322" s="59" t="s">
        <v>15</v>
      </c>
      <c r="D322" s="59">
        <v>24</v>
      </c>
      <c r="F322" s="66" t="s">
        <v>419</v>
      </c>
      <c r="G322" s="57" t="s">
        <v>82</v>
      </c>
      <c r="H322" s="57">
        <v>65</v>
      </c>
      <c r="K322" s="57" t="s">
        <v>1213</v>
      </c>
      <c r="L322" s="57" t="s">
        <v>1214</v>
      </c>
      <c r="M322" s="57" t="s">
        <v>138</v>
      </c>
      <c r="N322" s="57" t="s">
        <v>139</v>
      </c>
      <c r="O322" s="42" t="s">
        <v>628</v>
      </c>
      <c r="P322" s="42" t="s">
        <v>420</v>
      </c>
      <c r="Q322" s="41">
        <f t="shared" si="61"/>
        <v>6</v>
      </c>
      <c r="R322" s="41">
        <f t="shared" si="62"/>
        <v>7</v>
      </c>
      <c r="S322" s="35" t="str">
        <f t="shared" ref="S322:S385" si="64">LEFT(O322,2)</f>
        <v>03</v>
      </c>
      <c r="T322" s="13" t="str">
        <f t="shared" ref="T322:T385" si="65">LEFT(P322,2)</f>
        <v>07</v>
      </c>
      <c r="U322" s="35" t="str">
        <f t="shared" ref="U322:U385" si="66">MID(O322,3,2)</f>
        <v>06</v>
      </c>
      <c r="V322" s="13" t="str">
        <f t="shared" ref="V322:V385" si="67">MID(P322,3,2)</f>
        <v>08</v>
      </c>
      <c r="W322" s="35" t="str">
        <f t="shared" ref="W322:W385" si="68">MID(O322,5,2)</f>
        <v>81</v>
      </c>
      <c r="X322" s="13" t="str">
        <f t="shared" ref="X322:X385" si="69">MID(P322,5,2)</f>
        <v>82</v>
      </c>
      <c r="Y322" s="35" t="str">
        <f t="shared" si="63"/>
        <v>03.06.1981</v>
      </c>
      <c r="Z322" s="35" t="str">
        <f t="shared" si="63"/>
        <v>07.08.1982</v>
      </c>
      <c r="AA322" s="35" t="str">
        <f t="shared" ref="AA322:AA385" si="70">MID(O322,7,1)</f>
        <v/>
      </c>
      <c r="AB322" s="35" t="str">
        <f t="shared" ref="AB322:AB385" si="71">MID(P322,7,1)</f>
        <v>*</v>
      </c>
      <c r="AC322" s="13" t="s">
        <v>1371</v>
      </c>
    </row>
    <row r="323" spans="1:30" x14ac:dyDescent="0.3">
      <c r="A323" s="65">
        <v>47596</v>
      </c>
      <c r="B323" s="63" t="s">
        <v>520</v>
      </c>
      <c r="C323" s="59" t="s">
        <v>15</v>
      </c>
      <c r="D323" s="59">
        <v>25</v>
      </c>
      <c r="E323" s="59" t="s">
        <v>475</v>
      </c>
      <c r="F323" s="66" t="s">
        <v>466</v>
      </c>
      <c r="G323" s="57" t="s">
        <v>82</v>
      </c>
      <c r="H323" s="57">
        <v>65</v>
      </c>
      <c r="K323" s="57" t="s">
        <v>1215</v>
      </c>
      <c r="L323" s="57" t="s">
        <v>1216</v>
      </c>
      <c r="M323" s="57" t="s">
        <v>139</v>
      </c>
      <c r="N323" s="57" t="s">
        <v>139</v>
      </c>
      <c r="O323" s="41" t="s">
        <v>421</v>
      </c>
      <c r="P323" s="41" t="s">
        <v>422</v>
      </c>
      <c r="Q323" s="41">
        <f t="shared" si="61"/>
        <v>7</v>
      </c>
      <c r="R323" s="41">
        <f t="shared" si="62"/>
        <v>7</v>
      </c>
      <c r="S323" s="35" t="str">
        <f t="shared" si="64"/>
        <v>16</v>
      </c>
      <c r="T323" s="13" t="str">
        <f t="shared" si="65"/>
        <v>28</v>
      </c>
      <c r="U323" s="35" t="str">
        <f t="shared" si="66"/>
        <v>09</v>
      </c>
      <c r="V323" s="13" t="str">
        <f t="shared" si="67"/>
        <v>01</v>
      </c>
      <c r="W323" s="35" t="str">
        <f t="shared" si="68"/>
        <v>82</v>
      </c>
      <c r="X323" s="13" t="str">
        <f t="shared" si="69"/>
        <v>92</v>
      </c>
      <c r="Y323" s="35" t="str">
        <f t="shared" si="63"/>
        <v>16.09.1982</v>
      </c>
      <c r="Z323" s="35" t="str">
        <f t="shared" si="63"/>
        <v>28.01.1992</v>
      </c>
      <c r="AA323" s="35" t="str">
        <f t="shared" si="70"/>
        <v>*</v>
      </c>
      <c r="AB323" s="35" t="str">
        <f t="shared" si="71"/>
        <v>*</v>
      </c>
      <c r="AC323" s="13" t="s">
        <v>1381</v>
      </c>
    </row>
    <row r="324" spans="1:30" x14ac:dyDescent="0.3">
      <c r="A324" s="65"/>
      <c r="B324" s="63" t="s">
        <v>138</v>
      </c>
      <c r="C324" s="59" t="s">
        <v>15</v>
      </c>
      <c r="D324" s="59">
        <v>25</v>
      </c>
      <c r="E324" s="59" t="s">
        <v>138</v>
      </c>
      <c r="G324" s="57" t="s">
        <v>104</v>
      </c>
      <c r="J324" s="57">
        <v>70</v>
      </c>
      <c r="K324" s="57" t="s">
        <v>1036</v>
      </c>
      <c r="L324" s="57" t="s">
        <v>1217</v>
      </c>
      <c r="M324" s="57" t="s">
        <v>138</v>
      </c>
      <c r="N324" s="57" t="s">
        <v>138</v>
      </c>
      <c r="O324" s="42" t="s">
        <v>599</v>
      </c>
      <c r="P324" s="42">
        <v>161282</v>
      </c>
      <c r="Q324" s="41">
        <f t="shared" si="61"/>
        <v>6</v>
      </c>
      <c r="R324" s="41">
        <f t="shared" si="62"/>
        <v>6</v>
      </c>
      <c r="S324" s="35" t="str">
        <f t="shared" si="64"/>
        <v>02</v>
      </c>
      <c r="T324" s="13" t="str">
        <f t="shared" si="65"/>
        <v>16</v>
      </c>
      <c r="U324" s="35" t="str">
        <f t="shared" si="66"/>
        <v>11</v>
      </c>
      <c r="V324" s="13" t="str">
        <f t="shared" si="67"/>
        <v>12</v>
      </c>
      <c r="W324" s="35" t="str">
        <f t="shared" si="68"/>
        <v>82</v>
      </c>
      <c r="X324" s="13" t="str">
        <f t="shared" si="69"/>
        <v>82</v>
      </c>
      <c r="Y324" s="35" t="str">
        <f t="shared" si="63"/>
        <v>02.11.1982</v>
      </c>
      <c r="Z324" s="35" t="str">
        <f t="shared" si="63"/>
        <v>16.12.1982</v>
      </c>
      <c r="AA324" s="35" t="str">
        <f t="shared" si="70"/>
        <v/>
      </c>
      <c r="AB324" s="35" t="str">
        <f t="shared" si="71"/>
        <v/>
      </c>
      <c r="AC324" s="13" t="s">
        <v>1381</v>
      </c>
      <c r="AD324" s="43" t="s">
        <v>104</v>
      </c>
    </row>
    <row r="325" spans="1:30" x14ac:dyDescent="0.3">
      <c r="A325" s="65">
        <v>47597</v>
      </c>
      <c r="B325" s="63" t="s">
        <v>520</v>
      </c>
      <c r="C325" s="59" t="s">
        <v>15</v>
      </c>
      <c r="D325" s="59">
        <v>26</v>
      </c>
      <c r="E325" s="59" t="s">
        <v>475</v>
      </c>
      <c r="F325" s="66" t="s">
        <v>467</v>
      </c>
      <c r="G325" s="57" t="s">
        <v>82</v>
      </c>
      <c r="H325" s="57">
        <v>65</v>
      </c>
      <c r="K325" s="57" t="s">
        <v>1218</v>
      </c>
      <c r="L325" s="57" t="s">
        <v>1219</v>
      </c>
      <c r="M325" s="57" t="s">
        <v>139</v>
      </c>
      <c r="N325" s="57" t="s">
        <v>139</v>
      </c>
      <c r="O325" s="41" t="s">
        <v>423</v>
      </c>
      <c r="P325" s="41" t="s">
        <v>424</v>
      </c>
      <c r="Q325" s="41">
        <f t="shared" si="61"/>
        <v>7</v>
      </c>
      <c r="R325" s="41">
        <f t="shared" si="62"/>
        <v>7</v>
      </c>
      <c r="S325" s="35" t="str">
        <f t="shared" si="64"/>
        <v>17</v>
      </c>
      <c r="T325" s="13" t="str">
        <f t="shared" si="65"/>
        <v>04</v>
      </c>
      <c r="U325" s="35" t="str">
        <f t="shared" si="66"/>
        <v>08</v>
      </c>
      <c r="V325" s="13" t="str">
        <f t="shared" si="67"/>
        <v>10</v>
      </c>
      <c r="W325" s="35" t="str">
        <f t="shared" si="68"/>
        <v>82</v>
      </c>
      <c r="X325" s="13" t="str">
        <f t="shared" si="69"/>
        <v>85</v>
      </c>
      <c r="Y325" s="35" t="str">
        <f t="shared" si="63"/>
        <v>17.08.1982</v>
      </c>
      <c r="Z325" s="35" t="str">
        <f t="shared" si="63"/>
        <v>04.10.1985</v>
      </c>
      <c r="AA325" s="35" t="str">
        <f t="shared" si="70"/>
        <v>*</v>
      </c>
      <c r="AB325" s="35" t="str">
        <f t="shared" si="71"/>
        <v>*</v>
      </c>
      <c r="AC325" s="13" t="s">
        <v>1382</v>
      </c>
    </row>
    <row r="326" spans="1:30" x14ac:dyDescent="0.3">
      <c r="A326" s="65">
        <v>47598</v>
      </c>
      <c r="B326" s="63" t="s">
        <v>520</v>
      </c>
      <c r="C326" s="59" t="s">
        <v>15</v>
      </c>
      <c r="D326" s="59">
        <v>24</v>
      </c>
      <c r="E326" s="59" t="s">
        <v>138</v>
      </c>
      <c r="G326" s="57" t="s">
        <v>82</v>
      </c>
      <c r="H326" s="57">
        <v>65</v>
      </c>
      <c r="K326" s="57" t="s">
        <v>1220</v>
      </c>
      <c r="L326" s="57" t="s">
        <v>1037</v>
      </c>
      <c r="M326" s="57" t="s">
        <v>138</v>
      </c>
      <c r="N326" s="57" t="s">
        <v>138</v>
      </c>
      <c r="O326" s="41">
        <v>160884</v>
      </c>
      <c r="P326" s="41">
        <v>201285</v>
      </c>
      <c r="Q326" s="41">
        <f t="shared" si="61"/>
        <v>6</v>
      </c>
      <c r="R326" s="41">
        <f t="shared" si="62"/>
        <v>6</v>
      </c>
      <c r="S326" s="35" t="str">
        <f t="shared" si="64"/>
        <v>16</v>
      </c>
      <c r="T326" s="13" t="str">
        <f t="shared" si="65"/>
        <v>20</v>
      </c>
      <c r="U326" s="35" t="str">
        <f t="shared" si="66"/>
        <v>08</v>
      </c>
      <c r="V326" s="13" t="str">
        <f t="shared" si="67"/>
        <v>12</v>
      </c>
      <c r="W326" s="35" t="str">
        <f t="shared" si="68"/>
        <v>84</v>
      </c>
      <c r="X326" s="13" t="str">
        <f t="shared" si="69"/>
        <v>85</v>
      </c>
      <c r="Y326" s="35" t="str">
        <f t="shared" si="63"/>
        <v>16.08.1984</v>
      </c>
      <c r="Z326" s="35" t="str">
        <f t="shared" si="63"/>
        <v>20.12.1985</v>
      </c>
      <c r="AA326" s="35" t="str">
        <f t="shared" si="70"/>
        <v/>
      </c>
      <c r="AB326" s="35" t="str">
        <f t="shared" si="71"/>
        <v/>
      </c>
      <c r="AC326" s="13" t="s">
        <v>1377</v>
      </c>
    </row>
    <row r="327" spans="1:30" x14ac:dyDescent="0.3">
      <c r="A327" s="65"/>
      <c r="B327" s="63" t="s">
        <v>138</v>
      </c>
      <c r="C327" s="59" t="s">
        <v>15</v>
      </c>
      <c r="D327" s="59">
        <v>24</v>
      </c>
      <c r="E327" s="59" t="s">
        <v>138</v>
      </c>
      <c r="G327" s="57" t="s">
        <v>425</v>
      </c>
      <c r="J327" s="57">
        <v>70</v>
      </c>
      <c r="K327" s="57" t="s">
        <v>782</v>
      </c>
      <c r="L327" s="57" t="s">
        <v>1221</v>
      </c>
      <c r="M327" s="57" t="s">
        <v>138</v>
      </c>
      <c r="N327" s="57" t="s">
        <v>138</v>
      </c>
      <c r="O327" s="42" t="s">
        <v>468</v>
      </c>
      <c r="P327" s="42">
        <v>191288</v>
      </c>
      <c r="Q327" s="41">
        <f t="shared" si="61"/>
        <v>6</v>
      </c>
      <c r="R327" s="41">
        <f t="shared" si="62"/>
        <v>6</v>
      </c>
      <c r="S327" s="35" t="str">
        <f t="shared" si="64"/>
        <v>09</v>
      </c>
      <c r="T327" s="13" t="str">
        <f t="shared" si="65"/>
        <v>19</v>
      </c>
      <c r="U327" s="35" t="str">
        <f t="shared" si="66"/>
        <v>11</v>
      </c>
      <c r="V327" s="13" t="str">
        <f t="shared" si="67"/>
        <v>12</v>
      </c>
      <c r="W327" s="35" t="str">
        <f t="shared" si="68"/>
        <v>84</v>
      </c>
      <c r="X327" s="13" t="str">
        <f t="shared" si="69"/>
        <v>88</v>
      </c>
      <c r="Y327" s="35" t="str">
        <f t="shared" si="63"/>
        <v>09.11.1984</v>
      </c>
      <c r="Z327" s="35" t="str">
        <f t="shared" si="63"/>
        <v>19.12.1988</v>
      </c>
      <c r="AA327" s="35" t="str">
        <f t="shared" si="70"/>
        <v/>
      </c>
      <c r="AB327" s="35" t="str">
        <f t="shared" si="71"/>
        <v/>
      </c>
      <c r="AC327" s="13" t="s">
        <v>1377</v>
      </c>
      <c r="AD327" s="43" t="s">
        <v>425</v>
      </c>
    </row>
    <row r="328" spans="1:30" x14ac:dyDescent="0.3">
      <c r="A328" s="65">
        <v>47599</v>
      </c>
      <c r="B328" s="63" t="s">
        <v>520</v>
      </c>
      <c r="C328" s="59" t="s">
        <v>15</v>
      </c>
      <c r="D328" s="59">
        <v>24</v>
      </c>
      <c r="E328" s="59" t="s">
        <v>475</v>
      </c>
      <c r="F328" s="66" t="s">
        <v>426</v>
      </c>
      <c r="G328" s="57" t="s">
        <v>82</v>
      </c>
      <c r="H328" s="57">
        <v>65</v>
      </c>
      <c r="K328" s="57" t="s">
        <v>1222</v>
      </c>
      <c r="L328" s="57" t="s">
        <v>1223</v>
      </c>
      <c r="M328" s="57" t="s">
        <v>138</v>
      </c>
      <c r="N328" s="57" t="s">
        <v>138</v>
      </c>
      <c r="O328" s="41">
        <v>211085</v>
      </c>
      <c r="P328" s="42" t="s">
        <v>572</v>
      </c>
      <c r="Q328" s="41">
        <f t="shared" si="61"/>
        <v>6</v>
      </c>
      <c r="R328" s="41">
        <f t="shared" si="62"/>
        <v>6</v>
      </c>
      <c r="S328" s="35" t="str">
        <f t="shared" si="64"/>
        <v>21</v>
      </c>
      <c r="T328" s="13" t="str">
        <f t="shared" si="65"/>
        <v>02</v>
      </c>
      <c r="U328" s="35" t="str">
        <f t="shared" si="66"/>
        <v>10</v>
      </c>
      <c r="V328" s="13" t="str">
        <f t="shared" si="67"/>
        <v>11</v>
      </c>
      <c r="W328" s="35" t="str">
        <f t="shared" si="68"/>
        <v>85</v>
      </c>
      <c r="X328" s="13" t="str">
        <f t="shared" si="69"/>
        <v>87</v>
      </c>
      <c r="Y328" s="35" t="str">
        <f t="shared" si="63"/>
        <v>21.10.1985</v>
      </c>
      <c r="Z328" s="35" t="str">
        <f t="shared" si="63"/>
        <v>02.11.1987</v>
      </c>
      <c r="AA328" s="35" t="str">
        <f t="shared" si="70"/>
        <v/>
      </c>
      <c r="AB328" s="35" t="str">
        <f t="shared" si="71"/>
        <v/>
      </c>
      <c r="AC328" s="13" t="s">
        <v>1339</v>
      </c>
    </row>
    <row r="329" spans="1:30" x14ac:dyDescent="0.3">
      <c r="A329" s="65"/>
      <c r="B329" s="63" t="s">
        <v>138</v>
      </c>
      <c r="C329" s="59" t="s">
        <v>15</v>
      </c>
      <c r="D329" s="59">
        <v>24</v>
      </c>
      <c r="E329" s="59" t="s">
        <v>138</v>
      </c>
      <c r="G329" s="57" t="s">
        <v>425</v>
      </c>
      <c r="J329" s="57">
        <v>70</v>
      </c>
      <c r="K329" s="57" t="s">
        <v>1224</v>
      </c>
      <c r="L329" s="57" t="s">
        <v>1225</v>
      </c>
      <c r="M329" s="57" t="s">
        <v>138</v>
      </c>
      <c r="N329" s="57" t="s">
        <v>138</v>
      </c>
      <c r="O329" s="41">
        <v>211185</v>
      </c>
      <c r="P329" s="42" t="s">
        <v>573</v>
      </c>
      <c r="Q329" s="41">
        <f t="shared" si="61"/>
        <v>6</v>
      </c>
      <c r="R329" s="41">
        <f t="shared" si="62"/>
        <v>6</v>
      </c>
      <c r="S329" s="35" t="str">
        <f t="shared" si="64"/>
        <v>21</v>
      </c>
      <c r="T329" s="13" t="str">
        <f t="shared" si="65"/>
        <v>01</v>
      </c>
      <c r="U329" s="35" t="str">
        <f t="shared" si="66"/>
        <v>11</v>
      </c>
      <c r="V329" s="13" t="str">
        <f t="shared" si="67"/>
        <v>01</v>
      </c>
      <c r="W329" s="35" t="str">
        <f t="shared" si="68"/>
        <v>85</v>
      </c>
      <c r="X329" s="13" t="str">
        <f t="shared" si="69"/>
        <v>87</v>
      </c>
      <c r="Y329" s="35" t="str">
        <f t="shared" si="63"/>
        <v>21.11.1985</v>
      </c>
      <c r="Z329" s="35" t="str">
        <f t="shared" si="63"/>
        <v>01.01.1987</v>
      </c>
      <c r="AA329" s="35" t="str">
        <f t="shared" si="70"/>
        <v/>
      </c>
      <c r="AB329" s="35" t="str">
        <f t="shared" si="71"/>
        <v/>
      </c>
      <c r="AC329" s="13" t="s">
        <v>1339</v>
      </c>
      <c r="AD329" s="43" t="s">
        <v>425</v>
      </c>
    </row>
    <row r="330" spans="1:30" x14ac:dyDescent="0.3">
      <c r="A330" s="65"/>
      <c r="B330" s="63" t="s">
        <v>138</v>
      </c>
      <c r="C330" s="59" t="s">
        <v>15</v>
      </c>
      <c r="D330" s="59">
        <v>24</v>
      </c>
      <c r="E330" s="59" t="s">
        <v>138</v>
      </c>
      <c r="G330" s="57" t="s">
        <v>143</v>
      </c>
      <c r="J330" s="57">
        <v>240</v>
      </c>
      <c r="K330" s="57" t="s">
        <v>1226</v>
      </c>
      <c r="L330" s="57" t="s">
        <v>1227</v>
      </c>
      <c r="M330" s="57" t="s">
        <v>138</v>
      </c>
      <c r="N330" s="57" t="s">
        <v>139</v>
      </c>
      <c r="O330" s="41">
        <v>130487</v>
      </c>
      <c r="P330" s="41" t="s">
        <v>427</v>
      </c>
      <c r="Q330" s="41">
        <f t="shared" si="61"/>
        <v>6</v>
      </c>
      <c r="R330" s="41">
        <f t="shared" si="62"/>
        <v>7</v>
      </c>
      <c r="S330" s="35" t="str">
        <f t="shared" si="64"/>
        <v>13</v>
      </c>
      <c r="T330" s="13" t="str">
        <f t="shared" si="65"/>
        <v>15</v>
      </c>
      <c r="U330" s="35" t="str">
        <f t="shared" si="66"/>
        <v>04</v>
      </c>
      <c r="V330" s="13" t="str">
        <f t="shared" si="67"/>
        <v>08</v>
      </c>
      <c r="W330" s="35" t="str">
        <f t="shared" si="68"/>
        <v>87</v>
      </c>
      <c r="X330" s="13" t="str">
        <f t="shared" si="69"/>
        <v>87</v>
      </c>
      <c r="Y330" s="35" t="str">
        <f t="shared" si="63"/>
        <v>13.04.1987</v>
      </c>
      <c r="Z330" s="35" t="str">
        <f t="shared" si="63"/>
        <v>15.08.1987</v>
      </c>
      <c r="AA330" s="35" t="str">
        <f t="shared" si="70"/>
        <v/>
      </c>
      <c r="AB330" s="35" t="str">
        <f t="shared" si="71"/>
        <v>*</v>
      </c>
      <c r="AC330" s="13" t="s">
        <v>1339</v>
      </c>
      <c r="AD330" s="43" t="s">
        <v>143</v>
      </c>
    </row>
    <row r="331" spans="1:30" x14ac:dyDescent="0.3">
      <c r="A331" s="65"/>
      <c r="B331" s="63" t="s">
        <v>138</v>
      </c>
      <c r="C331" s="59" t="s">
        <v>15</v>
      </c>
      <c r="D331" s="59">
        <v>24</v>
      </c>
      <c r="E331" s="59" t="s">
        <v>138</v>
      </c>
      <c r="G331" s="57" t="s">
        <v>428</v>
      </c>
      <c r="J331" s="57">
        <v>241</v>
      </c>
      <c r="K331" s="57" t="s">
        <v>779</v>
      </c>
      <c r="L331" s="57" t="s">
        <v>1228</v>
      </c>
      <c r="M331" s="57" t="s">
        <v>138</v>
      </c>
      <c r="N331" s="57" t="s">
        <v>138</v>
      </c>
      <c r="O331" s="41">
        <v>140587</v>
      </c>
      <c r="P331" s="41">
        <v>110687</v>
      </c>
      <c r="Q331" s="41">
        <f t="shared" si="61"/>
        <v>6</v>
      </c>
      <c r="R331" s="41">
        <f t="shared" si="62"/>
        <v>6</v>
      </c>
      <c r="S331" s="35" t="str">
        <f t="shared" si="64"/>
        <v>14</v>
      </c>
      <c r="T331" s="13" t="str">
        <f t="shared" si="65"/>
        <v>11</v>
      </c>
      <c r="U331" s="35" t="str">
        <f t="shared" si="66"/>
        <v>05</v>
      </c>
      <c r="V331" s="13" t="str">
        <f t="shared" si="67"/>
        <v>06</v>
      </c>
      <c r="W331" s="35" t="str">
        <f t="shared" si="68"/>
        <v>87</v>
      </c>
      <c r="X331" s="13" t="str">
        <f t="shared" si="69"/>
        <v>87</v>
      </c>
      <c r="Y331" s="35" t="str">
        <f t="shared" si="63"/>
        <v>14.05.1987</v>
      </c>
      <c r="Z331" s="35" t="str">
        <f t="shared" si="63"/>
        <v>11.06.1987</v>
      </c>
      <c r="AA331" s="35" t="str">
        <f t="shared" si="70"/>
        <v/>
      </c>
      <c r="AB331" s="35" t="str">
        <f t="shared" si="71"/>
        <v/>
      </c>
      <c r="AC331" s="13" t="s">
        <v>1339</v>
      </c>
      <c r="AD331" s="43" t="s">
        <v>428</v>
      </c>
    </row>
    <row r="332" spans="1:30" x14ac:dyDescent="0.3">
      <c r="A332" s="65">
        <v>47600</v>
      </c>
      <c r="B332" s="63" t="s">
        <v>520</v>
      </c>
      <c r="C332" s="59" t="s">
        <v>15</v>
      </c>
      <c r="D332" s="59">
        <v>25</v>
      </c>
      <c r="E332" s="59" t="s">
        <v>475</v>
      </c>
      <c r="G332" s="57" t="s">
        <v>82</v>
      </c>
      <c r="I332" s="57" t="s">
        <v>18</v>
      </c>
      <c r="K332" s="57" t="s">
        <v>1229</v>
      </c>
      <c r="L332" s="57" t="s">
        <v>1230</v>
      </c>
      <c r="M332" s="57" t="s">
        <v>139</v>
      </c>
      <c r="N332" s="57" t="s">
        <v>138</v>
      </c>
      <c r="O332" s="41" t="s">
        <v>429</v>
      </c>
      <c r="P332" s="41">
        <v>150284</v>
      </c>
      <c r="Q332" s="41">
        <f t="shared" si="61"/>
        <v>7</v>
      </c>
      <c r="R332" s="41">
        <f t="shared" si="62"/>
        <v>6</v>
      </c>
      <c r="S332" s="35" t="str">
        <f t="shared" si="64"/>
        <v>13</v>
      </c>
      <c r="T332" s="13" t="str">
        <f t="shared" si="65"/>
        <v>15</v>
      </c>
      <c r="U332" s="35" t="str">
        <f t="shared" si="66"/>
        <v>11</v>
      </c>
      <c r="V332" s="13" t="str">
        <f t="shared" si="67"/>
        <v>02</v>
      </c>
      <c r="W332" s="35" t="str">
        <f t="shared" si="68"/>
        <v>80</v>
      </c>
      <c r="X332" s="13" t="str">
        <f t="shared" si="69"/>
        <v>84</v>
      </c>
      <c r="Y332" s="35" t="str">
        <f t="shared" si="63"/>
        <v>13.11.1980</v>
      </c>
      <c r="Z332" s="35" t="str">
        <f t="shared" si="63"/>
        <v>15.02.1984</v>
      </c>
      <c r="AA332" s="35" t="str">
        <f t="shared" si="70"/>
        <v>*</v>
      </c>
      <c r="AB332" s="35" t="str">
        <f t="shared" si="71"/>
        <v/>
      </c>
      <c r="AC332" s="13" t="s">
        <v>1383</v>
      </c>
    </row>
    <row r="333" spans="1:30" x14ac:dyDescent="0.3">
      <c r="A333" s="65"/>
      <c r="B333" s="63" t="s">
        <v>138</v>
      </c>
      <c r="C333" s="59" t="s">
        <v>15</v>
      </c>
      <c r="D333" s="59">
        <v>25</v>
      </c>
      <c r="E333" s="59" t="s">
        <v>138</v>
      </c>
      <c r="G333" s="57" t="s">
        <v>111</v>
      </c>
      <c r="I333" s="57" t="s">
        <v>18</v>
      </c>
      <c r="J333" s="57">
        <v>207</v>
      </c>
      <c r="K333" s="57" t="s">
        <v>1231</v>
      </c>
      <c r="L333" s="57" t="s">
        <v>1232</v>
      </c>
      <c r="M333" s="57" t="s">
        <v>138</v>
      </c>
      <c r="N333" s="57" t="s">
        <v>138</v>
      </c>
      <c r="O333" s="42" t="s">
        <v>629</v>
      </c>
      <c r="P333" s="42">
        <v>191284</v>
      </c>
      <c r="Q333" s="41">
        <f t="shared" si="61"/>
        <v>6</v>
      </c>
      <c r="R333" s="41">
        <f t="shared" si="62"/>
        <v>6</v>
      </c>
      <c r="S333" s="35" t="str">
        <f t="shared" si="64"/>
        <v>03</v>
      </c>
      <c r="T333" s="13" t="str">
        <f t="shared" si="65"/>
        <v>19</v>
      </c>
      <c r="U333" s="35" t="str">
        <f t="shared" si="66"/>
        <v>05</v>
      </c>
      <c r="V333" s="13" t="str">
        <f t="shared" si="67"/>
        <v>12</v>
      </c>
      <c r="W333" s="35" t="str">
        <f t="shared" si="68"/>
        <v>84</v>
      </c>
      <c r="X333" s="13" t="str">
        <f t="shared" si="69"/>
        <v>84</v>
      </c>
      <c r="Y333" s="35" t="str">
        <f t="shared" si="63"/>
        <v>03.05.1984</v>
      </c>
      <c r="Z333" s="35" t="str">
        <f t="shared" si="63"/>
        <v>19.12.1984</v>
      </c>
      <c r="AA333" s="35" t="str">
        <f t="shared" si="70"/>
        <v/>
      </c>
      <c r="AB333" s="35" t="str">
        <f t="shared" si="71"/>
        <v/>
      </c>
      <c r="AC333" s="13" t="s">
        <v>1383</v>
      </c>
      <c r="AD333" s="43" t="s">
        <v>111</v>
      </c>
    </row>
    <row r="334" spans="1:30" x14ac:dyDescent="0.3">
      <c r="A334" s="65">
        <v>47601</v>
      </c>
      <c r="B334" s="63" t="s">
        <v>520</v>
      </c>
      <c r="C334" s="59" t="s">
        <v>15</v>
      </c>
      <c r="D334" s="59">
        <v>28</v>
      </c>
      <c r="E334" s="59" t="s">
        <v>475</v>
      </c>
      <c r="G334" s="57" t="s">
        <v>112</v>
      </c>
      <c r="I334" s="57" t="s">
        <v>18</v>
      </c>
      <c r="K334" s="57" t="s">
        <v>1233</v>
      </c>
      <c r="L334" s="57" t="s">
        <v>1234</v>
      </c>
      <c r="M334" s="57" t="s">
        <v>138</v>
      </c>
      <c r="N334" s="57" t="s">
        <v>139</v>
      </c>
      <c r="O334" s="41">
        <v>241187</v>
      </c>
      <c r="P334" s="41" t="s">
        <v>430</v>
      </c>
      <c r="Q334" s="41">
        <f t="shared" si="61"/>
        <v>6</v>
      </c>
      <c r="R334" s="41">
        <f t="shared" si="62"/>
        <v>7</v>
      </c>
      <c r="S334" s="35" t="str">
        <f t="shared" si="64"/>
        <v>24</v>
      </c>
      <c r="T334" s="13" t="str">
        <f t="shared" si="65"/>
        <v>16</v>
      </c>
      <c r="U334" s="35" t="str">
        <f t="shared" si="66"/>
        <v>11</v>
      </c>
      <c r="V334" s="13" t="str">
        <f t="shared" si="67"/>
        <v>06</v>
      </c>
      <c r="W334" s="35" t="str">
        <f t="shared" si="68"/>
        <v>87</v>
      </c>
      <c r="X334" s="13" t="str">
        <f t="shared" si="69"/>
        <v>93</v>
      </c>
      <c r="Y334" s="35" t="str">
        <f t="shared" si="63"/>
        <v>24.11.1987</v>
      </c>
      <c r="Z334" s="35" t="str">
        <f t="shared" si="63"/>
        <v>16.06.1993</v>
      </c>
      <c r="AA334" s="35" t="str">
        <f t="shared" si="70"/>
        <v/>
      </c>
      <c r="AB334" s="35" t="str">
        <f t="shared" si="71"/>
        <v>*</v>
      </c>
      <c r="AC334" s="13" t="s">
        <v>1384</v>
      </c>
    </row>
    <row r="335" spans="1:30" x14ac:dyDescent="0.3">
      <c r="A335" s="65"/>
      <c r="B335" s="63" t="s">
        <v>138</v>
      </c>
      <c r="C335" s="59" t="s">
        <v>15</v>
      </c>
      <c r="D335" s="59">
        <v>28</v>
      </c>
      <c r="E335" s="59" t="s">
        <v>138</v>
      </c>
      <c r="G335" s="57" t="s">
        <v>113</v>
      </c>
      <c r="J335" s="57">
        <v>250</v>
      </c>
      <c r="K335" s="57" t="s">
        <v>1235</v>
      </c>
      <c r="L335" s="57" t="s">
        <v>1236</v>
      </c>
      <c r="M335" s="57" t="s">
        <v>138</v>
      </c>
      <c r="N335" s="57" t="s">
        <v>138</v>
      </c>
      <c r="O335" s="41">
        <v>280188</v>
      </c>
      <c r="P335" s="41">
        <v>100388</v>
      </c>
      <c r="Q335" s="41">
        <f t="shared" si="61"/>
        <v>6</v>
      </c>
      <c r="R335" s="41">
        <f t="shared" si="62"/>
        <v>6</v>
      </c>
      <c r="S335" s="35" t="str">
        <f t="shared" si="64"/>
        <v>28</v>
      </c>
      <c r="T335" s="13" t="str">
        <f t="shared" si="65"/>
        <v>10</v>
      </c>
      <c r="U335" s="35" t="str">
        <f t="shared" si="66"/>
        <v>01</v>
      </c>
      <c r="V335" s="13" t="str">
        <f t="shared" si="67"/>
        <v>03</v>
      </c>
      <c r="W335" s="35" t="str">
        <f t="shared" si="68"/>
        <v>88</v>
      </c>
      <c r="X335" s="13" t="str">
        <f t="shared" si="69"/>
        <v>88</v>
      </c>
      <c r="Y335" s="35" t="str">
        <f t="shared" si="63"/>
        <v>28.01.1988</v>
      </c>
      <c r="Z335" s="35" t="str">
        <f t="shared" si="63"/>
        <v>10.03.1988</v>
      </c>
      <c r="AA335" s="35" t="str">
        <f t="shared" si="70"/>
        <v/>
      </c>
      <c r="AB335" s="35" t="str">
        <f t="shared" si="71"/>
        <v/>
      </c>
      <c r="AC335" s="13" t="s">
        <v>1384</v>
      </c>
      <c r="AD335" s="43" t="s">
        <v>113</v>
      </c>
    </row>
    <row r="336" spans="1:30" x14ac:dyDescent="0.3">
      <c r="A336" s="65"/>
      <c r="B336" s="63" t="s">
        <v>138</v>
      </c>
      <c r="C336" s="59" t="s">
        <v>15</v>
      </c>
      <c r="D336" s="59">
        <v>28</v>
      </c>
      <c r="E336" s="59" t="s">
        <v>138</v>
      </c>
      <c r="G336" s="57" t="s">
        <v>114</v>
      </c>
      <c r="J336" s="57">
        <v>256</v>
      </c>
      <c r="K336" s="57" t="s">
        <v>1237</v>
      </c>
      <c r="L336" s="57" t="s">
        <v>1238</v>
      </c>
      <c r="M336" s="57" t="s">
        <v>138</v>
      </c>
      <c r="N336" s="57" t="s">
        <v>139</v>
      </c>
      <c r="O336" s="42" t="s">
        <v>630</v>
      </c>
      <c r="P336" s="42" t="s">
        <v>431</v>
      </c>
      <c r="Q336" s="41">
        <f t="shared" si="61"/>
        <v>6</v>
      </c>
      <c r="R336" s="41">
        <f t="shared" si="62"/>
        <v>7</v>
      </c>
      <c r="S336" s="35" t="str">
        <f t="shared" si="64"/>
        <v>02</v>
      </c>
      <c r="T336" s="13" t="str">
        <f t="shared" si="65"/>
        <v>12</v>
      </c>
      <c r="U336" s="35" t="str">
        <f t="shared" si="66"/>
        <v>04</v>
      </c>
      <c r="V336" s="13" t="str">
        <f t="shared" si="67"/>
        <v>05</v>
      </c>
      <c r="W336" s="35" t="str">
        <f t="shared" si="68"/>
        <v>88</v>
      </c>
      <c r="X336" s="13" t="str">
        <f t="shared" si="69"/>
        <v>88</v>
      </c>
      <c r="Y336" s="35" t="str">
        <f t="shared" si="63"/>
        <v>02.04.1988</v>
      </c>
      <c r="Z336" s="35" t="str">
        <f t="shared" si="63"/>
        <v>12.05.1988</v>
      </c>
      <c r="AA336" s="35" t="str">
        <f t="shared" si="70"/>
        <v/>
      </c>
      <c r="AB336" s="35" t="str">
        <f t="shared" si="71"/>
        <v>*</v>
      </c>
      <c r="AC336" s="13" t="s">
        <v>1384</v>
      </c>
      <c r="AD336" s="43" t="s">
        <v>114</v>
      </c>
    </row>
    <row r="337" spans="1:30" x14ac:dyDescent="0.3">
      <c r="A337" s="65"/>
      <c r="B337" s="63" t="s">
        <v>138</v>
      </c>
      <c r="C337" s="59" t="s">
        <v>15</v>
      </c>
      <c r="D337" s="59">
        <v>28</v>
      </c>
      <c r="E337" s="59" t="s">
        <v>138</v>
      </c>
      <c r="G337" s="57" t="s">
        <v>115</v>
      </c>
      <c r="K337" s="57" t="s">
        <v>1239</v>
      </c>
      <c r="L337" s="57" t="s">
        <v>1240</v>
      </c>
      <c r="M337" s="57" t="s">
        <v>139</v>
      </c>
      <c r="N337" s="57" t="s">
        <v>139</v>
      </c>
      <c r="O337" s="41" t="s">
        <v>432</v>
      </c>
      <c r="P337" s="41" t="s">
        <v>433</v>
      </c>
      <c r="Q337" s="41">
        <f t="shared" si="61"/>
        <v>7</v>
      </c>
      <c r="R337" s="41">
        <f t="shared" si="62"/>
        <v>7</v>
      </c>
      <c r="S337" s="35" t="str">
        <f t="shared" si="64"/>
        <v>13</v>
      </c>
      <c r="T337" s="13" t="str">
        <f t="shared" si="65"/>
        <v>03</v>
      </c>
      <c r="U337" s="35" t="str">
        <f t="shared" si="66"/>
        <v>06</v>
      </c>
      <c r="V337" s="13" t="str">
        <f t="shared" si="67"/>
        <v>08</v>
      </c>
      <c r="W337" s="35" t="str">
        <f t="shared" si="68"/>
        <v>88</v>
      </c>
      <c r="X337" s="13" t="str">
        <f t="shared" si="69"/>
        <v>88</v>
      </c>
      <c r="Y337" s="35" t="str">
        <f t="shared" si="63"/>
        <v>13.06.1988</v>
      </c>
      <c r="Z337" s="35" t="str">
        <f t="shared" si="63"/>
        <v>03.08.1988</v>
      </c>
      <c r="AA337" s="35" t="str">
        <f t="shared" si="70"/>
        <v>*</v>
      </c>
      <c r="AB337" s="35" t="str">
        <f t="shared" si="71"/>
        <v>*</v>
      </c>
      <c r="AC337" s="13" t="s">
        <v>1384</v>
      </c>
      <c r="AD337" s="43" t="s">
        <v>115</v>
      </c>
    </row>
    <row r="338" spans="1:30" x14ac:dyDescent="0.3">
      <c r="A338" s="65"/>
      <c r="B338" s="63" t="s">
        <v>138</v>
      </c>
      <c r="C338" s="59" t="s">
        <v>15</v>
      </c>
      <c r="D338" s="59">
        <v>28</v>
      </c>
      <c r="E338" s="59" t="s">
        <v>138</v>
      </c>
      <c r="G338" s="57" t="s">
        <v>119</v>
      </c>
      <c r="K338" s="57" t="s">
        <v>1090</v>
      </c>
      <c r="L338" s="57" t="s">
        <v>1241</v>
      </c>
      <c r="M338" s="57" t="s">
        <v>139</v>
      </c>
      <c r="N338" s="57" t="s">
        <v>139</v>
      </c>
      <c r="O338" s="41" t="s">
        <v>120</v>
      </c>
      <c r="P338" s="41" t="s">
        <v>434</v>
      </c>
      <c r="Q338" s="41">
        <f t="shared" si="61"/>
        <v>7</v>
      </c>
      <c r="R338" s="41">
        <f t="shared" si="62"/>
        <v>7</v>
      </c>
      <c r="S338" s="35" t="str">
        <f t="shared" si="64"/>
        <v>23</v>
      </c>
      <c r="T338" s="13" t="str">
        <f t="shared" si="65"/>
        <v>03</v>
      </c>
      <c r="U338" s="35" t="str">
        <f t="shared" si="66"/>
        <v>11</v>
      </c>
      <c r="V338" s="13" t="str">
        <f t="shared" si="67"/>
        <v>12</v>
      </c>
      <c r="W338" s="35" t="str">
        <f t="shared" si="68"/>
        <v>92</v>
      </c>
      <c r="X338" s="13" t="str">
        <f t="shared" si="69"/>
        <v>92</v>
      </c>
      <c r="Y338" s="35" t="str">
        <f t="shared" si="63"/>
        <v>23.11.1992</v>
      </c>
      <c r="Z338" s="35" t="str">
        <f t="shared" si="63"/>
        <v>03.12.1992</v>
      </c>
      <c r="AA338" s="35" t="str">
        <f t="shared" si="70"/>
        <v>*</v>
      </c>
      <c r="AB338" s="35" t="str">
        <f t="shared" si="71"/>
        <v>*</v>
      </c>
      <c r="AC338" s="13" t="s">
        <v>1384</v>
      </c>
      <c r="AD338" s="43" t="s">
        <v>119</v>
      </c>
    </row>
    <row r="339" spans="1:30" x14ac:dyDescent="0.3">
      <c r="A339" s="65">
        <v>47602</v>
      </c>
      <c r="B339" s="63" t="s">
        <v>520</v>
      </c>
      <c r="C339" s="59" t="s">
        <v>107</v>
      </c>
      <c r="D339" s="59">
        <v>28</v>
      </c>
      <c r="E339" s="59" t="s">
        <v>516</v>
      </c>
      <c r="G339" s="57" t="s">
        <v>112</v>
      </c>
      <c r="I339" s="57" t="s">
        <v>18</v>
      </c>
      <c r="K339" s="57" t="s">
        <v>1242</v>
      </c>
      <c r="L339" s="57" t="s">
        <v>1243</v>
      </c>
      <c r="M339" s="57" t="s">
        <v>138</v>
      </c>
      <c r="N339" s="57" t="s">
        <v>138</v>
      </c>
      <c r="O339" s="41">
        <v>260190</v>
      </c>
      <c r="P339" s="42" t="s">
        <v>574</v>
      </c>
      <c r="Q339" s="41">
        <f t="shared" si="61"/>
        <v>6</v>
      </c>
      <c r="R339" s="41">
        <f t="shared" si="62"/>
        <v>6</v>
      </c>
      <c r="S339" s="35" t="str">
        <f t="shared" si="64"/>
        <v>26</v>
      </c>
      <c r="T339" s="13" t="str">
        <f t="shared" si="65"/>
        <v>09</v>
      </c>
      <c r="U339" s="35" t="str">
        <f t="shared" si="66"/>
        <v>01</v>
      </c>
      <c r="V339" s="13" t="str">
        <f t="shared" si="67"/>
        <v>02</v>
      </c>
      <c r="W339" s="35" t="str">
        <f t="shared" si="68"/>
        <v>90</v>
      </c>
      <c r="X339" s="13" t="str">
        <f t="shared" si="69"/>
        <v>94</v>
      </c>
      <c r="Y339" s="35" t="str">
        <f t="shared" si="63"/>
        <v>26.01.1990</v>
      </c>
      <c r="Z339" s="35" t="str">
        <f t="shared" si="63"/>
        <v>09.02.1994</v>
      </c>
      <c r="AA339" s="35" t="str">
        <f t="shared" si="70"/>
        <v/>
      </c>
      <c r="AB339" s="35" t="str">
        <f t="shared" si="71"/>
        <v/>
      </c>
      <c r="AC339" s="13" t="s">
        <v>1385</v>
      </c>
    </row>
    <row r="340" spans="1:30" x14ac:dyDescent="0.3">
      <c r="A340" s="65"/>
      <c r="B340" s="63" t="s">
        <v>138</v>
      </c>
      <c r="C340" s="59" t="s">
        <v>107</v>
      </c>
      <c r="D340" s="59">
        <v>28</v>
      </c>
      <c r="G340" s="57" t="s">
        <v>122</v>
      </c>
      <c r="K340" s="57" t="s">
        <v>981</v>
      </c>
      <c r="M340" s="57" t="s">
        <v>139</v>
      </c>
      <c r="N340" s="57" t="s">
        <v>138</v>
      </c>
      <c r="O340" s="41" t="s">
        <v>315</v>
      </c>
      <c r="P340" s="43"/>
      <c r="Q340" s="41">
        <f t="shared" si="61"/>
        <v>7</v>
      </c>
      <c r="R340" s="41">
        <f t="shared" si="62"/>
        <v>0</v>
      </c>
      <c r="S340" s="35" t="str">
        <f t="shared" si="64"/>
        <v>16</v>
      </c>
      <c r="T340" s="13" t="str">
        <f t="shared" si="65"/>
        <v/>
      </c>
      <c r="U340" s="35" t="str">
        <f t="shared" si="66"/>
        <v>12</v>
      </c>
      <c r="V340" s="13" t="str">
        <f t="shared" si="67"/>
        <v/>
      </c>
      <c r="W340" s="35" t="str">
        <f t="shared" si="68"/>
        <v>96</v>
      </c>
      <c r="X340" s="13" t="str">
        <f t="shared" si="69"/>
        <v/>
      </c>
      <c r="Y340" s="35" t="str">
        <f t="shared" si="63"/>
        <v>16.12.1996</v>
      </c>
      <c r="Z340" s="35" t="str">
        <f t="shared" si="63"/>
        <v>..19</v>
      </c>
      <c r="AA340" s="35" t="str">
        <f t="shared" si="70"/>
        <v>*</v>
      </c>
      <c r="AB340" s="35" t="str">
        <f t="shared" si="71"/>
        <v/>
      </c>
      <c r="AC340" s="13" t="s">
        <v>1385</v>
      </c>
      <c r="AD340" s="43" t="s">
        <v>122</v>
      </c>
    </row>
    <row r="341" spans="1:30" x14ac:dyDescent="0.3">
      <c r="A341" s="65">
        <v>47603</v>
      </c>
      <c r="B341" s="63" t="s">
        <v>521</v>
      </c>
      <c r="C341" s="59" t="s">
        <v>15</v>
      </c>
      <c r="D341" s="59">
        <v>25</v>
      </c>
      <c r="G341" s="57" t="s">
        <v>82</v>
      </c>
      <c r="H341" s="57">
        <v>65</v>
      </c>
      <c r="K341" s="57" t="s">
        <v>1244</v>
      </c>
      <c r="L341" s="57" t="s">
        <v>1245</v>
      </c>
      <c r="M341" s="57" t="s">
        <v>139</v>
      </c>
      <c r="N341" s="57" t="s">
        <v>138</v>
      </c>
      <c r="O341" s="41" t="s">
        <v>435</v>
      </c>
      <c r="P341" s="41">
        <v>101089</v>
      </c>
      <c r="Q341" s="41">
        <f t="shared" si="61"/>
        <v>7</v>
      </c>
      <c r="R341" s="41">
        <f t="shared" si="62"/>
        <v>6</v>
      </c>
      <c r="S341" s="35" t="str">
        <f t="shared" si="64"/>
        <v>12</v>
      </c>
      <c r="T341" s="13" t="str">
        <f t="shared" si="65"/>
        <v>10</v>
      </c>
      <c r="U341" s="35" t="str">
        <f t="shared" si="66"/>
        <v>01</v>
      </c>
      <c r="V341" s="13" t="str">
        <f t="shared" si="67"/>
        <v>10</v>
      </c>
      <c r="W341" s="35" t="str">
        <f t="shared" si="68"/>
        <v>70</v>
      </c>
      <c r="X341" s="13" t="str">
        <f t="shared" si="69"/>
        <v>89</v>
      </c>
      <c r="Y341" s="35" t="str">
        <f t="shared" si="63"/>
        <v>12.01.1970</v>
      </c>
      <c r="Z341" s="35" t="str">
        <f t="shared" si="63"/>
        <v>10.10.1989</v>
      </c>
      <c r="AA341" s="35" t="str">
        <f t="shared" si="70"/>
        <v>*</v>
      </c>
      <c r="AB341" s="35" t="str">
        <f t="shared" si="71"/>
        <v/>
      </c>
      <c r="AC341" s="13" t="s">
        <v>1386</v>
      </c>
    </row>
    <row r="342" spans="1:30" x14ac:dyDescent="0.3">
      <c r="A342" s="65"/>
      <c r="B342" s="63" t="s">
        <v>138</v>
      </c>
      <c r="C342" s="59" t="s">
        <v>15</v>
      </c>
      <c r="D342" s="59">
        <v>25</v>
      </c>
      <c r="G342" s="57" t="s">
        <v>105</v>
      </c>
      <c r="J342" s="57">
        <v>131</v>
      </c>
      <c r="K342" s="57" t="s">
        <v>1246</v>
      </c>
      <c r="L342" s="57" t="s">
        <v>1247</v>
      </c>
      <c r="M342" s="57" t="s">
        <v>138</v>
      </c>
      <c r="N342" s="57" t="s">
        <v>138</v>
      </c>
      <c r="O342" s="42" t="s">
        <v>631</v>
      </c>
      <c r="P342" s="42">
        <v>231271</v>
      </c>
      <c r="Q342" s="41">
        <f t="shared" si="61"/>
        <v>6</v>
      </c>
      <c r="R342" s="41">
        <f t="shared" si="62"/>
        <v>6</v>
      </c>
      <c r="S342" s="35" t="str">
        <f t="shared" si="64"/>
        <v>05</v>
      </c>
      <c r="T342" s="13" t="str">
        <f t="shared" si="65"/>
        <v>23</v>
      </c>
      <c r="U342" s="35" t="str">
        <f t="shared" si="66"/>
        <v>06</v>
      </c>
      <c r="V342" s="13" t="str">
        <f t="shared" si="67"/>
        <v>12</v>
      </c>
      <c r="W342" s="35" t="str">
        <f t="shared" si="68"/>
        <v>71</v>
      </c>
      <c r="X342" s="13" t="str">
        <f t="shared" si="69"/>
        <v>71</v>
      </c>
      <c r="Y342" s="35" t="str">
        <f t="shared" si="63"/>
        <v>05.06.1971</v>
      </c>
      <c r="Z342" s="35" t="str">
        <f t="shared" si="63"/>
        <v>23.12.1971</v>
      </c>
      <c r="AA342" s="35" t="str">
        <f t="shared" si="70"/>
        <v/>
      </c>
      <c r="AB342" s="35" t="str">
        <f t="shared" si="71"/>
        <v/>
      </c>
      <c r="AC342" s="13" t="s">
        <v>1386</v>
      </c>
      <c r="AD342" s="43" t="s">
        <v>105</v>
      </c>
    </row>
    <row r="343" spans="1:30" x14ac:dyDescent="0.3">
      <c r="A343" s="65">
        <v>47604</v>
      </c>
      <c r="B343" s="63" t="s">
        <v>521</v>
      </c>
      <c r="C343" s="59" t="s">
        <v>107</v>
      </c>
      <c r="D343" s="59">
        <v>26</v>
      </c>
      <c r="G343" s="57" t="s">
        <v>151</v>
      </c>
      <c r="I343" s="57" t="s">
        <v>18</v>
      </c>
      <c r="K343" s="57" t="s">
        <v>1248</v>
      </c>
      <c r="L343" s="57" t="s">
        <v>1249</v>
      </c>
      <c r="M343" s="57" t="s">
        <v>139</v>
      </c>
      <c r="N343" s="57" t="s">
        <v>139</v>
      </c>
      <c r="O343" s="41" t="s">
        <v>436</v>
      </c>
      <c r="P343" s="41" t="s">
        <v>437</v>
      </c>
      <c r="Q343" s="41">
        <f t="shared" si="61"/>
        <v>7</v>
      </c>
      <c r="R343" s="41">
        <f t="shared" si="62"/>
        <v>7</v>
      </c>
      <c r="S343" s="35" t="str">
        <f t="shared" si="64"/>
        <v>15</v>
      </c>
      <c r="T343" s="13" t="str">
        <f t="shared" si="65"/>
        <v>11</v>
      </c>
      <c r="U343" s="35" t="str">
        <f t="shared" si="66"/>
        <v>12</v>
      </c>
      <c r="V343" s="13" t="str">
        <f t="shared" si="67"/>
        <v>01</v>
      </c>
      <c r="W343" s="35" t="str">
        <f t="shared" si="68"/>
        <v>89</v>
      </c>
      <c r="X343" s="13" t="str">
        <f t="shared" si="69"/>
        <v>95</v>
      </c>
      <c r="Y343" s="35" t="str">
        <f t="shared" si="63"/>
        <v>15.12.1989</v>
      </c>
      <c r="Z343" s="35" t="str">
        <f t="shared" si="63"/>
        <v>11.01.1995</v>
      </c>
      <c r="AA343" s="35" t="str">
        <f t="shared" si="70"/>
        <v>*</v>
      </c>
      <c r="AB343" s="35" t="str">
        <f t="shared" si="71"/>
        <v>*</v>
      </c>
      <c r="AC343" s="13" t="s">
        <v>1387</v>
      </c>
    </row>
    <row r="344" spans="1:30" x14ac:dyDescent="0.3">
      <c r="A344" s="65">
        <v>47605</v>
      </c>
      <c r="B344" s="63" t="s">
        <v>522</v>
      </c>
      <c r="C344" s="59" t="s">
        <v>11</v>
      </c>
      <c r="D344" s="59">
        <v>24</v>
      </c>
      <c r="G344" s="57" t="s">
        <v>82</v>
      </c>
      <c r="H344" s="57">
        <v>65</v>
      </c>
      <c r="K344" s="57" t="s">
        <v>1250</v>
      </c>
      <c r="L344" s="57" t="s">
        <v>1251</v>
      </c>
      <c r="M344" s="57" t="s">
        <v>139</v>
      </c>
      <c r="N344" s="57" t="s">
        <v>138</v>
      </c>
      <c r="O344" s="41" t="s">
        <v>438</v>
      </c>
      <c r="P344" s="41">
        <v>201178</v>
      </c>
      <c r="Q344" s="41">
        <f t="shared" si="61"/>
        <v>7</v>
      </c>
      <c r="R344" s="41">
        <f t="shared" si="62"/>
        <v>6</v>
      </c>
      <c r="S344" s="35" t="str">
        <f t="shared" si="64"/>
        <v>12</v>
      </c>
      <c r="T344" s="13" t="str">
        <f t="shared" si="65"/>
        <v>20</v>
      </c>
      <c r="U344" s="35" t="str">
        <f t="shared" si="66"/>
        <v>03</v>
      </c>
      <c r="V344" s="13" t="str">
        <f t="shared" si="67"/>
        <v>11</v>
      </c>
      <c r="W344" s="35" t="str">
        <f t="shared" si="68"/>
        <v>64</v>
      </c>
      <c r="X344" s="13" t="str">
        <f t="shared" si="69"/>
        <v>78</v>
      </c>
      <c r="Y344" s="35" t="str">
        <f t="shared" si="63"/>
        <v>12.03.1964</v>
      </c>
      <c r="Z344" s="35" t="str">
        <f t="shared" si="63"/>
        <v>20.11.1978</v>
      </c>
      <c r="AA344" s="35" t="str">
        <f t="shared" si="70"/>
        <v>*</v>
      </c>
      <c r="AB344" s="35" t="str">
        <f t="shared" si="71"/>
        <v/>
      </c>
      <c r="AC344" s="13" t="s">
        <v>1388</v>
      </c>
    </row>
    <row r="345" spans="1:30" x14ac:dyDescent="0.3">
      <c r="C345" s="59" t="s">
        <v>15</v>
      </c>
      <c r="D345" s="59">
        <v>23</v>
      </c>
      <c r="G345" s="57" t="s">
        <v>82</v>
      </c>
      <c r="H345" s="57">
        <v>65</v>
      </c>
      <c r="K345" s="57" t="s">
        <v>1252</v>
      </c>
      <c r="L345" s="57" t="s">
        <v>1253</v>
      </c>
      <c r="M345" s="57" t="s">
        <v>139</v>
      </c>
      <c r="N345" s="57" t="s">
        <v>138</v>
      </c>
      <c r="O345" s="41" t="s">
        <v>439</v>
      </c>
      <c r="P345" s="41">
        <v>180588</v>
      </c>
      <c r="Q345" s="41">
        <f t="shared" si="61"/>
        <v>7</v>
      </c>
      <c r="R345" s="41">
        <f t="shared" si="62"/>
        <v>6</v>
      </c>
      <c r="S345" s="35" t="str">
        <f t="shared" si="64"/>
        <v>31</v>
      </c>
      <c r="T345" s="13" t="str">
        <f t="shared" si="65"/>
        <v>18</v>
      </c>
      <c r="U345" s="35" t="str">
        <f t="shared" si="66"/>
        <v>12</v>
      </c>
      <c r="V345" s="13" t="str">
        <f t="shared" si="67"/>
        <v>05</v>
      </c>
      <c r="W345" s="35" t="str">
        <f t="shared" si="68"/>
        <v>79</v>
      </c>
      <c r="X345" s="13" t="str">
        <f t="shared" si="69"/>
        <v>88</v>
      </c>
      <c r="Y345" s="35" t="str">
        <f t="shared" si="63"/>
        <v>31.12.1979</v>
      </c>
      <c r="Z345" s="35" t="str">
        <f t="shared" si="63"/>
        <v>18.05.1988</v>
      </c>
      <c r="AA345" s="35" t="str">
        <f t="shared" si="70"/>
        <v>*</v>
      </c>
      <c r="AB345" s="35" t="str">
        <f t="shared" si="71"/>
        <v/>
      </c>
      <c r="AC345" s="13" t="s">
        <v>1388</v>
      </c>
    </row>
    <row r="346" spans="1:30" x14ac:dyDescent="0.3">
      <c r="K346" s="57" t="s">
        <v>757</v>
      </c>
      <c r="L346" s="57" t="s">
        <v>757</v>
      </c>
      <c r="M346" s="57" t="s">
        <v>138</v>
      </c>
      <c r="N346" s="57" t="s">
        <v>138</v>
      </c>
      <c r="Q346" s="41">
        <f t="shared" si="61"/>
        <v>0</v>
      </c>
      <c r="R346" s="41">
        <f t="shared" si="62"/>
        <v>0</v>
      </c>
      <c r="S346" s="35" t="str">
        <f t="shared" si="64"/>
        <v/>
      </c>
      <c r="T346" s="13" t="str">
        <f t="shared" si="65"/>
        <v/>
      </c>
      <c r="U346" s="35" t="str">
        <f t="shared" si="66"/>
        <v/>
      </c>
      <c r="V346" s="13" t="str">
        <f t="shared" si="67"/>
        <v/>
      </c>
      <c r="W346" s="35" t="str">
        <f t="shared" si="68"/>
        <v/>
      </c>
      <c r="X346" s="13" t="str">
        <f t="shared" si="69"/>
        <v/>
      </c>
      <c r="Y346" s="35" t="str">
        <f t="shared" si="63"/>
        <v>..19</v>
      </c>
      <c r="Z346" s="35" t="str">
        <f t="shared" si="63"/>
        <v>..19</v>
      </c>
      <c r="AA346" s="35" t="str">
        <f t="shared" si="70"/>
        <v/>
      </c>
      <c r="AB346" s="35" t="str">
        <f t="shared" si="71"/>
        <v/>
      </c>
      <c r="AC346" s="35"/>
    </row>
    <row r="347" spans="1:30" x14ac:dyDescent="0.3">
      <c r="K347" s="57" t="s">
        <v>757</v>
      </c>
      <c r="L347" s="57" t="s">
        <v>757</v>
      </c>
      <c r="M347" s="57" t="s">
        <v>138</v>
      </c>
      <c r="N347" s="57" t="s">
        <v>138</v>
      </c>
      <c r="Q347" s="41">
        <f t="shared" si="61"/>
        <v>0</v>
      </c>
      <c r="R347" s="41">
        <f t="shared" si="62"/>
        <v>0</v>
      </c>
      <c r="S347" s="35" t="str">
        <f t="shared" si="64"/>
        <v/>
      </c>
      <c r="T347" s="13" t="str">
        <f t="shared" si="65"/>
        <v/>
      </c>
      <c r="U347" s="35" t="str">
        <f t="shared" si="66"/>
        <v/>
      </c>
      <c r="V347" s="13" t="str">
        <f t="shared" si="67"/>
        <v/>
      </c>
      <c r="W347" s="35" t="str">
        <f t="shared" si="68"/>
        <v/>
      </c>
      <c r="X347" s="13" t="str">
        <f t="shared" si="69"/>
        <v/>
      </c>
      <c r="Y347" s="35" t="str">
        <f t="shared" si="63"/>
        <v>..19</v>
      </c>
      <c r="Z347" s="35" t="str">
        <f t="shared" si="63"/>
        <v>..19</v>
      </c>
      <c r="AA347" s="35" t="str">
        <f t="shared" si="70"/>
        <v/>
      </c>
      <c r="AB347" s="35" t="str">
        <f t="shared" si="71"/>
        <v/>
      </c>
      <c r="AC347" s="35"/>
    </row>
    <row r="348" spans="1:30" x14ac:dyDescent="0.3">
      <c r="K348" s="57" t="s">
        <v>757</v>
      </c>
      <c r="L348" s="57" t="s">
        <v>757</v>
      </c>
      <c r="M348" s="57" t="s">
        <v>138</v>
      </c>
      <c r="N348" s="57" t="s">
        <v>138</v>
      </c>
      <c r="Q348" s="41">
        <f t="shared" si="61"/>
        <v>0</v>
      </c>
      <c r="R348" s="41">
        <f t="shared" si="62"/>
        <v>0</v>
      </c>
      <c r="S348" s="35" t="str">
        <f t="shared" si="64"/>
        <v/>
      </c>
      <c r="T348" s="13" t="str">
        <f t="shared" si="65"/>
        <v/>
      </c>
      <c r="U348" s="35" t="str">
        <f t="shared" si="66"/>
        <v/>
      </c>
      <c r="V348" s="13" t="str">
        <f t="shared" si="67"/>
        <v/>
      </c>
      <c r="W348" s="35" t="str">
        <f t="shared" si="68"/>
        <v/>
      </c>
      <c r="X348" s="13" t="str">
        <f t="shared" si="69"/>
        <v/>
      </c>
      <c r="Y348" s="35" t="str">
        <f t="shared" si="63"/>
        <v>..19</v>
      </c>
      <c r="Z348" s="35" t="str">
        <f t="shared" si="63"/>
        <v>..19</v>
      </c>
      <c r="AA348" s="35" t="str">
        <f t="shared" si="70"/>
        <v/>
      </c>
      <c r="AB348" s="35" t="str">
        <f t="shared" si="71"/>
        <v/>
      </c>
      <c r="AC348" s="35"/>
    </row>
    <row r="349" spans="1:30" x14ac:dyDescent="0.3">
      <c r="K349" s="57" t="s">
        <v>757</v>
      </c>
      <c r="L349" s="57" t="s">
        <v>757</v>
      </c>
      <c r="M349" s="57" t="s">
        <v>138</v>
      </c>
      <c r="N349" s="57" t="s">
        <v>138</v>
      </c>
      <c r="Q349" s="41">
        <f t="shared" ref="Q349:Q412" si="72">LEN(O349)</f>
        <v>0</v>
      </c>
      <c r="R349" s="41">
        <f t="shared" ref="R349:R412" si="73">LEN(P349)</f>
        <v>0</v>
      </c>
      <c r="S349" s="35" t="str">
        <f t="shared" si="64"/>
        <v/>
      </c>
      <c r="T349" s="13" t="str">
        <f t="shared" si="65"/>
        <v/>
      </c>
      <c r="U349" s="35" t="str">
        <f t="shared" si="66"/>
        <v/>
      </c>
      <c r="V349" s="13" t="str">
        <f t="shared" si="67"/>
        <v/>
      </c>
      <c r="W349" s="35" t="str">
        <f t="shared" si="68"/>
        <v/>
      </c>
      <c r="X349" s="13" t="str">
        <f t="shared" si="69"/>
        <v/>
      </c>
      <c r="Y349" s="35" t="str">
        <f t="shared" si="63"/>
        <v>..19</v>
      </c>
      <c r="Z349" s="35" t="str">
        <f t="shared" si="63"/>
        <v>..19</v>
      </c>
      <c r="AA349" s="35" t="str">
        <f t="shared" si="70"/>
        <v/>
      </c>
      <c r="AB349" s="35" t="str">
        <f t="shared" si="71"/>
        <v/>
      </c>
      <c r="AC349" s="35"/>
    </row>
    <row r="350" spans="1:30" x14ac:dyDescent="0.3">
      <c r="K350" s="57" t="s">
        <v>757</v>
      </c>
      <c r="L350" s="57" t="s">
        <v>757</v>
      </c>
      <c r="M350" s="57" t="s">
        <v>138</v>
      </c>
      <c r="N350" s="57" t="s">
        <v>138</v>
      </c>
      <c r="Q350" s="41">
        <f t="shared" si="72"/>
        <v>0</v>
      </c>
      <c r="R350" s="41">
        <f t="shared" si="73"/>
        <v>0</v>
      </c>
      <c r="S350" s="35" t="str">
        <f t="shared" si="64"/>
        <v/>
      </c>
      <c r="T350" s="13" t="str">
        <f t="shared" si="65"/>
        <v/>
      </c>
      <c r="U350" s="35" t="str">
        <f t="shared" si="66"/>
        <v/>
      </c>
      <c r="V350" s="13" t="str">
        <f t="shared" si="67"/>
        <v/>
      </c>
      <c r="W350" s="35" t="str">
        <f t="shared" si="68"/>
        <v/>
      </c>
      <c r="X350" s="13" t="str">
        <f t="shared" si="69"/>
        <v/>
      </c>
      <c r="Y350" s="35" t="str">
        <f t="shared" si="63"/>
        <v>..19</v>
      </c>
      <c r="Z350" s="35" t="str">
        <f t="shared" si="63"/>
        <v>..19</v>
      </c>
      <c r="AA350" s="35" t="str">
        <f t="shared" si="70"/>
        <v/>
      </c>
      <c r="AB350" s="35" t="str">
        <f t="shared" si="71"/>
        <v/>
      </c>
      <c r="AC350" s="35"/>
    </row>
    <row r="351" spans="1:30" x14ac:dyDescent="0.3">
      <c r="K351" s="57" t="s">
        <v>757</v>
      </c>
      <c r="L351" s="57" t="s">
        <v>757</v>
      </c>
      <c r="M351" s="57" t="s">
        <v>138</v>
      </c>
      <c r="N351" s="57" t="s">
        <v>138</v>
      </c>
      <c r="Q351" s="41">
        <f t="shared" si="72"/>
        <v>0</v>
      </c>
      <c r="R351" s="41">
        <f t="shared" si="73"/>
        <v>0</v>
      </c>
      <c r="S351" s="35" t="str">
        <f t="shared" si="64"/>
        <v/>
      </c>
      <c r="T351" s="13" t="str">
        <f t="shared" si="65"/>
        <v/>
      </c>
      <c r="U351" s="35" t="str">
        <f t="shared" si="66"/>
        <v/>
      </c>
      <c r="V351" s="13" t="str">
        <f t="shared" si="67"/>
        <v/>
      </c>
      <c r="W351" s="35" t="str">
        <f t="shared" si="68"/>
        <v/>
      </c>
      <c r="X351" s="13" t="str">
        <f t="shared" si="69"/>
        <v/>
      </c>
      <c r="Y351" s="35" t="str">
        <f t="shared" si="63"/>
        <v>..19</v>
      </c>
      <c r="Z351" s="35" t="str">
        <f t="shared" si="63"/>
        <v>..19</v>
      </c>
      <c r="AA351" s="35" t="str">
        <f t="shared" si="70"/>
        <v/>
      </c>
      <c r="AB351" s="35" t="str">
        <f t="shared" si="71"/>
        <v/>
      </c>
      <c r="AC351" s="35"/>
    </row>
    <row r="352" spans="1:30" x14ac:dyDescent="0.3">
      <c r="K352" s="57" t="s">
        <v>757</v>
      </c>
      <c r="L352" s="57" t="s">
        <v>757</v>
      </c>
      <c r="M352" s="57" t="s">
        <v>138</v>
      </c>
      <c r="N352" s="57" t="s">
        <v>138</v>
      </c>
      <c r="Q352" s="41">
        <f t="shared" si="72"/>
        <v>0</v>
      </c>
      <c r="R352" s="41">
        <f t="shared" si="73"/>
        <v>0</v>
      </c>
      <c r="S352" s="35" t="str">
        <f t="shared" si="64"/>
        <v/>
      </c>
      <c r="T352" s="13" t="str">
        <f t="shared" si="65"/>
        <v/>
      </c>
      <c r="U352" s="35" t="str">
        <f t="shared" si="66"/>
        <v/>
      </c>
      <c r="V352" s="13" t="str">
        <f t="shared" si="67"/>
        <v/>
      </c>
      <c r="W352" s="35" t="str">
        <f t="shared" si="68"/>
        <v/>
      </c>
      <c r="X352" s="13" t="str">
        <f t="shared" si="69"/>
        <v/>
      </c>
      <c r="Y352" s="35" t="str">
        <f t="shared" si="63"/>
        <v>..19</v>
      </c>
      <c r="Z352" s="35" t="str">
        <f t="shared" si="63"/>
        <v>..19</v>
      </c>
      <c r="AA352" s="35" t="str">
        <f t="shared" si="70"/>
        <v/>
      </c>
      <c r="AB352" s="35" t="str">
        <f t="shared" si="71"/>
        <v/>
      </c>
      <c r="AC352" s="35"/>
    </row>
    <row r="353" spans="11:29" x14ac:dyDescent="0.3">
      <c r="K353" s="57" t="s">
        <v>757</v>
      </c>
      <c r="L353" s="57" t="s">
        <v>757</v>
      </c>
      <c r="M353" s="57" t="s">
        <v>138</v>
      </c>
      <c r="N353" s="57" t="s">
        <v>138</v>
      </c>
      <c r="Q353" s="41">
        <f t="shared" si="72"/>
        <v>0</v>
      </c>
      <c r="R353" s="41">
        <f t="shared" si="73"/>
        <v>0</v>
      </c>
      <c r="S353" s="35" t="str">
        <f t="shared" si="64"/>
        <v/>
      </c>
      <c r="T353" s="13" t="str">
        <f t="shared" si="65"/>
        <v/>
      </c>
      <c r="U353" s="35" t="str">
        <f t="shared" si="66"/>
        <v/>
      </c>
      <c r="V353" s="13" t="str">
        <f t="shared" si="67"/>
        <v/>
      </c>
      <c r="W353" s="35" t="str">
        <f t="shared" si="68"/>
        <v/>
      </c>
      <c r="X353" s="13" t="str">
        <f t="shared" si="69"/>
        <v/>
      </c>
      <c r="Y353" s="35" t="str">
        <f t="shared" si="63"/>
        <v>..19</v>
      </c>
      <c r="Z353" s="35" t="str">
        <f t="shared" si="63"/>
        <v>..19</v>
      </c>
      <c r="AA353" s="35" t="str">
        <f t="shared" si="70"/>
        <v/>
      </c>
      <c r="AB353" s="35" t="str">
        <f t="shared" si="71"/>
        <v/>
      </c>
      <c r="AC353" s="35"/>
    </row>
    <row r="354" spans="11:29" x14ac:dyDescent="0.3">
      <c r="K354" s="57" t="s">
        <v>757</v>
      </c>
      <c r="L354" s="57" t="s">
        <v>757</v>
      </c>
      <c r="M354" s="57" t="s">
        <v>138</v>
      </c>
      <c r="N354" s="57" t="s">
        <v>138</v>
      </c>
      <c r="Q354" s="41">
        <f t="shared" si="72"/>
        <v>0</v>
      </c>
      <c r="R354" s="41">
        <f t="shared" si="73"/>
        <v>0</v>
      </c>
      <c r="S354" s="35" t="str">
        <f t="shared" si="64"/>
        <v/>
      </c>
      <c r="T354" s="13" t="str">
        <f t="shared" si="65"/>
        <v/>
      </c>
      <c r="U354" s="35" t="str">
        <f t="shared" si="66"/>
        <v/>
      </c>
      <c r="V354" s="13" t="str">
        <f t="shared" si="67"/>
        <v/>
      </c>
      <c r="W354" s="35" t="str">
        <f t="shared" si="68"/>
        <v/>
      </c>
      <c r="X354" s="13" t="str">
        <f t="shared" si="69"/>
        <v/>
      </c>
      <c r="Y354" s="35" t="str">
        <f t="shared" si="63"/>
        <v>..19</v>
      </c>
      <c r="Z354" s="35" t="str">
        <f t="shared" si="63"/>
        <v>..19</v>
      </c>
      <c r="AA354" s="35" t="str">
        <f t="shared" si="70"/>
        <v/>
      </c>
      <c r="AB354" s="35" t="str">
        <f t="shared" si="71"/>
        <v/>
      </c>
      <c r="AC354" s="35"/>
    </row>
    <row r="355" spans="11:29" x14ac:dyDescent="0.3">
      <c r="K355" s="57" t="s">
        <v>757</v>
      </c>
      <c r="L355" s="57" t="s">
        <v>757</v>
      </c>
      <c r="M355" s="57" t="s">
        <v>138</v>
      </c>
      <c r="N355" s="57" t="s">
        <v>138</v>
      </c>
      <c r="Q355" s="41">
        <f t="shared" si="72"/>
        <v>0</v>
      </c>
      <c r="R355" s="41">
        <f t="shared" si="73"/>
        <v>0</v>
      </c>
      <c r="S355" s="35" t="str">
        <f t="shared" si="64"/>
        <v/>
      </c>
      <c r="T355" s="13" t="str">
        <f t="shared" si="65"/>
        <v/>
      </c>
      <c r="U355" s="35" t="str">
        <f t="shared" si="66"/>
        <v/>
      </c>
      <c r="V355" s="13" t="str">
        <f t="shared" si="67"/>
        <v/>
      </c>
      <c r="W355" s="35" t="str">
        <f t="shared" si="68"/>
        <v/>
      </c>
      <c r="X355" s="13" t="str">
        <f t="shared" si="69"/>
        <v/>
      </c>
      <c r="Y355" s="35" t="str">
        <f t="shared" si="63"/>
        <v>..19</v>
      </c>
      <c r="Z355" s="35" t="str">
        <f t="shared" si="63"/>
        <v>..19</v>
      </c>
      <c r="AA355" s="35" t="str">
        <f t="shared" si="70"/>
        <v/>
      </c>
      <c r="AB355" s="35" t="str">
        <f t="shared" si="71"/>
        <v/>
      </c>
      <c r="AC355" s="35"/>
    </row>
    <row r="356" spans="11:29" x14ac:dyDescent="0.3">
      <c r="K356" s="57" t="s">
        <v>757</v>
      </c>
      <c r="L356" s="57" t="s">
        <v>757</v>
      </c>
      <c r="M356" s="57" t="s">
        <v>138</v>
      </c>
      <c r="N356" s="57" t="s">
        <v>138</v>
      </c>
      <c r="Q356" s="41">
        <f t="shared" si="72"/>
        <v>0</v>
      </c>
      <c r="R356" s="41">
        <f t="shared" si="73"/>
        <v>0</v>
      </c>
      <c r="S356" s="35" t="str">
        <f t="shared" si="64"/>
        <v/>
      </c>
      <c r="T356" s="13" t="str">
        <f t="shared" si="65"/>
        <v/>
      </c>
      <c r="U356" s="35" t="str">
        <f t="shared" si="66"/>
        <v/>
      </c>
      <c r="V356" s="13" t="str">
        <f t="shared" si="67"/>
        <v/>
      </c>
      <c r="W356" s="35" t="str">
        <f t="shared" si="68"/>
        <v/>
      </c>
      <c r="X356" s="13" t="str">
        <f t="shared" si="69"/>
        <v/>
      </c>
      <c r="Y356" s="35" t="str">
        <f t="shared" si="63"/>
        <v>..19</v>
      </c>
      <c r="Z356" s="35" t="str">
        <f t="shared" si="63"/>
        <v>..19</v>
      </c>
      <c r="AA356" s="35" t="str">
        <f t="shared" si="70"/>
        <v/>
      </c>
      <c r="AB356" s="35" t="str">
        <f t="shared" si="71"/>
        <v/>
      </c>
      <c r="AC356" s="35"/>
    </row>
    <row r="357" spans="11:29" x14ac:dyDescent="0.3">
      <c r="K357" s="57" t="s">
        <v>757</v>
      </c>
      <c r="L357" s="57" t="s">
        <v>757</v>
      </c>
      <c r="M357" s="57" t="s">
        <v>138</v>
      </c>
      <c r="N357" s="57" t="s">
        <v>138</v>
      </c>
      <c r="Q357" s="41">
        <f t="shared" si="72"/>
        <v>0</v>
      </c>
      <c r="R357" s="41">
        <f t="shared" si="73"/>
        <v>0</v>
      </c>
      <c r="S357" s="35" t="str">
        <f t="shared" si="64"/>
        <v/>
      </c>
      <c r="T357" s="13" t="str">
        <f t="shared" si="65"/>
        <v/>
      </c>
      <c r="U357" s="35" t="str">
        <f t="shared" si="66"/>
        <v/>
      </c>
      <c r="V357" s="13" t="str">
        <f t="shared" si="67"/>
        <v/>
      </c>
      <c r="W357" s="35" t="str">
        <f t="shared" si="68"/>
        <v/>
      </c>
      <c r="X357" s="13" t="str">
        <f t="shared" si="69"/>
        <v/>
      </c>
      <c r="Y357" s="35" t="str">
        <f t="shared" si="63"/>
        <v>..19</v>
      </c>
      <c r="Z357" s="35" t="str">
        <f t="shared" si="63"/>
        <v>..19</v>
      </c>
      <c r="AA357" s="35" t="str">
        <f t="shared" si="70"/>
        <v/>
      </c>
      <c r="AB357" s="35" t="str">
        <f t="shared" si="71"/>
        <v/>
      </c>
      <c r="AC357" s="35"/>
    </row>
    <row r="358" spans="11:29" x14ac:dyDescent="0.3">
      <c r="K358" s="57" t="s">
        <v>757</v>
      </c>
      <c r="L358" s="57" t="s">
        <v>757</v>
      </c>
      <c r="M358" s="57" t="s">
        <v>138</v>
      </c>
      <c r="N358" s="57" t="s">
        <v>138</v>
      </c>
      <c r="Q358" s="41">
        <f t="shared" si="72"/>
        <v>0</v>
      </c>
      <c r="R358" s="41">
        <f t="shared" si="73"/>
        <v>0</v>
      </c>
      <c r="S358" s="35" t="str">
        <f t="shared" si="64"/>
        <v/>
      </c>
      <c r="T358" s="13" t="str">
        <f t="shared" si="65"/>
        <v/>
      </c>
      <c r="U358" s="35" t="str">
        <f t="shared" si="66"/>
        <v/>
      </c>
      <c r="V358" s="13" t="str">
        <f t="shared" si="67"/>
        <v/>
      </c>
      <c r="W358" s="35" t="str">
        <f t="shared" si="68"/>
        <v/>
      </c>
      <c r="X358" s="13" t="str">
        <f t="shared" si="69"/>
        <v/>
      </c>
      <c r="Y358" s="35" t="str">
        <f t="shared" si="63"/>
        <v>..19</v>
      </c>
      <c r="Z358" s="35" t="str">
        <f t="shared" si="63"/>
        <v>..19</v>
      </c>
      <c r="AA358" s="35" t="str">
        <f t="shared" si="70"/>
        <v/>
      </c>
      <c r="AB358" s="35" t="str">
        <f t="shared" si="71"/>
        <v/>
      </c>
      <c r="AC358" s="35"/>
    </row>
    <row r="359" spans="11:29" x14ac:dyDescent="0.3">
      <c r="K359" s="57" t="s">
        <v>757</v>
      </c>
      <c r="L359" s="57" t="s">
        <v>757</v>
      </c>
      <c r="M359" s="57" t="s">
        <v>138</v>
      </c>
      <c r="N359" s="57" t="s">
        <v>138</v>
      </c>
      <c r="Q359" s="41">
        <f t="shared" si="72"/>
        <v>0</v>
      </c>
      <c r="R359" s="41">
        <f t="shared" si="73"/>
        <v>0</v>
      </c>
      <c r="S359" s="35" t="str">
        <f t="shared" si="64"/>
        <v/>
      </c>
      <c r="T359" s="13" t="str">
        <f t="shared" si="65"/>
        <v/>
      </c>
      <c r="U359" s="35" t="str">
        <f t="shared" si="66"/>
        <v/>
      </c>
      <c r="V359" s="13" t="str">
        <f t="shared" si="67"/>
        <v/>
      </c>
      <c r="W359" s="35" t="str">
        <f t="shared" si="68"/>
        <v/>
      </c>
      <c r="X359" s="13" t="str">
        <f t="shared" si="69"/>
        <v/>
      </c>
      <c r="Y359" s="35" t="str">
        <f t="shared" si="63"/>
        <v>..19</v>
      </c>
      <c r="Z359" s="35" t="str">
        <f t="shared" si="63"/>
        <v>..19</v>
      </c>
      <c r="AA359" s="35" t="str">
        <f t="shared" si="70"/>
        <v/>
      </c>
      <c r="AB359" s="35" t="str">
        <f t="shared" si="71"/>
        <v/>
      </c>
      <c r="AC359" s="35"/>
    </row>
    <row r="360" spans="11:29" x14ac:dyDescent="0.3">
      <c r="K360" s="57" t="s">
        <v>757</v>
      </c>
      <c r="L360" s="57" t="s">
        <v>757</v>
      </c>
      <c r="M360" s="57" t="s">
        <v>138</v>
      </c>
      <c r="N360" s="57" t="s">
        <v>138</v>
      </c>
      <c r="Q360" s="41">
        <f t="shared" si="72"/>
        <v>0</v>
      </c>
      <c r="R360" s="41">
        <f t="shared" si="73"/>
        <v>0</v>
      </c>
      <c r="S360" s="35" t="str">
        <f t="shared" si="64"/>
        <v/>
      </c>
      <c r="T360" s="13" t="str">
        <f t="shared" si="65"/>
        <v/>
      </c>
      <c r="U360" s="35" t="str">
        <f t="shared" si="66"/>
        <v/>
      </c>
      <c r="V360" s="13" t="str">
        <f t="shared" si="67"/>
        <v/>
      </c>
      <c r="W360" s="35" t="str">
        <f t="shared" si="68"/>
        <v/>
      </c>
      <c r="X360" s="13" t="str">
        <f t="shared" si="69"/>
        <v/>
      </c>
      <c r="Y360" s="35" t="str">
        <f t="shared" si="63"/>
        <v>..19</v>
      </c>
      <c r="Z360" s="35" t="str">
        <f t="shared" si="63"/>
        <v>..19</v>
      </c>
      <c r="AA360" s="35" t="str">
        <f t="shared" si="70"/>
        <v/>
      </c>
      <c r="AB360" s="35" t="str">
        <f t="shared" si="71"/>
        <v/>
      </c>
      <c r="AC360" s="35"/>
    </row>
    <row r="361" spans="11:29" x14ac:dyDescent="0.3">
      <c r="K361" s="57" t="s">
        <v>757</v>
      </c>
      <c r="L361" s="57" t="s">
        <v>757</v>
      </c>
      <c r="M361" s="57" t="s">
        <v>138</v>
      </c>
      <c r="N361" s="57" t="s">
        <v>138</v>
      </c>
      <c r="Q361" s="41">
        <f t="shared" si="72"/>
        <v>0</v>
      </c>
      <c r="R361" s="41">
        <f t="shared" si="73"/>
        <v>0</v>
      </c>
      <c r="S361" s="35" t="str">
        <f t="shared" si="64"/>
        <v/>
      </c>
      <c r="T361" s="13" t="str">
        <f t="shared" si="65"/>
        <v/>
      </c>
      <c r="U361" s="35" t="str">
        <f t="shared" si="66"/>
        <v/>
      </c>
      <c r="V361" s="13" t="str">
        <f t="shared" si="67"/>
        <v/>
      </c>
      <c r="W361" s="35" t="str">
        <f t="shared" si="68"/>
        <v/>
      </c>
      <c r="X361" s="13" t="str">
        <f t="shared" si="69"/>
        <v/>
      </c>
      <c r="Y361" s="35" t="str">
        <f t="shared" si="63"/>
        <v>..19</v>
      </c>
      <c r="Z361" s="35" t="str">
        <f t="shared" si="63"/>
        <v>..19</v>
      </c>
      <c r="AA361" s="35" t="str">
        <f t="shared" si="70"/>
        <v/>
      </c>
      <c r="AB361" s="35" t="str">
        <f t="shared" si="71"/>
        <v/>
      </c>
      <c r="AC361" s="35"/>
    </row>
    <row r="362" spans="11:29" x14ac:dyDescent="0.3">
      <c r="K362" s="57" t="s">
        <v>757</v>
      </c>
      <c r="L362" s="57" t="s">
        <v>757</v>
      </c>
      <c r="M362" s="57" t="s">
        <v>138</v>
      </c>
      <c r="N362" s="57" t="s">
        <v>138</v>
      </c>
      <c r="Q362" s="41">
        <f t="shared" si="72"/>
        <v>0</v>
      </c>
      <c r="R362" s="41">
        <f t="shared" si="73"/>
        <v>0</v>
      </c>
      <c r="S362" s="35" t="str">
        <f t="shared" si="64"/>
        <v/>
      </c>
      <c r="T362" s="13" t="str">
        <f t="shared" si="65"/>
        <v/>
      </c>
      <c r="U362" s="35" t="str">
        <f t="shared" si="66"/>
        <v/>
      </c>
      <c r="V362" s="13" t="str">
        <f t="shared" si="67"/>
        <v/>
      </c>
      <c r="W362" s="35" t="str">
        <f t="shared" si="68"/>
        <v/>
      </c>
      <c r="X362" s="13" t="str">
        <f t="shared" si="69"/>
        <v/>
      </c>
      <c r="Y362" s="35" t="str">
        <f t="shared" si="63"/>
        <v>..19</v>
      </c>
      <c r="Z362" s="35" t="str">
        <f t="shared" si="63"/>
        <v>..19</v>
      </c>
      <c r="AA362" s="35" t="str">
        <f t="shared" si="70"/>
        <v/>
      </c>
      <c r="AB362" s="35" t="str">
        <f t="shared" si="71"/>
        <v/>
      </c>
      <c r="AC362" s="35"/>
    </row>
    <row r="363" spans="11:29" x14ac:dyDescent="0.3">
      <c r="K363" s="57" t="s">
        <v>757</v>
      </c>
      <c r="L363" s="57" t="s">
        <v>757</v>
      </c>
      <c r="M363" s="57" t="s">
        <v>138</v>
      </c>
      <c r="N363" s="57" t="s">
        <v>138</v>
      </c>
      <c r="Q363" s="41">
        <f t="shared" si="72"/>
        <v>0</v>
      </c>
      <c r="R363" s="41">
        <f t="shared" si="73"/>
        <v>0</v>
      </c>
      <c r="S363" s="35" t="str">
        <f t="shared" si="64"/>
        <v/>
      </c>
      <c r="T363" s="13" t="str">
        <f t="shared" si="65"/>
        <v/>
      </c>
      <c r="U363" s="35" t="str">
        <f t="shared" si="66"/>
        <v/>
      </c>
      <c r="V363" s="13" t="str">
        <f t="shared" si="67"/>
        <v/>
      </c>
      <c r="W363" s="35" t="str">
        <f t="shared" si="68"/>
        <v/>
      </c>
      <c r="X363" s="13" t="str">
        <f t="shared" si="69"/>
        <v/>
      </c>
      <c r="Y363" s="35" t="str">
        <f t="shared" si="63"/>
        <v>..19</v>
      </c>
      <c r="Z363" s="35" t="str">
        <f t="shared" si="63"/>
        <v>..19</v>
      </c>
      <c r="AA363" s="35" t="str">
        <f t="shared" si="70"/>
        <v/>
      </c>
      <c r="AB363" s="35" t="str">
        <f t="shared" si="71"/>
        <v/>
      </c>
      <c r="AC363" s="35"/>
    </row>
    <row r="364" spans="11:29" x14ac:dyDescent="0.3">
      <c r="K364" s="57" t="s">
        <v>757</v>
      </c>
      <c r="L364" s="57" t="s">
        <v>757</v>
      </c>
      <c r="M364" s="57" t="s">
        <v>138</v>
      </c>
      <c r="N364" s="57" t="s">
        <v>138</v>
      </c>
      <c r="Q364" s="41">
        <f t="shared" si="72"/>
        <v>0</v>
      </c>
      <c r="R364" s="41">
        <f t="shared" si="73"/>
        <v>0</v>
      </c>
      <c r="S364" s="35" t="str">
        <f t="shared" si="64"/>
        <v/>
      </c>
      <c r="T364" s="13" t="str">
        <f t="shared" si="65"/>
        <v/>
      </c>
      <c r="U364" s="35" t="str">
        <f t="shared" si="66"/>
        <v/>
      </c>
      <c r="V364" s="13" t="str">
        <f t="shared" si="67"/>
        <v/>
      </c>
      <c r="W364" s="35" t="str">
        <f t="shared" si="68"/>
        <v/>
      </c>
      <c r="X364" s="13" t="str">
        <f t="shared" si="69"/>
        <v/>
      </c>
      <c r="Y364" s="35" t="str">
        <f t="shared" si="63"/>
        <v>..19</v>
      </c>
      <c r="Z364" s="35" t="str">
        <f t="shared" si="63"/>
        <v>..19</v>
      </c>
      <c r="AA364" s="35" t="str">
        <f t="shared" si="70"/>
        <v/>
      </c>
      <c r="AB364" s="35" t="str">
        <f t="shared" si="71"/>
        <v/>
      </c>
      <c r="AC364" s="35"/>
    </row>
    <row r="365" spans="11:29" x14ac:dyDescent="0.3">
      <c r="K365" s="57" t="s">
        <v>757</v>
      </c>
      <c r="L365" s="57" t="s">
        <v>757</v>
      </c>
      <c r="M365" s="57" t="s">
        <v>138</v>
      </c>
      <c r="N365" s="57" t="s">
        <v>138</v>
      </c>
      <c r="Q365" s="41">
        <f t="shared" si="72"/>
        <v>0</v>
      </c>
      <c r="R365" s="41">
        <f t="shared" si="73"/>
        <v>0</v>
      </c>
      <c r="S365" s="35" t="str">
        <f t="shared" si="64"/>
        <v/>
      </c>
      <c r="T365" s="13" t="str">
        <f t="shared" si="65"/>
        <v/>
      </c>
      <c r="U365" s="35" t="str">
        <f t="shared" si="66"/>
        <v/>
      </c>
      <c r="V365" s="13" t="str">
        <f t="shared" si="67"/>
        <v/>
      </c>
      <c r="W365" s="35" t="str">
        <f t="shared" si="68"/>
        <v/>
      </c>
      <c r="X365" s="13" t="str">
        <f t="shared" si="69"/>
        <v/>
      </c>
      <c r="Y365" s="35" t="str">
        <f t="shared" si="63"/>
        <v>..19</v>
      </c>
      <c r="Z365" s="35" t="str">
        <f t="shared" si="63"/>
        <v>..19</v>
      </c>
      <c r="AA365" s="35" t="str">
        <f t="shared" si="70"/>
        <v/>
      </c>
      <c r="AB365" s="35" t="str">
        <f t="shared" si="71"/>
        <v/>
      </c>
      <c r="AC365" s="35"/>
    </row>
    <row r="366" spans="11:29" x14ac:dyDescent="0.3">
      <c r="K366" s="57" t="s">
        <v>757</v>
      </c>
      <c r="L366" s="57" t="s">
        <v>757</v>
      </c>
      <c r="M366" s="57" t="s">
        <v>138</v>
      </c>
      <c r="N366" s="57" t="s">
        <v>138</v>
      </c>
      <c r="Q366" s="41">
        <f t="shared" si="72"/>
        <v>0</v>
      </c>
      <c r="R366" s="41">
        <f t="shared" si="73"/>
        <v>0</v>
      </c>
      <c r="S366" s="35" t="str">
        <f t="shared" si="64"/>
        <v/>
      </c>
      <c r="T366" s="13" t="str">
        <f t="shared" si="65"/>
        <v/>
      </c>
      <c r="U366" s="35" t="str">
        <f t="shared" si="66"/>
        <v/>
      </c>
      <c r="V366" s="13" t="str">
        <f t="shared" si="67"/>
        <v/>
      </c>
      <c r="W366" s="35" t="str">
        <f t="shared" si="68"/>
        <v/>
      </c>
      <c r="X366" s="13" t="str">
        <f t="shared" si="69"/>
        <v/>
      </c>
      <c r="Y366" s="35" t="str">
        <f t="shared" si="63"/>
        <v>..19</v>
      </c>
      <c r="Z366" s="35" t="str">
        <f t="shared" si="63"/>
        <v>..19</v>
      </c>
      <c r="AA366" s="35" t="str">
        <f t="shared" si="70"/>
        <v/>
      </c>
      <c r="AB366" s="35" t="str">
        <f t="shared" si="71"/>
        <v/>
      </c>
      <c r="AC366" s="35"/>
    </row>
    <row r="367" spans="11:29" x14ac:dyDescent="0.3">
      <c r="K367" s="57" t="s">
        <v>757</v>
      </c>
      <c r="L367" s="57" t="s">
        <v>757</v>
      </c>
      <c r="M367" s="57" t="s">
        <v>138</v>
      </c>
      <c r="N367" s="57" t="s">
        <v>138</v>
      </c>
      <c r="Q367" s="41">
        <f t="shared" si="72"/>
        <v>0</v>
      </c>
      <c r="R367" s="41">
        <f t="shared" si="73"/>
        <v>0</v>
      </c>
      <c r="S367" s="35" t="str">
        <f t="shared" si="64"/>
        <v/>
      </c>
      <c r="T367" s="13" t="str">
        <f t="shared" si="65"/>
        <v/>
      </c>
      <c r="U367" s="35" t="str">
        <f t="shared" si="66"/>
        <v/>
      </c>
      <c r="V367" s="13" t="str">
        <f t="shared" si="67"/>
        <v/>
      </c>
      <c r="W367" s="35" t="str">
        <f t="shared" si="68"/>
        <v/>
      </c>
      <c r="X367" s="13" t="str">
        <f t="shared" si="69"/>
        <v/>
      </c>
      <c r="Y367" s="35" t="str">
        <f t="shared" si="63"/>
        <v>..19</v>
      </c>
      <c r="Z367" s="35" t="str">
        <f t="shared" si="63"/>
        <v>..19</v>
      </c>
      <c r="AA367" s="35" t="str">
        <f t="shared" si="70"/>
        <v/>
      </c>
      <c r="AB367" s="35" t="str">
        <f t="shared" si="71"/>
        <v/>
      </c>
      <c r="AC367" s="35"/>
    </row>
    <row r="368" spans="11:29" x14ac:dyDescent="0.3">
      <c r="K368" s="57" t="s">
        <v>757</v>
      </c>
      <c r="L368" s="57" t="s">
        <v>757</v>
      </c>
      <c r="M368" s="57" t="s">
        <v>138</v>
      </c>
      <c r="N368" s="57" t="s">
        <v>138</v>
      </c>
      <c r="Q368" s="41">
        <f t="shared" si="72"/>
        <v>0</v>
      </c>
      <c r="R368" s="41">
        <f t="shared" si="73"/>
        <v>0</v>
      </c>
      <c r="S368" s="35" t="str">
        <f t="shared" si="64"/>
        <v/>
      </c>
      <c r="T368" s="13" t="str">
        <f t="shared" si="65"/>
        <v/>
      </c>
      <c r="U368" s="35" t="str">
        <f t="shared" si="66"/>
        <v/>
      </c>
      <c r="V368" s="13" t="str">
        <f t="shared" si="67"/>
        <v/>
      </c>
      <c r="W368" s="35" t="str">
        <f t="shared" si="68"/>
        <v/>
      </c>
      <c r="X368" s="13" t="str">
        <f t="shared" si="69"/>
        <v/>
      </c>
      <c r="Y368" s="35" t="str">
        <f t="shared" si="63"/>
        <v>..19</v>
      </c>
      <c r="Z368" s="35" t="str">
        <f t="shared" si="63"/>
        <v>..19</v>
      </c>
      <c r="AA368" s="35" t="str">
        <f t="shared" si="70"/>
        <v/>
      </c>
      <c r="AB368" s="35" t="str">
        <f t="shared" si="71"/>
        <v/>
      </c>
      <c r="AC368" s="35"/>
    </row>
    <row r="369" spans="11:29" x14ac:dyDescent="0.3">
      <c r="K369" s="57" t="s">
        <v>757</v>
      </c>
      <c r="L369" s="57" t="s">
        <v>757</v>
      </c>
      <c r="M369" s="57" t="s">
        <v>138</v>
      </c>
      <c r="N369" s="57" t="s">
        <v>138</v>
      </c>
      <c r="Q369" s="41">
        <f t="shared" si="72"/>
        <v>0</v>
      </c>
      <c r="R369" s="41">
        <f t="shared" si="73"/>
        <v>0</v>
      </c>
      <c r="S369" s="35" t="str">
        <f t="shared" si="64"/>
        <v/>
      </c>
      <c r="T369" s="13" t="str">
        <f t="shared" si="65"/>
        <v/>
      </c>
      <c r="U369" s="35" t="str">
        <f t="shared" si="66"/>
        <v/>
      </c>
      <c r="V369" s="13" t="str">
        <f t="shared" si="67"/>
        <v/>
      </c>
      <c r="W369" s="35" t="str">
        <f t="shared" si="68"/>
        <v/>
      </c>
      <c r="X369" s="13" t="str">
        <f t="shared" si="69"/>
        <v/>
      </c>
      <c r="Y369" s="35" t="str">
        <f t="shared" si="63"/>
        <v>..19</v>
      </c>
      <c r="Z369" s="35" t="str">
        <f t="shared" si="63"/>
        <v>..19</v>
      </c>
      <c r="AA369" s="35" t="str">
        <f t="shared" si="70"/>
        <v/>
      </c>
      <c r="AB369" s="35" t="str">
        <f t="shared" si="71"/>
        <v/>
      </c>
      <c r="AC369" s="35"/>
    </row>
    <row r="370" spans="11:29" x14ac:dyDescent="0.3">
      <c r="K370" s="57" t="s">
        <v>757</v>
      </c>
      <c r="L370" s="57" t="s">
        <v>757</v>
      </c>
      <c r="M370" s="57" t="s">
        <v>138</v>
      </c>
      <c r="N370" s="57" t="s">
        <v>138</v>
      </c>
      <c r="Q370" s="41">
        <f t="shared" si="72"/>
        <v>0</v>
      </c>
      <c r="R370" s="41">
        <f t="shared" si="73"/>
        <v>0</v>
      </c>
      <c r="S370" s="35" t="str">
        <f t="shared" si="64"/>
        <v/>
      </c>
      <c r="T370" s="13" t="str">
        <f t="shared" si="65"/>
        <v/>
      </c>
      <c r="U370" s="35" t="str">
        <f t="shared" si="66"/>
        <v/>
      </c>
      <c r="V370" s="13" t="str">
        <f t="shared" si="67"/>
        <v/>
      </c>
      <c r="W370" s="35" t="str">
        <f t="shared" si="68"/>
        <v/>
      </c>
      <c r="X370" s="13" t="str">
        <f t="shared" si="69"/>
        <v/>
      </c>
      <c r="Y370" s="35" t="str">
        <f t="shared" si="63"/>
        <v>..19</v>
      </c>
      <c r="Z370" s="35" t="str">
        <f t="shared" si="63"/>
        <v>..19</v>
      </c>
      <c r="AA370" s="35" t="str">
        <f t="shared" si="70"/>
        <v/>
      </c>
      <c r="AB370" s="35" t="str">
        <f t="shared" si="71"/>
        <v/>
      </c>
      <c r="AC370" s="35"/>
    </row>
    <row r="371" spans="11:29" x14ac:dyDescent="0.3">
      <c r="K371" s="57" t="s">
        <v>757</v>
      </c>
      <c r="L371" s="57" t="s">
        <v>757</v>
      </c>
      <c r="M371" s="57" t="s">
        <v>138</v>
      </c>
      <c r="N371" s="57" t="s">
        <v>138</v>
      </c>
      <c r="Q371" s="41">
        <f t="shared" si="72"/>
        <v>0</v>
      </c>
      <c r="R371" s="41">
        <f t="shared" si="73"/>
        <v>0</v>
      </c>
      <c r="S371" s="35" t="str">
        <f t="shared" si="64"/>
        <v/>
      </c>
      <c r="T371" s="13" t="str">
        <f t="shared" si="65"/>
        <v/>
      </c>
      <c r="U371" s="35" t="str">
        <f t="shared" si="66"/>
        <v/>
      </c>
      <c r="V371" s="13" t="str">
        <f t="shared" si="67"/>
        <v/>
      </c>
      <c r="W371" s="35" t="str">
        <f t="shared" si="68"/>
        <v/>
      </c>
      <c r="X371" s="13" t="str">
        <f t="shared" si="69"/>
        <v/>
      </c>
      <c r="Y371" s="35" t="str">
        <f t="shared" si="63"/>
        <v>..19</v>
      </c>
      <c r="Z371" s="35" t="str">
        <f t="shared" si="63"/>
        <v>..19</v>
      </c>
      <c r="AA371" s="35" t="str">
        <f t="shared" si="70"/>
        <v/>
      </c>
      <c r="AB371" s="35" t="str">
        <f t="shared" si="71"/>
        <v/>
      </c>
      <c r="AC371" s="35"/>
    </row>
    <row r="372" spans="11:29" x14ac:dyDescent="0.3">
      <c r="K372" s="57" t="s">
        <v>757</v>
      </c>
      <c r="L372" s="57" t="s">
        <v>757</v>
      </c>
      <c r="M372" s="57" t="s">
        <v>138</v>
      </c>
      <c r="N372" s="57" t="s">
        <v>138</v>
      </c>
      <c r="Q372" s="41">
        <f t="shared" si="72"/>
        <v>0</v>
      </c>
      <c r="R372" s="41">
        <f t="shared" si="73"/>
        <v>0</v>
      </c>
      <c r="S372" s="35" t="str">
        <f t="shared" si="64"/>
        <v/>
      </c>
      <c r="T372" s="13" t="str">
        <f t="shared" si="65"/>
        <v/>
      </c>
      <c r="U372" s="35" t="str">
        <f t="shared" si="66"/>
        <v/>
      </c>
      <c r="V372" s="13" t="str">
        <f t="shared" si="67"/>
        <v/>
      </c>
      <c r="W372" s="35" t="str">
        <f t="shared" si="68"/>
        <v/>
      </c>
      <c r="X372" s="13" t="str">
        <f t="shared" si="69"/>
        <v/>
      </c>
      <c r="Y372" s="35" t="str">
        <f t="shared" si="63"/>
        <v>..19</v>
      </c>
      <c r="Z372" s="35" t="str">
        <f t="shared" si="63"/>
        <v>..19</v>
      </c>
      <c r="AA372" s="35" t="str">
        <f t="shared" si="70"/>
        <v/>
      </c>
      <c r="AB372" s="35" t="str">
        <f t="shared" si="71"/>
        <v/>
      </c>
      <c r="AC372" s="35"/>
    </row>
    <row r="373" spans="11:29" x14ac:dyDescent="0.3">
      <c r="K373" s="57" t="s">
        <v>757</v>
      </c>
      <c r="L373" s="57" t="s">
        <v>757</v>
      </c>
      <c r="M373" s="57" t="s">
        <v>138</v>
      </c>
      <c r="N373" s="57" t="s">
        <v>138</v>
      </c>
      <c r="Q373" s="41">
        <f t="shared" si="72"/>
        <v>0</v>
      </c>
      <c r="R373" s="41">
        <f t="shared" si="73"/>
        <v>0</v>
      </c>
      <c r="S373" s="35" t="str">
        <f t="shared" si="64"/>
        <v/>
      </c>
      <c r="T373" s="13" t="str">
        <f t="shared" si="65"/>
        <v/>
      </c>
      <c r="U373" s="35" t="str">
        <f t="shared" si="66"/>
        <v/>
      </c>
      <c r="V373" s="13" t="str">
        <f t="shared" si="67"/>
        <v/>
      </c>
      <c r="W373" s="35" t="str">
        <f t="shared" si="68"/>
        <v/>
      </c>
      <c r="X373" s="13" t="str">
        <f t="shared" si="69"/>
        <v/>
      </c>
      <c r="Y373" s="35" t="str">
        <f t="shared" si="63"/>
        <v>..19</v>
      </c>
      <c r="Z373" s="35" t="str">
        <f t="shared" si="63"/>
        <v>..19</v>
      </c>
      <c r="AA373" s="35" t="str">
        <f t="shared" si="70"/>
        <v/>
      </c>
      <c r="AB373" s="35" t="str">
        <f t="shared" si="71"/>
        <v/>
      </c>
      <c r="AC373" s="35"/>
    </row>
    <row r="374" spans="11:29" x14ac:dyDescent="0.3">
      <c r="K374" s="57" t="s">
        <v>757</v>
      </c>
      <c r="L374" s="57" t="s">
        <v>757</v>
      </c>
      <c r="M374" s="57" t="s">
        <v>138</v>
      </c>
      <c r="N374" s="57" t="s">
        <v>138</v>
      </c>
      <c r="Q374" s="41">
        <f t="shared" si="72"/>
        <v>0</v>
      </c>
      <c r="R374" s="41">
        <f t="shared" si="73"/>
        <v>0</v>
      </c>
      <c r="S374" s="35" t="str">
        <f t="shared" si="64"/>
        <v/>
      </c>
      <c r="T374" s="13" t="str">
        <f t="shared" si="65"/>
        <v/>
      </c>
      <c r="U374" s="35" t="str">
        <f t="shared" si="66"/>
        <v/>
      </c>
      <c r="V374" s="13" t="str">
        <f t="shared" si="67"/>
        <v/>
      </c>
      <c r="W374" s="35" t="str">
        <f t="shared" si="68"/>
        <v/>
      </c>
      <c r="X374" s="13" t="str">
        <f t="shared" si="69"/>
        <v/>
      </c>
      <c r="Y374" s="35" t="str">
        <f t="shared" si="63"/>
        <v>..19</v>
      </c>
      <c r="Z374" s="35" t="str">
        <f t="shared" si="63"/>
        <v>..19</v>
      </c>
      <c r="AA374" s="35" t="str">
        <f t="shared" si="70"/>
        <v/>
      </c>
      <c r="AB374" s="35" t="str">
        <f t="shared" si="71"/>
        <v/>
      </c>
      <c r="AC374" s="35"/>
    </row>
    <row r="375" spans="11:29" x14ac:dyDescent="0.3">
      <c r="K375" s="57" t="s">
        <v>757</v>
      </c>
      <c r="L375" s="57" t="s">
        <v>757</v>
      </c>
      <c r="M375" s="57" t="s">
        <v>138</v>
      </c>
      <c r="N375" s="57" t="s">
        <v>138</v>
      </c>
      <c r="Q375" s="41">
        <f t="shared" si="72"/>
        <v>0</v>
      </c>
      <c r="R375" s="41">
        <f t="shared" si="73"/>
        <v>0</v>
      </c>
      <c r="S375" s="35" t="str">
        <f t="shared" si="64"/>
        <v/>
      </c>
      <c r="T375" s="13" t="str">
        <f t="shared" si="65"/>
        <v/>
      </c>
      <c r="U375" s="35" t="str">
        <f t="shared" si="66"/>
        <v/>
      </c>
      <c r="V375" s="13" t="str">
        <f t="shared" si="67"/>
        <v/>
      </c>
      <c r="W375" s="35" t="str">
        <f t="shared" si="68"/>
        <v/>
      </c>
      <c r="X375" s="13" t="str">
        <f t="shared" si="69"/>
        <v/>
      </c>
      <c r="Y375" s="35" t="str">
        <f t="shared" si="63"/>
        <v>..19</v>
      </c>
      <c r="Z375" s="35" t="str">
        <f t="shared" si="63"/>
        <v>..19</v>
      </c>
      <c r="AA375" s="35" t="str">
        <f t="shared" si="70"/>
        <v/>
      </c>
      <c r="AB375" s="35" t="str">
        <f t="shared" si="71"/>
        <v/>
      </c>
      <c r="AC375" s="35"/>
    </row>
    <row r="376" spans="11:29" x14ac:dyDescent="0.3">
      <c r="K376" s="57" t="s">
        <v>757</v>
      </c>
      <c r="L376" s="57" t="s">
        <v>757</v>
      </c>
      <c r="M376" s="57" t="s">
        <v>138</v>
      </c>
      <c r="N376" s="57" t="s">
        <v>138</v>
      </c>
      <c r="Q376" s="41">
        <f t="shared" si="72"/>
        <v>0</v>
      </c>
      <c r="R376" s="41">
        <f t="shared" si="73"/>
        <v>0</v>
      </c>
      <c r="S376" s="35" t="str">
        <f t="shared" si="64"/>
        <v/>
      </c>
      <c r="T376" s="13" t="str">
        <f t="shared" si="65"/>
        <v/>
      </c>
      <c r="U376" s="35" t="str">
        <f t="shared" si="66"/>
        <v/>
      </c>
      <c r="V376" s="13" t="str">
        <f t="shared" si="67"/>
        <v/>
      </c>
      <c r="W376" s="35" t="str">
        <f t="shared" si="68"/>
        <v/>
      </c>
      <c r="X376" s="13" t="str">
        <f t="shared" si="69"/>
        <v/>
      </c>
      <c r="Y376" s="35" t="str">
        <f t="shared" si="63"/>
        <v>..19</v>
      </c>
      <c r="Z376" s="35" t="str">
        <f t="shared" si="63"/>
        <v>..19</v>
      </c>
      <c r="AA376" s="35" t="str">
        <f t="shared" si="70"/>
        <v/>
      </c>
      <c r="AB376" s="35" t="str">
        <f t="shared" si="71"/>
        <v/>
      </c>
      <c r="AC376" s="35"/>
    </row>
    <row r="377" spans="11:29" x14ac:dyDescent="0.3">
      <c r="K377" s="57" t="s">
        <v>757</v>
      </c>
      <c r="L377" s="57" t="s">
        <v>757</v>
      </c>
      <c r="M377" s="57" t="s">
        <v>138</v>
      </c>
      <c r="N377" s="57" t="s">
        <v>138</v>
      </c>
      <c r="Q377" s="41">
        <f t="shared" si="72"/>
        <v>0</v>
      </c>
      <c r="R377" s="41">
        <f t="shared" si="73"/>
        <v>0</v>
      </c>
      <c r="S377" s="35" t="str">
        <f t="shared" si="64"/>
        <v/>
      </c>
      <c r="T377" s="13" t="str">
        <f t="shared" si="65"/>
        <v/>
      </c>
      <c r="U377" s="35" t="str">
        <f t="shared" si="66"/>
        <v/>
      </c>
      <c r="V377" s="13" t="str">
        <f t="shared" si="67"/>
        <v/>
      </c>
      <c r="W377" s="35" t="str">
        <f t="shared" si="68"/>
        <v/>
      </c>
      <c r="X377" s="13" t="str">
        <f t="shared" si="69"/>
        <v/>
      </c>
      <c r="Y377" s="35" t="str">
        <f t="shared" si="63"/>
        <v>..19</v>
      </c>
      <c r="Z377" s="35" t="str">
        <f t="shared" si="63"/>
        <v>..19</v>
      </c>
      <c r="AA377" s="35" t="str">
        <f t="shared" si="70"/>
        <v/>
      </c>
      <c r="AB377" s="35" t="str">
        <f t="shared" si="71"/>
        <v/>
      </c>
      <c r="AC377" s="35"/>
    </row>
    <row r="378" spans="11:29" x14ac:dyDescent="0.3">
      <c r="K378" s="57" t="s">
        <v>757</v>
      </c>
      <c r="L378" s="57" t="s">
        <v>757</v>
      </c>
      <c r="M378" s="57" t="s">
        <v>138</v>
      </c>
      <c r="N378" s="57" t="s">
        <v>138</v>
      </c>
      <c r="Q378" s="41">
        <f t="shared" si="72"/>
        <v>0</v>
      </c>
      <c r="R378" s="41">
        <f t="shared" si="73"/>
        <v>0</v>
      </c>
      <c r="S378" s="35" t="str">
        <f t="shared" si="64"/>
        <v/>
      </c>
      <c r="T378" s="13" t="str">
        <f t="shared" si="65"/>
        <v/>
      </c>
      <c r="U378" s="35" t="str">
        <f t="shared" si="66"/>
        <v/>
      </c>
      <c r="V378" s="13" t="str">
        <f t="shared" si="67"/>
        <v/>
      </c>
      <c r="W378" s="35" t="str">
        <f t="shared" si="68"/>
        <v/>
      </c>
      <c r="X378" s="13" t="str">
        <f t="shared" si="69"/>
        <v/>
      </c>
      <c r="Y378" s="35" t="str">
        <f t="shared" si="63"/>
        <v>..19</v>
      </c>
      <c r="Z378" s="35" t="str">
        <f t="shared" si="63"/>
        <v>..19</v>
      </c>
      <c r="AA378" s="35" t="str">
        <f t="shared" si="70"/>
        <v/>
      </c>
      <c r="AB378" s="35" t="str">
        <f t="shared" si="71"/>
        <v/>
      </c>
      <c r="AC378" s="35"/>
    </row>
    <row r="379" spans="11:29" x14ac:dyDescent="0.3">
      <c r="K379" s="57" t="s">
        <v>757</v>
      </c>
      <c r="L379" s="57" t="s">
        <v>757</v>
      </c>
      <c r="M379" s="57" t="s">
        <v>138</v>
      </c>
      <c r="N379" s="57" t="s">
        <v>138</v>
      </c>
      <c r="Q379" s="41">
        <f t="shared" si="72"/>
        <v>0</v>
      </c>
      <c r="R379" s="41">
        <f t="shared" si="73"/>
        <v>0</v>
      </c>
      <c r="S379" s="35" t="str">
        <f t="shared" si="64"/>
        <v/>
      </c>
      <c r="T379" s="13" t="str">
        <f t="shared" si="65"/>
        <v/>
      </c>
      <c r="U379" s="35" t="str">
        <f t="shared" si="66"/>
        <v/>
      </c>
      <c r="V379" s="13" t="str">
        <f t="shared" si="67"/>
        <v/>
      </c>
      <c r="W379" s="35" t="str">
        <f t="shared" si="68"/>
        <v/>
      </c>
      <c r="X379" s="13" t="str">
        <f t="shared" si="69"/>
        <v/>
      </c>
      <c r="Y379" s="35" t="str">
        <f t="shared" si="63"/>
        <v>..19</v>
      </c>
      <c r="Z379" s="35" t="str">
        <f t="shared" si="63"/>
        <v>..19</v>
      </c>
      <c r="AA379" s="35" t="str">
        <f t="shared" si="70"/>
        <v/>
      </c>
      <c r="AB379" s="35" t="str">
        <f t="shared" si="71"/>
        <v/>
      </c>
      <c r="AC379" s="35"/>
    </row>
    <row r="380" spans="11:29" x14ac:dyDescent="0.3">
      <c r="K380" s="57" t="s">
        <v>757</v>
      </c>
      <c r="L380" s="57" t="s">
        <v>757</v>
      </c>
      <c r="M380" s="57" t="s">
        <v>138</v>
      </c>
      <c r="N380" s="57" t="s">
        <v>138</v>
      </c>
      <c r="Q380" s="41">
        <f t="shared" si="72"/>
        <v>0</v>
      </c>
      <c r="R380" s="41">
        <f t="shared" si="73"/>
        <v>0</v>
      </c>
      <c r="S380" s="35" t="str">
        <f t="shared" si="64"/>
        <v/>
      </c>
      <c r="T380" s="13" t="str">
        <f t="shared" si="65"/>
        <v/>
      </c>
      <c r="U380" s="35" t="str">
        <f t="shared" si="66"/>
        <v/>
      </c>
      <c r="V380" s="13" t="str">
        <f t="shared" si="67"/>
        <v/>
      </c>
      <c r="W380" s="35" t="str">
        <f t="shared" si="68"/>
        <v/>
      </c>
      <c r="X380" s="13" t="str">
        <f t="shared" si="69"/>
        <v/>
      </c>
      <c r="Y380" s="35" t="str">
        <f t="shared" si="63"/>
        <v>..19</v>
      </c>
      <c r="Z380" s="35" t="str">
        <f t="shared" si="63"/>
        <v>..19</v>
      </c>
      <c r="AA380" s="35" t="str">
        <f t="shared" si="70"/>
        <v/>
      </c>
      <c r="AB380" s="35" t="str">
        <f t="shared" si="71"/>
        <v/>
      </c>
      <c r="AC380" s="35"/>
    </row>
    <row r="381" spans="11:29" x14ac:dyDescent="0.3">
      <c r="K381" s="57" t="s">
        <v>757</v>
      </c>
      <c r="L381" s="57" t="s">
        <v>757</v>
      </c>
      <c r="M381" s="57" t="s">
        <v>138</v>
      </c>
      <c r="N381" s="57" t="s">
        <v>138</v>
      </c>
      <c r="Q381" s="41">
        <f t="shared" si="72"/>
        <v>0</v>
      </c>
      <c r="R381" s="41">
        <f t="shared" si="73"/>
        <v>0</v>
      </c>
      <c r="S381" s="35" t="str">
        <f t="shared" si="64"/>
        <v/>
      </c>
      <c r="T381" s="13" t="str">
        <f t="shared" si="65"/>
        <v/>
      </c>
      <c r="U381" s="35" t="str">
        <f t="shared" si="66"/>
        <v/>
      </c>
      <c r="V381" s="13" t="str">
        <f t="shared" si="67"/>
        <v/>
      </c>
      <c r="W381" s="35" t="str">
        <f t="shared" si="68"/>
        <v/>
      </c>
      <c r="X381" s="13" t="str">
        <f t="shared" si="69"/>
        <v/>
      </c>
      <c r="Y381" s="35" t="str">
        <f t="shared" si="63"/>
        <v>..19</v>
      </c>
      <c r="Z381" s="35" t="str">
        <f t="shared" si="63"/>
        <v>..19</v>
      </c>
      <c r="AA381" s="35" t="str">
        <f t="shared" si="70"/>
        <v/>
      </c>
      <c r="AB381" s="35" t="str">
        <f t="shared" si="71"/>
        <v/>
      </c>
      <c r="AC381" s="35"/>
    </row>
    <row r="382" spans="11:29" x14ac:dyDescent="0.3">
      <c r="K382" s="57" t="s">
        <v>757</v>
      </c>
      <c r="L382" s="57" t="s">
        <v>757</v>
      </c>
      <c r="M382" s="57" t="s">
        <v>138</v>
      </c>
      <c r="N382" s="57" t="s">
        <v>138</v>
      </c>
      <c r="Q382" s="41">
        <f t="shared" si="72"/>
        <v>0</v>
      </c>
      <c r="R382" s="41">
        <f t="shared" si="73"/>
        <v>0</v>
      </c>
      <c r="S382" s="35" t="str">
        <f t="shared" si="64"/>
        <v/>
      </c>
      <c r="T382" s="13" t="str">
        <f t="shared" si="65"/>
        <v/>
      </c>
      <c r="U382" s="35" t="str">
        <f t="shared" si="66"/>
        <v/>
      </c>
      <c r="V382" s="13" t="str">
        <f t="shared" si="67"/>
        <v/>
      </c>
      <c r="W382" s="35" t="str">
        <f t="shared" si="68"/>
        <v/>
      </c>
      <c r="X382" s="13" t="str">
        <f t="shared" si="69"/>
        <v/>
      </c>
      <c r="Y382" s="35" t="str">
        <f t="shared" ref="Y382:Z445" si="74">CONCATENATE(S382,".",U382,".",19,W382)</f>
        <v>..19</v>
      </c>
      <c r="Z382" s="35" t="str">
        <f t="shared" si="74"/>
        <v>..19</v>
      </c>
      <c r="AA382" s="35" t="str">
        <f t="shared" si="70"/>
        <v/>
      </c>
      <c r="AB382" s="35" t="str">
        <f t="shared" si="71"/>
        <v/>
      </c>
      <c r="AC382" s="35"/>
    </row>
    <row r="383" spans="11:29" x14ac:dyDescent="0.3">
      <c r="K383" s="57" t="s">
        <v>757</v>
      </c>
      <c r="L383" s="57" t="s">
        <v>757</v>
      </c>
      <c r="M383" s="57" t="s">
        <v>138</v>
      </c>
      <c r="N383" s="57" t="s">
        <v>138</v>
      </c>
      <c r="Q383" s="41">
        <f t="shared" si="72"/>
        <v>0</v>
      </c>
      <c r="R383" s="41">
        <f t="shared" si="73"/>
        <v>0</v>
      </c>
      <c r="S383" s="35" t="str">
        <f t="shared" si="64"/>
        <v/>
      </c>
      <c r="T383" s="13" t="str">
        <f t="shared" si="65"/>
        <v/>
      </c>
      <c r="U383" s="35" t="str">
        <f t="shared" si="66"/>
        <v/>
      </c>
      <c r="V383" s="13" t="str">
        <f t="shared" si="67"/>
        <v/>
      </c>
      <c r="W383" s="35" t="str">
        <f t="shared" si="68"/>
        <v/>
      </c>
      <c r="X383" s="13" t="str">
        <f t="shared" si="69"/>
        <v/>
      </c>
      <c r="Y383" s="35" t="str">
        <f t="shared" si="74"/>
        <v>..19</v>
      </c>
      <c r="Z383" s="35" t="str">
        <f t="shared" si="74"/>
        <v>..19</v>
      </c>
      <c r="AA383" s="35" t="str">
        <f t="shared" si="70"/>
        <v/>
      </c>
      <c r="AB383" s="35" t="str">
        <f t="shared" si="71"/>
        <v/>
      </c>
      <c r="AC383" s="35"/>
    </row>
    <row r="384" spans="11:29" x14ac:dyDescent="0.3">
      <c r="K384" s="57" t="s">
        <v>757</v>
      </c>
      <c r="L384" s="57" t="s">
        <v>757</v>
      </c>
      <c r="M384" s="57" t="s">
        <v>138</v>
      </c>
      <c r="N384" s="57" t="s">
        <v>138</v>
      </c>
      <c r="Q384" s="41">
        <f t="shared" si="72"/>
        <v>0</v>
      </c>
      <c r="R384" s="41">
        <f t="shared" si="73"/>
        <v>0</v>
      </c>
      <c r="S384" s="35" t="str">
        <f t="shared" si="64"/>
        <v/>
      </c>
      <c r="T384" s="13" t="str">
        <f t="shared" si="65"/>
        <v/>
      </c>
      <c r="U384" s="35" t="str">
        <f t="shared" si="66"/>
        <v/>
      </c>
      <c r="V384" s="13" t="str">
        <f t="shared" si="67"/>
        <v/>
      </c>
      <c r="W384" s="35" t="str">
        <f t="shared" si="68"/>
        <v/>
      </c>
      <c r="X384" s="13" t="str">
        <f t="shared" si="69"/>
        <v/>
      </c>
      <c r="Y384" s="35" t="str">
        <f t="shared" si="74"/>
        <v>..19</v>
      </c>
      <c r="Z384" s="35" t="str">
        <f t="shared" si="74"/>
        <v>..19</v>
      </c>
      <c r="AA384" s="35" t="str">
        <f t="shared" si="70"/>
        <v/>
      </c>
      <c r="AB384" s="35" t="str">
        <f t="shared" si="71"/>
        <v/>
      </c>
      <c r="AC384" s="35"/>
    </row>
    <row r="385" spans="11:29" x14ac:dyDescent="0.3">
      <c r="K385" s="57" t="s">
        <v>757</v>
      </c>
      <c r="L385" s="57" t="s">
        <v>757</v>
      </c>
      <c r="M385" s="57" t="s">
        <v>138</v>
      </c>
      <c r="N385" s="57" t="s">
        <v>138</v>
      </c>
      <c r="Q385" s="41">
        <f t="shared" si="72"/>
        <v>0</v>
      </c>
      <c r="R385" s="41">
        <f t="shared" si="73"/>
        <v>0</v>
      </c>
      <c r="S385" s="35" t="str">
        <f t="shared" si="64"/>
        <v/>
      </c>
      <c r="T385" s="13" t="str">
        <f t="shared" si="65"/>
        <v/>
      </c>
      <c r="U385" s="35" t="str">
        <f t="shared" si="66"/>
        <v/>
      </c>
      <c r="V385" s="13" t="str">
        <f t="shared" si="67"/>
        <v/>
      </c>
      <c r="W385" s="35" t="str">
        <f t="shared" si="68"/>
        <v/>
      </c>
      <c r="X385" s="13" t="str">
        <f t="shared" si="69"/>
        <v/>
      </c>
      <c r="Y385" s="35" t="str">
        <f t="shared" si="74"/>
        <v>..19</v>
      </c>
      <c r="Z385" s="35" t="str">
        <f t="shared" si="74"/>
        <v>..19</v>
      </c>
      <c r="AA385" s="35" t="str">
        <f t="shared" si="70"/>
        <v/>
      </c>
      <c r="AB385" s="35" t="str">
        <f t="shared" si="71"/>
        <v/>
      </c>
      <c r="AC385" s="35"/>
    </row>
    <row r="386" spans="11:29" x14ac:dyDescent="0.3">
      <c r="K386" s="57" t="s">
        <v>757</v>
      </c>
      <c r="L386" s="57" t="s">
        <v>757</v>
      </c>
      <c r="M386" s="57" t="s">
        <v>138</v>
      </c>
      <c r="N386" s="57" t="s">
        <v>138</v>
      </c>
      <c r="Q386" s="41">
        <f t="shared" si="72"/>
        <v>0</v>
      </c>
      <c r="R386" s="41">
        <f t="shared" si="73"/>
        <v>0</v>
      </c>
      <c r="S386" s="35" t="str">
        <f t="shared" ref="S386:S449" si="75">LEFT(O386,2)</f>
        <v/>
      </c>
      <c r="T386" s="13" t="str">
        <f t="shared" ref="T386:T449" si="76">LEFT(P386,2)</f>
        <v/>
      </c>
      <c r="U386" s="35" t="str">
        <f t="shared" ref="U386:U449" si="77">MID(O386,3,2)</f>
        <v/>
      </c>
      <c r="V386" s="13" t="str">
        <f t="shared" ref="V386:V449" si="78">MID(P386,3,2)</f>
        <v/>
      </c>
      <c r="W386" s="35" t="str">
        <f t="shared" ref="W386:W449" si="79">MID(O386,5,2)</f>
        <v/>
      </c>
      <c r="X386" s="13" t="str">
        <f t="shared" ref="X386:X449" si="80">MID(P386,5,2)</f>
        <v/>
      </c>
      <c r="Y386" s="35" t="str">
        <f t="shared" si="74"/>
        <v>..19</v>
      </c>
      <c r="Z386" s="35" t="str">
        <f t="shared" si="74"/>
        <v>..19</v>
      </c>
      <c r="AA386" s="35" t="str">
        <f t="shared" ref="AA386:AA449" si="81">MID(O386,7,1)</f>
        <v/>
      </c>
      <c r="AB386" s="35" t="str">
        <f t="shared" ref="AB386:AB449" si="82">MID(P386,7,1)</f>
        <v/>
      </c>
      <c r="AC386" s="35"/>
    </row>
    <row r="387" spans="11:29" x14ac:dyDescent="0.3">
      <c r="K387" s="57" t="s">
        <v>757</v>
      </c>
      <c r="L387" s="57" t="s">
        <v>757</v>
      </c>
      <c r="M387" s="57" t="s">
        <v>138</v>
      </c>
      <c r="N387" s="57" t="s">
        <v>138</v>
      </c>
      <c r="Q387" s="41">
        <f t="shared" si="72"/>
        <v>0</v>
      </c>
      <c r="R387" s="41">
        <f t="shared" si="73"/>
        <v>0</v>
      </c>
      <c r="S387" s="35" t="str">
        <f t="shared" si="75"/>
        <v/>
      </c>
      <c r="T387" s="13" t="str">
        <f t="shared" si="76"/>
        <v/>
      </c>
      <c r="U387" s="35" t="str">
        <f t="shared" si="77"/>
        <v/>
      </c>
      <c r="V387" s="13" t="str">
        <f t="shared" si="78"/>
        <v/>
      </c>
      <c r="W387" s="35" t="str">
        <f t="shared" si="79"/>
        <v/>
      </c>
      <c r="X387" s="13" t="str">
        <f t="shared" si="80"/>
        <v/>
      </c>
      <c r="Y387" s="35" t="str">
        <f t="shared" si="74"/>
        <v>..19</v>
      </c>
      <c r="Z387" s="35" t="str">
        <f t="shared" si="74"/>
        <v>..19</v>
      </c>
      <c r="AA387" s="35" t="str">
        <f t="shared" si="81"/>
        <v/>
      </c>
      <c r="AB387" s="35" t="str">
        <f t="shared" si="82"/>
        <v/>
      </c>
      <c r="AC387" s="35"/>
    </row>
    <row r="388" spans="11:29" x14ac:dyDescent="0.3">
      <c r="K388" s="57" t="s">
        <v>757</v>
      </c>
      <c r="L388" s="57" t="s">
        <v>757</v>
      </c>
      <c r="M388" s="57" t="s">
        <v>138</v>
      </c>
      <c r="N388" s="57" t="s">
        <v>138</v>
      </c>
      <c r="Q388" s="41">
        <f t="shared" si="72"/>
        <v>0</v>
      </c>
      <c r="R388" s="41">
        <f t="shared" si="73"/>
        <v>0</v>
      </c>
      <c r="S388" s="35" t="str">
        <f t="shared" si="75"/>
        <v/>
      </c>
      <c r="T388" s="13" t="str">
        <f t="shared" si="76"/>
        <v/>
      </c>
      <c r="U388" s="35" t="str">
        <f t="shared" si="77"/>
        <v/>
      </c>
      <c r="V388" s="13" t="str">
        <f t="shared" si="78"/>
        <v/>
      </c>
      <c r="W388" s="35" t="str">
        <f t="shared" si="79"/>
        <v/>
      </c>
      <c r="X388" s="13" t="str">
        <f t="shared" si="80"/>
        <v/>
      </c>
      <c r="Y388" s="35" t="str">
        <f t="shared" si="74"/>
        <v>..19</v>
      </c>
      <c r="Z388" s="35" t="str">
        <f t="shared" si="74"/>
        <v>..19</v>
      </c>
      <c r="AA388" s="35" t="str">
        <f t="shared" si="81"/>
        <v/>
      </c>
      <c r="AB388" s="35" t="str">
        <f t="shared" si="82"/>
        <v/>
      </c>
      <c r="AC388" s="35"/>
    </row>
    <row r="389" spans="11:29" x14ac:dyDescent="0.3">
      <c r="K389" s="57" t="s">
        <v>757</v>
      </c>
      <c r="L389" s="57" t="s">
        <v>757</v>
      </c>
      <c r="M389" s="57" t="s">
        <v>138</v>
      </c>
      <c r="N389" s="57" t="s">
        <v>138</v>
      </c>
      <c r="Q389" s="41">
        <f t="shared" si="72"/>
        <v>0</v>
      </c>
      <c r="R389" s="41">
        <f t="shared" si="73"/>
        <v>0</v>
      </c>
      <c r="S389" s="35" t="str">
        <f t="shared" si="75"/>
        <v/>
      </c>
      <c r="T389" s="13" t="str">
        <f t="shared" si="76"/>
        <v/>
      </c>
      <c r="U389" s="35" t="str">
        <f t="shared" si="77"/>
        <v/>
      </c>
      <c r="V389" s="13" t="str">
        <f t="shared" si="78"/>
        <v/>
      </c>
      <c r="W389" s="35" t="str">
        <f t="shared" si="79"/>
        <v/>
      </c>
      <c r="X389" s="13" t="str">
        <f t="shared" si="80"/>
        <v/>
      </c>
      <c r="Y389" s="35" t="str">
        <f t="shared" si="74"/>
        <v>..19</v>
      </c>
      <c r="Z389" s="35" t="str">
        <f t="shared" si="74"/>
        <v>..19</v>
      </c>
      <c r="AA389" s="35" t="str">
        <f t="shared" si="81"/>
        <v/>
      </c>
      <c r="AB389" s="35" t="str">
        <f t="shared" si="82"/>
        <v/>
      </c>
      <c r="AC389" s="35"/>
    </row>
    <row r="390" spans="11:29" x14ac:dyDescent="0.3">
      <c r="K390" s="57" t="s">
        <v>757</v>
      </c>
      <c r="L390" s="57" t="s">
        <v>757</v>
      </c>
      <c r="M390" s="57" t="s">
        <v>138</v>
      </c>
      <c r="N390" s="57" t="s">
        <v>138</v>
      </c>
      <c r="Q390" s="41">
        <f t="shared" si="72"/>
        <v>0</v>
      </c>
      <c r="R390" s="41">
        <f t="shared" si="73"/>
        <v>0</v>
      </c>
      <c r="S390" s="35" t="str">
        <f t="shared" si="75"/>
        <v/>
      </c>
      <c r="T390" s="13" t="str">
        <f t="shared" si="76"/>
        <v/>
      </c>
      <c r="U390" s="35" t="str">
        <f t="shared" si="77"/>
        <v/>
      </c>
      <c r="V390" s="13" t="str">
        <f t="shared" si="78"/>
        <v/>
      </c>
      <c r="W390" s="35" t="str">
        <f t="shared" si="79"/>
        <v/>
      </c>
      <c r="X390" s="13" t="str">
        <f t="shared" si="80"/>
        <v/>
      </c>
      <c r="Y390" s="35" t="str">
        <f t="shared" si="74"/>
        <v>..19</v>
      </c>
      <c r="Z390" s="35" t="str">
        <f t="shared" si="74"/>
        <v>..19</v>
      </c>
      <c r="AA390" s="35" t="str">
        <f t="shared" si="81"/>
        <v/>
      </c>
      <c r="AB390" s="35" t="str">
        <f t="shared" si="82"/>
        <v/>
      </c>
      <c r="AC390" s="35"/>
    </row>
    <row r="391" spans="11:29" x14ac:dyDescent="0.3">
      <c r="K391" s="57" t="s">
        <v>757</v>
      </c>
      <c r="L391" s="57" t="s">
        <v>757</v>
      </c>
      <c r="M391" s="57" t="s">
        <v>138</v>
      </c>
      <c r="N391" s="57" t="s">
        <v>138</v>
      </c>
      <c r="Q391" s="41">
        <f t="shared" si="72"/>
        <v>0</v>
      </c>
      <c r="R391" s="41">
        <f t="shared" si="73"/>
        <v>0</v>
      </c>
      <c r="S391" s="35" t="str">
        <f t="shared" si="75"/>
        <v/>
      </c>
      <c r="T391" s="13" t="str">
        <f t="shared" si="76"/>
        <v/>
      </c>
      <c r="U391" s="35" t="str">
        <f t="shared" si="77"/>
        <v/>
      </c>
      <c r="V391" s="13" t="str">
        <f t="shared" si="78"/>
        <v/>
      </c>
      <c r="W391" s="35" t="str">
        <f t="shared" si="79"/>
        <v/>
      </c>
      <c r="X391" s="13" t="str">
        <f t="shared" si="80"/>
        <v/>
      </c>
      <c r="Y391" s="35" t="str">
        <f t="shared" si="74"/>
        <v>..19</v>
      </c>
      <c r="Z391" s="35" t="str">
        <f t="shared" si="74"/>
        <v>..19</v>
      </c>
      <c r="AA391" s="35" t="str">
        <f t="shared" si="81"/>
        <v/>
      </c>
      <c r="AB391" s="35" t="str">
        <f t="shared" si="82"/>
        <v/>
      </c>
      <c r="AC391" s="35"/>
    </row>
    <row r="392" spans="11:29" x14ac:dyDescent="0.3">
      <c r="K392" s="57" t="s">
        <v>757</v>
      </c>
      <c r="L392" s="57" t="s">
        <v>757</v>
      </c>
      <c r="M392" s="57" t="s">
        <v>138</v>
      </c>
      <c r="N392" s="57" t="s">
        <v>138</v>
      </c>
      <c r="Q392" s="41">
        <f t="shared" si="72"/>
        <v>0</v>
      </c>
      <c r="R392" s="41">
        <f t="shared" si="73"/>
        <v>0</v>
      </c>
      <c r="S392" s="35" t="str">
        <f t="shared" si="75"/>
        <v/>
      </c>
      <c r="T392" s="13" t="str">
        <f t="shared" si="76"/>
        <v/>
      </c>
      <c r="U392" s="35" t="str">
        <f t="shared" si="77"/>
        <v/>
      </c>
      <c r="V392" s="13" t="str">
        <f t="shared" si="78"/>
        <v/>
      </c>
      <c r="W392" s="35" t="str">
        <f t="shared" si="79"/>
        <v/>
      </c>
      <c r="X392" s="13" t="str">
        <f t="shared" si="80"/>
        <v/>
      </c>
      <c r="Y392" s="35" t="str">
        <f t="shared" si="74"/>
        <v>..19</v>
      </c>
      <c r="Z392" s="35" t="str">
        <f t="shared" si="74"/>
        <v>..19</v>
      </c>
      <c r="AA392" s="35" t="str">
        <f t="shared" si="81"/>
        <v/>
      </c>
      <c r="AB392" s="35" t="str">
        <f t="shared" si="82"/>
        <v/>
      </c>
      <c r="AC392" s="35"/>
    </row>
    <row r="393" spans="11:29" x14ac:dyDescent="0.3">
      <c r="K393" s="57" t="s">
        <v>757</v>
      </c>
      <c r="L393" s="57" t="s">
        <v>757</v>
      </c>
      <c r="M393" s="57" t="s">
        <v>138</v>
      </c>
      <c r="N393" s="57" t="s">
        <v>138</v>
      </c>
      <c r="Q393" s="41">
        <f t="shared" si="72"/>
        <v>0</v>
      </c>
      <c r="R393" s="41">
        <f t="shared" si="73"/>
        <v>0</v>
      </c>
      <c r="S393" s="35" t="str">
        <f t="shared" si="75"/>
        <v/>
      </c>
      <c r="T393" s="13" t="str">
        <f t="shared" si="76"/>
        <v/>
      </c>
      <c r="U393" s="35" t="str">
        <f t="shared" si="77"/>
        <v/>
      </c>
      <c r="V393" s="13" t="str">
        <f t="shared" si="78"/>
        <v/>
      </c>
      <c r="W393" s="35" t="str">
        <f t="shared" si="79"/>
        <v/>
      </c>
      <c r="X393" s="13" t="str">
        <f t="shared" si="80"/>
        <v/>
      </c>
      <c r="Y393" s="35" t="str">
        <f t="shared" si="74"/>
        <v>..19</v>
      </c>
      <c r="Z393" s="35" t="str">
        <f t="shared" si="74"/>
        <v>..19</v>
      </c>
      <c r="AA393" s="35" t="str">
        <f t="shared" si="81"/>
        <v/>
      </c>
      <c r="AB393" s="35" t="str">
        <f t="shared" si="82"/>
        <v/>
      </c>
      <c r="AC393" s="35"/>
    </row>
    <row r="394" spans="11:29" x14ac:dyDescent="0.3">
      <c r="K394" s="57" t="s">
        <v>757</v>
      </c>
      <c r="L394" s="57" t="s">
        <v>757</v>
      </c>
      <c r="M394" s="57" t="s">
        <v>138</v>
      </c>
      <c r="N394" s="57" t="s">
        <v>138</v>
      </c>
      <c r="Q394" s="41">
        <f t="shared" si="72"/>
        <v>0</v>
      </c>
      <c r="R394" s="41">
        <f t="shared" si="73"/>
        <v>0</v>
      </c>
      <c r="S394" s="35" t="str">
        <f t="shared" si="75"/>
        <v/>
      </c>
      <c r="T394" s="13" t="str">
        <f t="shared" si="76"/>
        <v/>
      </c>
      <c r="U394" s="35" t="str">
        <f t="shared" si="77"/>
        <v/>
      </c>
      <c r="V394" s="13" t="str">
        <f t="shared" si="78"/>
        <v/>
      </c>
      <c r="W394" s="35" t="str">
        <f t="shared" si="79"/>
        <v/>
      </c>
      <c r="X394" s="13" t="str">
        <f t="shared" si="80"/>
        <v/>
      </c>
      <c r="Y394" s="35" t="str">
        <f t="shared" si="74"/>
        <v>..19</v>
      </c>
      <c r="Z394" s="35" t="str">
        <f t="shared" si="74"/>
        <v>..19</v>
      </c>
      <c r="AA394" s="35" t="str">
        <f t="shared" si="81"/>
        <v/>
      </c>
      <c r="AB394" s="35" t="str">
        <f t="shared" si="82"/>
        <v/>
      </c>
      <c r="AC394" s="35"/>
    </row>
    <row r="395" spans="11:29" x14ac:dyDescent="0.3">
      <c r="K395" s="57" t="s">
        <v>757</v>
      </c>
      <c r="L395" s="57" t="s">
        <v>757</v>
      </c>
      <c r="M395" s="57" t="s">
        <v>138</v>
      </c>
      <c r="N395" s="57" t="s">
        <v>138</v>
      </c>
      <c r="Q395" s="41">
        <f t="shared" si="72"/>
        <v>0</v>
      </c>
      <c r="R395" s="41">
        <f t="shared" si="73"/>
        <v>0</v>
      </c>
      <c r="S395" s="35" t="str">
        <f t="shared" si="75"/>
        <v/>
      </c>
      <c r="T395" s="13" t="str">
        <f t="shared" si="76"/>
        <v/>
      </c>
      <c r="U395" s="35" t="str">
        <f t="shared" si="77"/>
        <v/>
      </c>
      <c r="V395" s="13" t="str">
        <f t="shared" si="78"/>
        <v/>
      </c>
      <c r="W395" s="35" t="str">
        <f t="shared" si="79"/>
        <v/>
      </c>
      <c r="X395" s="13" t="str">
        <f t="shared" si="80"/>
        <v/>
      </c>
      <c r="Y395" s="35" t="str">
        <f t="shared" si="74"/>
        <v>..19</v>
      </c>
      <c r="Z395" s="35" t="str">
        <f t="shared" si="74"/>
        <v>..19</v>
      </c>
      <c r="AA395" s="35" t="str">
        <f t="shared" si="81"/>
        <v/>
      </c>
      <c r="AB395" s="35" t="str">
        <f t="shared" si="82"/>
        <v/>
      </c>
      <c r="AC395" s="35"/>
    </row>
    <row r="396" spans="11:29" x14ac:dyDescent="0.3">
      <c r="K396" s="57" t="s">
        <v>757</v>
      </c>
      <c r="L396" s="57" t="s">
        <v>757</v>
      </c>
      <c r="M396" s="57" t="s">
        <v>138</v>
      </c>
      <c r="N396" s="57" t="s">
        <v>138</v>
      </c>
      <c r="Q396" s="41">
        <f t="shared" si="72"/>
        <v>0</v>
      </c>
      <c r="R396" s="41">
        <f t="shared" si="73"/>
        <v>0</v>
      </c>
      <c r="S396" s="35" t="str">
        <f t="shared" si="75"/>
        <v/>
      </c>
      <c r="T396" s="13" t="str">
        <f t="shared" si="76"/>
        <v/>
      </c>
      <c r="U396" s="35" t="str">
        <f t="shared" si="77"/>
        <v/>
      </c>
      <c r="V396" s="13" t="str">
        <f t="shared" si="78"/>
        <v/>
      </c>
      <c r="W396" s="35" t="str">
        <f t="shared" si="79"/>
        <v/>
      </c>
      <c r="X396" s="13" t="str">
        <f t="shared" si="80"/>
        <v/>
      </c>
      <c r="Y396" s="35" t="str">
        <f t="shared" si="74"/>
        <v>..19</v>
      </c>
      <c r="Z396" s="35" t="str">
        <f t="shared" si="74"/>
        <v>..19</v>
      </c>
      <c r="AA396" s="35" t="str">
        <f t="shared" si="81"/>
        <v/>
      </c>
      <c r="AB396" s="35" t="str">
        <f t="shared" si="82"/>
        <v/>
      </c>
      <c r="AC396" s="35"/>
    </row>
    <row r="397" spans="11:29" x14ac:dyDescent="0.3">
      <c r="K397" s="57" t="s">
        <v>757</v>
      </c>
      <c r="L397" s="57" t="s">
        <v>757</v>
      </c>
      <c r="M397" s="57" t="s">
        <v>138</v>
      </c>
      <c r="N397" s="57" t="s">
        <v>138</v>
      </c>
      <c r="Q397" s="41">
        <f t="shared" si="72"/>
        <v>0</v>
      </c>
      <c r="R397" s="41">
        <f t="shared" si="73"/>
        <v>0</v>
      </c>
      <c r="S397" s="35" t="str">
        <f t="shared" si="75"/>
        <v/>
      </c>
      <c r="T397" s="13" t="str">
        <f t="shared" si="76"/>
        <v/>
      </c>
      <c r="U397" s="35" t="str">
        <f t="shared" si="77"/>
        <v/>
      </c>
      <c r="V397" s="13" t="str">
        <f t="shared" si="78"/>
        <v/>
      </c>
      <c r="W397" s="35" t="str">
        <f t="shared" si="79"/>
        <v/>
      </c>
      <c r="X397" s="13" t="str">
        <f t="shared" si="80"/>
        <v/>
      </c>
      <c r="Y397" s="35" t="str">
        <f t="shared" si="74"/>
        <v>..19</v>
      </c>
      <c r="Z397" s="35" t="str">
        <f t="shared" si="74"/>
        <v>..19</v>
      </c>
      <c r="AA397" s="35" t="str">
        <f t="shared" si="81"/>
        <v/>
      </c>
      <c r="AB397" s="35" t="str">
        <f t="shared" si="82"/>
        <v/>
      </c>
      <c r="AC397" s="35"/>
    </row>
    <row r="398" spans="11:29" x14ac:dyDescent="0.3">
      <c r="K398" s="57" t="s">
        <v>757</v>
      </c>
      <c r="L398" s="57" t="s">
        <v>757</v>
      </c>
      <c r="M398" s="57" t="s">
        <v>138</v>
      </c>
      <c r="N398" s="57" t="s">
        <v>138</v>
      </c>
      <c r="Q398" s="41">
        <f t="shared" si="72"/>
        <v>0</v>
      </c>
      <c r="R398" s="41">
        <f t="shared" si="73"/>
        <v>0</v>
      </c>
      <c r="S398" s="35" t="str">
        <f t="shared" si="75"/>
        <v/>
      </c>
      <c r="T398" s="13" t="str">
        <f t="shared" si="76"/>
        <v/>
      </c>
      <c r="U398" s="35" t="str">
        <f t="shared" si="77"/>
        <v/>
      </c>
      <c r="V398" s="13" t="str">
        <f t="shared" si="78"/>
        <v/>
      </c>
      <c r="W398" s="35" t="str">
        <f t="shared" si="79"/>
        <v/>
      </c>
      <c r="X398" s="13" t="str">
        <f t="shared" si="80"/>
        <v/>
      </c>
      <c r="Y398" s="35" t="str">
        <f t="shared" si="74"/>
        <v>..19</v>
      </c>
      <c r="Z398" s="35" t="str">
        <f t="shared" si="74"/>
        <v>..19</v>
      </c>
      <c r="AA398" s="35" t="str">
        <f t="shared" si="81"/>
        <v/>
      </c>
      <c r="AB398" s="35" t="str">
        <f t="shared" si="82"/>
        <v/>
      </c>
      <c r="AC398" s="35"/>
    </row>
    <row r="399" spans="11:29" x14ac:dyDescent="0.3">
      <c r="K399" s="57" t="s">
        <v>757</v>
      </c>
      <c r="L399" s="57" t="s">
        <v>757</v>
      </c>
      <c r="M399" s="57" t="s">
        <v>138</v>
      </c>
      <c r="N399" s="57" t="s">
        <v>138</v>
      </c>
      <c r="Q399" s="41">
        <f t="shared" si="72"/>
        <v>0</v>
      </c>
      <c r="R399" s="41">
        <f t="shared" si="73"/>
        <v>0</v>
      </c>
      <c r="S399" s="35" t="str">
        <f t="shared" si="75"/>
        <v/>
      </c>
      <c r="T399" s="13" t="str">
        <f t="shared" si="76"/>
        <v/>
      </c>
      <c r="U399" s="35" t="str">
        <f t="shared" si="77"/>
        <v/>
      </c>
      <c r="V399" s="13" t="str">
        <f t="shared" si="78"/>
        <v/>
      </c>
      <c r="W399" s="35" t="str">
        <f t="shared" si="79"/>
        <v/>
      </c>
      <c r="X399" s="13" t="str">
        <f t="shared" si="80"/>
        <v/>
      </c>
      <c r="Y399" s="35" t="str">
        <f t="shared" si="74"/>
        <v>..19</v>
      </c>
      <c r="Z399" s="35" t="str">
        <f t="shared" si="74"/>
        <v>..19</v>
      </c>
      <c r="AA399" s="35" t="str">
        <f t="shared" si="81"/>
        <v/>
      </c>
      <c r="AB399" s="35" t="str">
        <f t="shared" si="82"/>
        <v/>
      </c>
      <c r="AC399" s="35"/>
    </row>
    <row r="400" spans="11:29" x14ac:dyDescent="0.3">
      <c r="K400" s="57" t="s">
        <v>757</v>
      </c>
      <c r="L400" s="57" t="s">
        <v>757</v>
      </c>
      <c r="M400" s="57" t="s">
        <v>138</v>
      </c>
      <c r="N400" s="57" t="s">
        <v>138</v>
      </c>
      <c r="Q400" s="41">
        <f t="shared" si="72"/>
        <v>0</v>
      </c>
      <c r="R400" s="41">
        <f t="shared" si="73"/>
        <v>0</v>
      </c>
      <c r="S400" s="35" t="str">
        <f t="shared" si="75"/>
        <v/>
      </c>
      <c r="T400" s="13" t="str">
        <f t="shared" si="76"/>
        <v/>
      </c>
      <c r="U400" s="35" t="str">
        <f t="shared" si="77"/>
        <v/>
      </c>
      <c r="V400" s="13" t="str">
        <f t="shared" si="78"/>
        <v/>
      </c>
      <c r="W400" s="35" t="str">
        <f t="shared" si="79"/>
        <v/>
      </c>
      <c r="X400" s="13" t="str">
        <f t="shared" si="80"/>
        <v/>
      </c>
      <c r="Y400" s="35" t="str">
        <f t="shared" si="74"/>
        <v>..19</v>
      </c>
      <c r="Z400" s="35" t="str">
        <f t="shared" si="74"/>
        <v>..19</v>
      </c>
      <c r="AA400" s="35" t="str">
        <f t="shared" si="81"/>
        <v/>
      </c>
      <c r="AB400" s="35" t="str">
        <f t="shared" si="82"/>
        <v/>
      </c>
      <c r="AC400" s="35"/>
    </row>
    <row r="401" spans="1:29" x14ac:dyDescent="0.3">
      <c r="K401" s="57" t="s">
        <v>757</v>
      </c>
      <c r="L401" s="57" t="s">
        <v>757</v>
      </c>
      <c r="M401" s="57" t="s">
        <v>138</v>
      </c>
      <c r="N401" s="57" t="s">
        <v>138</v>
      </c>
      <c r="Q401" s="41">
        <f t="shared" si="72"/>
        <v>0</v>
      </c>
      <c r="R401" s="41">
        <f t="shared" si="73"/>
        <v>0</v>
      </c>
      <c r="S401" s="35" t="str">
        <f t="shared" si="75"/>
        <v/>
      </c>
      <c r="T401" s="13" t="str">
        <f t="shared" si="76"/>
        <v/>
      </c>
      <c r="U401" s="35" t="str">
        <f t="shared" si="77"/>
        <v/>
      </c>
      <c r="V401" s="13" t="str">
        <f t="shared" si="78"/>
        <v/>
      </c>
      <c r="W401" s="35" t="str">
        <f t="shared" si="79"/>
        <v/>
      </c>
      <c r="X401" s="13" t="str">
        <f t="shared" si="80"/>
        <v/>
      </c>
      <c r="Y401" s="35" t="str">
        <f t="shared" si="74"/>
        <v>..19</v>
      </c>
      <c r="Z401" s="35" t="str">
        <f t="shared" si="74"/>
        <v>..19</v>
      </c>
      <c r="AA401" s="35" t="str">
        <f t="shared" si="81"/>
        <v/>
      </c>
      <c r="AB401" s="35" t="str">
        <f t="shared" si="82"/>
        <v/>
      </c>
      <c r="AC401" s="35"/>
    </row>
    <row r="402" spans="1:29" x14ac:dyDescent="0.3">
      <c r="K402" s="57" t="s">
        <v>757</v>
      </c>
      <c r="L402" s="57" t="s">
        <v>757</v>
      </c>
      <c r="M402" s="57" t="s">
        <v>138</v>
      </c>
      <c r="N402" s="57" t="s">
        <v>138</v>
      </c>
      <c r="Q402" s="41">
        <f t="shared" si="72"/>
        <v>0</v>
      </c>
      <c r="R402" s="41">
        <f t="shared" si="73"/>
        <v>0</v>
      </c>
      <c r="S402" s="35" t="str">
        <f t="shared" si="75"/>
        <v/>
      </c>
      <c r="T402" s="13" t="str">
        <f t="shared" si="76"/>
        <v/>
      </c>
      <c r="U402" s="35" t="str">
        <f t="shared" si="77"/>
        <v/>
      </c>
      <c r="V402" s="13" t="str">
        <f t="shared" si="78"/>
        <v/>
      </c>
      <c r="W402" s="35" t="str">
        <f t="shared" si="79"/>
        <v/>
      </c>
      <c r="X402" s="13" t="str">
        <f t="shared" si="80"/>
        <v/>
      </c>
      <c r="Y402" s="35" t="str">
        <f t="shared" si="74"/>
        <v>..19</v>
      </c>
      <c r="Z402" s="35" t="str">
        <f t="shared" si="74"/>
        <v>..19</v>
      </c>
      <c r="AA402" s="35" t="str">
        <f t="shared" si="81"/>
        <v/>
      </c>
      <c r="AB402" s="35" t="str">
        <f t="shared" si="82"/>
        <v/>
      </c>
      <c r="AC402" s="35"/>
    </row>
    <row r="403" spans="1:29" x14ac:dyDescent="0.3">
      <c r="K403" s="57" t="s">
        <v>757</v>
      </c>
      <c r="L403" s="57" t="s">
        <v>757</v>
      </c>
      <c r="M403" s="57" t="s">
        <v>138</v>
      </c>
      <c r="N403" s="57" t="s">
        <v>138</v>
      </c>
      <c r="Q403" s="41">
        <f t="shared" si="72"/>
        <v>0</v>
      </c>
      <c r="R403" s="41">
        <f t="shared" si="73"/>
        <v>0</v>
      </c>
      <c r="S403" s="35" t="str">
        <f t="shared" si="75"/>
        <v/>
      </c>
      <c r="T403" s="13" t="str">
        <f t="shared" si="76"/>
        <v/>
      </c>
      <c r="U403" s="35" t="str">
        <f t="shared" si="77"/>
        <v/>
      </c>
      <c r="V403" s="13" t="str">
        <f t="shared" si="78"/>
        <v/>
      </c>
      <c r="W403" s="35" t="str">
        <f t="shared" si="79"/>
        <v/>
      </c>
      <c r="X403" s="13" t="str">
        <f t="shared" si="80"/>
        <v/>
      </c>
      <c r="Y403" s="35" t="str">
        <f t="shared" si="74"/>
        <v>..19</v>
      </c>
      <c r="Z403" s="35" t="str">
        <f t="shared" si="74"/>
        <v>..19</v>
      </c>
      <c r="AA403" s="35" t="str">
        <f t="shared" si="81"/>
        <v/>
      </c>
      <c r="AB403" s="35" t="str">
        <f t="shared" si="82"/>
        <v/>
      </c>
      <c r="AC403" s="35"/>
    </row>
    <row r="404" spans="1:29" x14ac:dyDescent="0.3">
      <c r="K404" s="57" t="s">
        <v>757</v>
      </c>
      <c r="L404" s="57" t="s">
        <v>757</v>
      </c>
      <c r="M404" s="57" t="s">
        <v>138</v>
      </c>
      <c r="N404" s="57" t="s">
        <v>138</v>
      </c>
      <c r="Q404" s="41">
        <f t="shared" si="72"/>
        <v>0</v>
      </c>
      <c r="R404" s="41">
        <f t="shared" si="73"/>
        <v>0</v>
      </c>
      <c r="S404" s="35" t="str">
        <f t="shared" si="75"/>
        <v/>
      </c>
      <c r="T404" s="13" t="str">
        <f t="shared" si="76"/>
        <v/>
      </c>
      <c r="U404" s="35" t="str">
        <f t="shared" si="77"/>
        <v/>
      </c>
      <c r="V404" s="13" t="str">
        <f t="shared" si="78"/>
        <v/>
      </c>
      <c r="W404" s="35" t="str">
        <f t="shared" si="79"/>
        <v/>
      </c>
      <c r="X404" s="13" t="str">
        <f t="shared" si="80"/>
        <v/>
      </c>
      <c r="Y404" s="35" t="str">
        <f t="shared" si="74"/>
        <v>..19</v>
      </c>
      <c r="Z404" s="35" t="str">
        <f t="shared" si="74"/>
        <v>..19</v>
      </c>
      <c r="AA404" s="35" t="str">
        <f t="shared" si="81"/>
        <v/>
      </c>
      <c r="AB404" s="35" t="str">
        <f t="shared" si="82"/>
        <v/>
      </c>
      <c r="AC404" s="35"/>
    </row>
    <row r="405" spans="1:29" x14ac:dyDescent="0.3">
      <c r="K405" s="57" t="s">
        <v>757</v>
      </c>
      <c r="L405" s="57" t="s">
        <v>757</v>
      </c>
      <c r="M405" s="57" t="s">
        <v>138</v>
      </c>
      <c r="N405" s="57" t="s">
        <v>138</v>
      </c>
      <c r="Q405" s="41">
        <f t="shared" si="72"/>
        <v>0</v>
      </c>
      <c r="R405" s="41">
        <f t="shared" si="73"/>
        <v>0</v>
      </c>
      <c r="S405" s="35" t="str">
        <f t="shared" si="75"/>
        <v/>
      </c>
      <c r="T405" s="13" t="str">
        <f t="shared" si="76"/>
        <v/>
      </c>
      <c r="U405" s="35" t="str">
        <f t="shared" si="77"/>
        <v/>
      </c>
      <c r="V405" s="13" t="str">
        <f t="shared" si="78"/>
        <v/>
      </c>
      <c r="W405" s="35" t="str">
        <f t="shared" si="79"/>
        <v/>
      </c>
      <c r="X405" s="13" t="str">
        <f t="shared" si="80"/>
        <v/>
      </c>
      <c r="Y405" s="35" t="str">
        <f t="shared" si="74"/>
        <v>..19</v>
      </c>
      <c r="Z405" s="35" t="str">
        <f t="shared" si="74"/>
        <v>..19</v>
      </c>
      <c r="AA405" s="35" t="str">
        <f t="shared" si="81"/>
        <v/>
      </c>
      <c r="AB405" s="35" t="str">
        <f t="shared" si="82"/>
        <v/>
      </c>
      <c r="AC405" s="35"/>
    </row>
    <row r="406" spans="1:29" x14ac:dyDescent="0.3">
      <c r="A406" s="65"/>
      <c r="K406" s="57" t="s">
        <v>757</v>
      </c>
      <c r="L406" s="57" t="s">
        <v>757</v>
      </c>
      <c r="M406" s="57" t="s">
        <v>138</v>
      </c>
      <c r="N406" s="57" t="s">
        <v>138</v>
      </c>
      <c r="Q406" s="41">
        <f t="shared" si="72"/>
        <v>0</v>
      </c>
      <c r="R406" s="41">
        <f t="shared" si="73"/>
        <v>0</v>
      </c>
      <c r="S406" s="35" t="str">
        <f t="shared" si="75"/>
        <v/>
      </c>
      <c r="T406" s="13" t="str">
        <f t="shared" si="76"/>
        <v/>
      </c>
      <c r="U406" s="35" t="str">
        <f t="shared" si="77"/>
        <v/>
      </c>
      <c r="V406" s="13" t="str">
        <f t="shared" si="78"/>
        <v/>
      </c>
      <c r="W406" s="35" t="str">
        <f t="shared" si="79"/>
        <v/>
      </c>
      <c r="X406" s="13" t="str">
        <f t="shared" si="80"/>
        <v/>
      </c>
      <c r="Y406" s="35" t="str">
        <f t="shared" si="74"/>
        <v>..19</v>
      </c>
      <c r="Z406" s="35" t="str">
        <f t="shared" si="74"/>
        <v>..19</v>
      </c>
      <c r="AA406" s="35" t="str">
        <f t="shared" si="81"/>
        <v/>
      </c>
      <c r="AB406" s="35" t="str">
        <f t="shared" si="82"/>
        <v/>
      </c>
      <c r="AC406" s="35"/>
    </row>
    <row r="407" spans="1:29" x14ac:dyDescent="0.3">
      <c r="A407" s="65"/>
      <c r="K407" s="57" t="s">
        <v>757</v>
      </c>
      <c r="L407" s="57" t="s">
        <v>757</v>
      </c>
      <c r="M407" s="57" t="s">
        <v>138</v>
      </c>
      <c r="N407" s="57" t="s">
        <v>138</v>
      </c>
      <c r="Q407" s="41">
        <f t="shared" si="72"/>
        <v>0</v>
      </c>
      <c r="R407" s="41">
        <f t="shared" si="73"/>
        <v>0</v>
      </c>
      <c r="S407" s="35" t="str">
        <f t="shared" si="75"/>
        <v/>
      </c>
      <c r="T407" s="13" t="str">
        <f t="shared" si="76"/>
        <v/>
      </c>
      <c r="U407" s="35" t="str">
        <f t="shared" si="77"/>
        <v/>
      </c>
      <c r="V407" s="13" t="str">
        <f t="shared" si="78"/>
        <v/>
      </c>
      <c r="W407" s="35" t="str">
        <f t="shared" si="79"/>
        <v/>
      </c>
      <c r="X407" s="13" t="str">
        <f t="shared" si="80"/>
        <v/>
      </c>
      <c r="Y407" s="35" t="str">
        <f t="shared" si="74"/>
        <v>..19</v>
      </c>
      <c r="Z407" s="35" t="str">
        <f t="shared" si="74"/>
        <v>..19</v>
      </c>
      <c r="AA407" s="35" t="str">
        <f t="shared" si="81"/>
        <v/>
      </c>
      <c r="AB407" s="35" t="str">
        <f t="shared" si="82"/>
        <v/>
      </c>
      <c r="AC407" s="35"/>
    </row>
    <row r="408" spans="1:29" x14ac:dyDescent="0.3">
      <c r="A408" s="65"/>
      <c r="K408" s="57" t="s">
        <v>757</v>
      </c>
      <c r="L408" s="57" t="s">
        <v>757</v>
      </c>
      <c r="M408" s="57" t="s">
        <v>138</v>
      </c>
      <c r="N408" s="57" t="s">
        <v>138</v>
      </c>
      <c r="Q408" s="41">
        <f t="shared" si="72"/>
        <v>0</v>
      </c>
      <c r="R408" s="41">
        <f t="shared" si="73"/>
        <v>0</v>
      </c>
      <c r="S408" s="35" t="str">
        <f t="shared" si="75"/>
        <v/>
      </c>
      <c r="T408" s="13" t="str">
        <f t="shared" si="76"/>
        <v/>
      </c>
      <c r="U408" s="35" t="str">
        <f t="shared" si="77"/>
        <v/>
      </c>
      <c r="V408" s="13" t="str">
        <f t="shared" si="78"/>
        <v/>
      </c>
      <c r="W408" s="35" t="str">
        <f t="shared" si="79"/>
        <v/>
      </c>
      <c r="X408" s="13" t="str">
        <f t="shared" si="80"/>
        <v/>
      </c>
      <c r="Y408" s="35" t="str">
        <f t="shared" si="74"/>
        <v>..19</v>
      </c>
      <c r="Z408" s="35" t="str">
        <f t="shared" si="74"/>
        <v>..19</v>
      </c>
      <c r="AA408" s="35" t="str">
        <f t="shared" si="81"/>
        <v/>
      </c>
      <c r="AB408" s="35" t="str">
        <f t="shared" si="82"/>
        <v/>
      </c>
      <c r="AC408" s="35"/>
    </row>
    <row r="409" spans="1:29" x14ac:dyDescent="0.3">
      <c r="A409" s="65"/>
      <c r="K409" s="57" t="s">
        <v>757</v>
      </c>
      <c r="L409" s="57" t="s">
        <v>757</v>
      </c>
      <c r="M409" s="57" t="s">
        <v>138</v>
      </c>
      <c r="N409" s="57" t="s">
        <v>138</v>
      </c>
      <c r="Q409" s="41">
        <f t="shared" si="72"/>
        <v>0</v>
      </c>
      <c r="R409" s="41">
        <f t="shared" si="73"/>
        <v>0</v>
      </c>
      <c r="S409" s="35" t="str">
        <f t="shared" si="75"/>
        <v/>
      </c>
      <c r="T409" s="13" t="str">
        <f t="shared" si="76"/>
        <v/>
      </c>
      <c r="U409" s="35" t="str">
        <f t="shared" si="77"/>
        <v/>
      </c>
      <c r="V409" s="13" t="str">
        <f t="shared" si="78"/>
        <v/>
      </c>
      <c r="W409" s="35" t="str">
        <f t="shared" si="79"/>
        <v/>
      </c>
      <c r="X409" s="13" t="str">
        <f t="shared" si="80"/>
        <v/>
      </c>
      <c r="Y409" s="35" t="str">
        <f t="shared" si="74"/>
        <v>..19</v>
      </c>
      <c r="Z409" s="35" t="str">
        <f t="shared" si="74"/>
        <v>..19</v>
      </c>
      <c r="AA409" s="35" t="str">
        <f t="shared" si="81"/>
        <v/>
      </c>
      <c r="AB409" s="35" t="str">
        <f t="shared" si="82"/>
        <v/>
      </c>
      <c r="AC409" s="35"/>
    </row>
    <row r="410" spans="1:29" x14ac:dyDescent="0.3">
      <c r="A410" s="65"/>
      <c r="K410" s="57" t="s">
        <v>757</v>
      </c>
      <c r="L410" s="57" t="s">
        <v>757</v>
      </c>
      <c r="M410" s="57" t="s">
        <v>138</v>
      </c>
      <c r="N410" s="57" t="s">
        <v>138</v>
      </c>
      <c r="Q410" s="41">
        <f t="shared" si="72"/>
        <v>0</v>
      </c>
      <c r="R410" s="41">
        <f t="shared" si="73"/>
        <v>0</v>
      </c>
      <c r="S410" s="35" t="str">
        <f t="shared" si="75"/>
        <v/>
      </c>
      <c r="T410" s="13" t="str">
        <f t="shared" si="76"/>
        <v/>
      </c>
      <c r="U410" s="35" t="str">
        <f t="shared" si="77"/>
        <v/>
      </c>
      <c r="V410" s="13" t="str">
        <f t="shared" si="78"/>
        <v/>
      </c>
      <c r="W410" s="35" t="str">
        <f t="shared" si="79"/>
        <v/>
      </c>
      <c r="X410" s="13" t="str">
        <f t="shared" si="80"/>
        <v/>
      </c>
      <c r="Y410" s="35" t="str">
        <f t="shared" si="74"/>
        <v>..19</v>
      </c>
      <c r="Z410" s="35" t="str">
        <f t="shared" si="74"/>
        <v>..19</v>
      </c>
      <c r="AA410" s="35" t="str">
        <f t="shared" si="81"/>
        <v/>
      </c>
      <c r="AB410" s="35" t="str">
        <f t="shared" si="82"/>
        <v/>
      </c>
      <c r="AC410" s="35"/>
    </row>
    <row r="411" spans="1:29" x14ac:dyDescent="0.3">
      <c r="A411" s="65"/>
      <c r="K411" s="57" t="s">
        <v>757</v>
      </c>
      <c r="L411" s="57" t="s">
        <v>757</v>
      </c>
      <c r="M411" s="57" t="s">
        <v>138</v>
      </c>
      <c r="N411" s="57" t="s">
        <v>138</v>
      </c>
      <c r="Q411" s="41">
        <f t="shared" si="72"/>
        <v>0</v>
      </c>
      <c r="R411" s="41">
        <f t="shared" si="73"/>
        <v>0</v>
      </c>
      <c r="S411" s="35" t="str">
        <f t="shared" si="75"/>
        <v/>
      </c>
      <c r="T411" s="13" t="str">
        <f t="shared" si="76"/>
        <v/>
      </c>
      <c r="U411" s="35" t="str">
        <f t="shared" si="77"/>
        <v/>
      </c>
      <c r="V411" s="13" t="str">
        <f t="shared" si="78"/>
        <v/>
      </c>
      <c r="W411" s="35" t="str">
        <f t="shared" si="79"/>
        <v/>
      </c>
      <c r="X411" s="13" t="str">
        <f t="shared" si="80"/>
        <v/>
      </c>
      <c r="Y411" s="35" t="str">
        <f t="shared" si="74"/>
        <v>..19</v>
      </c>
      <c r="Z411" s="35" t="str">
        <f t="shared" si="74"/>
        <v>..19</v>
      </c>
      <c r="AA411" s="35" t="str">
        <f t="shared" si="81"/>
        <v/>
      </c>
      <c r="AB411" s="35" t="str">
        <f t="shared" si="82"/>
        <v/>
      </c>
      <c r="AC411" s="35"/>
    </row>
    <row r="412" spans="1:29" x14ac:dyDescent="0.3">
      <c r="A412" s="65"/>
      <c r="K412" s="57" t="s">
        <v>757</v>
      </c>
      <c r="L412" s="57" t="s">
        <v>757</v>
      </c>
      <c r="M412" s="57" t="s">
        <v>138</v>
      </c>
      <c r="N412" s="57" t="s">
        <v>138</v>
      </c>
      <c r="Q412" s="41">
        <f t="shared" si="72"/>
        <v>0</v>
      </c>
      <c r="R412" s="41">
        <f t="shared" si="73"/>
        <v>0</v>
      </c>
      <c r="S412" s="35" t="str">
        <f t="shared" si="75"/>
        <v/>
      </c>
      <c r="T412" s="13" t="str">
        <f t="shared" si="76"/>
        <v/>
      </c>
      <c r="U412" s="35" t="str">
        <f t="shared" si="77"/>
        <v/>
      </c>
      <c r="V412" s="13" t="str">
        <f t="shared" si="78"/>
        <v/>
      </c>
      <c r="W412" s="35" t="str">
        <f t="shared" si="79"/>
        <v/>
      </c>
      <c r="X412" s="13" t="str">
        <f t="shared" si="80"/>
        <v/>
      </c>
      <c r="Y412" s="35" t="str">
        <f t="shared" si="74"/>
        <v>..19</v>
      </c>
      <c r="Z412" s="35" t="str">
        <f t="shared" si="74"/>
        <v>..19</v>
      </c>
      <c r="AA412" s="35" t="str">
        <f t="shared" si="81"/>
        <v/>
      </c>
      <c r="AB412" s="35" t="str">
        <f t="shared" si="82"/>
        <v/>
      </c>
      <c r="AC412" s="35"/>
    </row>
    <row r="413" spans="1:29" x14ac:dyDescent="0.3">
      <c r="A413" s="65"/>
      <c r="K413" s="57" t="s">
        <v>757</v>
      </c>
      <c r="L413" s="57" t="s">
        <v>757</v>
      </c>
      <c r="M413" s="57" t="s">
        <v>138</v>
      </c>
      <c r="N413" s="57" t="s">
        <v>138</v>
      </c>
      <c r="Q413" s="41">
        <f t="shared" ref="Q413:Q476" si="83">LEN(O413)</f>
        <v>0</v>
      </c>
      <c r="R413" s="41">
        <f t="shared" ref="R413:R476" si="84">LEN(P413)</f>
        <v>0</v>
      </c>
      <c r="S413" s="35" t="str">
        <f t="shared" si="75"/>
        <v/>
      </c>
      <c r="T413" s="13" t="str">
        <f t="shared" si="76"/>
        <v/>
      </c>
      <c r="U413" s="35" t="str">
        <f t="shared" si="77"/>
        <v/>
      </c>
      <c r="V413" s="13" t="str">
        <f t="shared" si="78"/>
        <v/>
      </c>
      <c r="W413" s="35" t="str">
        <f t="shared" si="79"/>
        <v/>
      </c>
      <c r="X413" s="13" t="str">
        <f t="shared" si="80"/>
        <v/>
      </c>
      <c r="Y413" s="35" t="str">
        <f t="shared" si="74"/>
        <v>..19</v>
      </c>
      <c r="Z413" s="35" t="str">
        <f t="shared" si="74"/>
        <v>..19</v>
      </c>
      <c r="AA413" s="35" t="str">
        <f t="shared" si="81"/>
        <v/>
      </c>
      <c r="AB413" s="35" t="str">
        <f t="shared" si="82"/>
        <v/>
      </c>
      <c r="AC413" s="35"/>
    </row>
    <row r="414" spans="1:29" x14ac:dyDescent="0.3">
      <c r="A414" s="65"/>
      <c r="K414" s="57" t="s">
        <v>757</v>
      </c>
      <c r="L414" s="57" t="s">
        <v>757</v>
      </c>
      <c r="M414" s="57" t="s">
        <v>138</v>
      </c>
      <c r="N414" s="57" t="s">
        <v>138</v>
      </c>
      <c r="Q414" s="41">
        <f t="shared" si="83"/>
        <v>0</v>
      </c>
      <c r="R414" s="41">
        <f t="shared" si="84"/>
        <v>0</v>
      </c>
      <c r="S414" s="35" t="str">
        <f t="shared" si="75"/>
        <v/>
      </c>
      <c r="T414" s="13" t="str">
        <f t="shared" si="76"/>
        <v/>
      </c>
      <c r="U414" s="35" t="str">
        <f t="shared" si="77"/>
        <v/>
      </c>
      <c r="V414" s="13" t="str">
        <f t="shared" si="78"/>
        <v/>
      </c>
      <c r="W414" s="35" t="str">
        <f t="shared" si="79"/>
        <v/>
      </c>
      <c r="X414" s="13" t="str">
        <f t="shared" si="80"/>
        <v/>
      </c>
      <c r="Y414" s="35" t="str">
        <f t="shared" si="74"/>
        <v>..19</v>
      </c>
      <c r="Z414" s="35" t="str">
        <f t="shared" si="74"/>
        <v>..19</v>
      </c>
      <c r="AA414" s="35" t="str">
        <f t="shared" si="81"/>
        <v/>
      </c>
      <c r="AB414" s="35" t="str">
        <f t="shared" si="82"/>
        <v/>
      </c>
      <c r="AC414" s="35"/>
    </row>
    <row r="415" spans="1:29" x14ac:dyDescent="0.3">
      <c r="A415" s="65"/>
      <c r="K415" s="57" t="s">
        <v>757</v>
      </c>
      <c r="L415" s="57" t="s">
        <v>757</v>
      </c>
      <c r="M415" s="57" t="s">
        <v>138</v>
      </c>
      <c r="N415" s="57" t="s">
        <v>138</v>
      </c>
      <c r="Q415" s="41">
        <f t="shared" si="83"/>
        <v>0</v>
      </c>
      <c r="R415" s="41">
        <f t="shared" si="84"/>
        <v>0</v>
      </c>
      <c r="S415" s="35" t="str">
        <f t="shared" si="75"/>
        <v/>
      </c>
      <c r="T415" s="13" t="str">
        <f t="shared" si="76"/>
        <v/>
      </c>
      <c r="U415" s="35" t="str">
        <f t="shared" si="77"/>
        <v/>
      </c>
      <c r="V415" s="13" t="str">
        <f t="shared" si="78"/>
        <v/>
      </c>
      <c r="W415" s="35" t="str">
        <f t="shared" si="79"/>
        <v/>
      </c>
      <c r="X415" s="13" t="str">
        <f t="shared" si="80"/>
        <v/>
      </c>
      <c r="Y415" s="35" t="str">
        <f t="shared" si="74"/>
        <v>..19</v>
      </c>
      <c r="Z415" s="35" t="str">
        <f t="shared" si="74"/>
        <v>..19</v>
      </c>
      <c r="AA415" s="35" t="str">
        <f t="shared" si="81"/>
        <v/>
      </c>
      <c r="AB415" s="35" t="str">
        <f t="shared" si="82"/>
        <v/>
      </c>
      <c r="AC415" s="35"/>
    </row>
    <row r="416" spans="1:29" x14ac:dyDescent="0.3">
      <c r="A416" s="65"/>
      <c r="K416" s="57" t="s">
        <v>757</v>
      </c>
      <c r="L416" s="57" t="s">
        <v>757</v>
      </c>
      <c r="M416" s="57" t="s">
        <v>138</v>
      </c>
      <c r="N416" s="57" t="s">
        <v>138</v>
      </c>
      <c r="Q416" s="41">
        <f t="shared" si="83"/>
        <v>0</v>
      </c>
      <c r="R416" s="41">
        <f t="shared" si="84"/>
        <v>0</v>
      </c>
      <c r="S416" s="35" t="str">
        <f t="shared" si="75"/>
        <v/>
      </c>
      <c r="T416" s="13" t="str">
        <f t="shared" si="76"/>
        <v/>
      </c>
      <c r="U416" s="35" t="str">
        <f t="shared" si="77"/>
        <v/>
      </c>
      <c r="V416" s="13" t="str">
        <f t="shared" si="78"/>
        <v/>
      </c>
      <c r="W416" s="35" t="str">
        <f t="shared" si="79"/>
        <v/>
      </c>
      <c r="X416" s="13" t="str">
        <f t="shared" si="80"/>
        <v/>
      </c>
      <c r="Y416" s="35" t="str">
        <f t="shared" si="74"/>
        <v>..19</v>
      </c>
      <c r="Z416" s="35" t="str">
        <f t="shared" si="74"/>
        <v>..19</v>
      </c>
      <c r="AA416" s="35" t="str">
        <f t="shared" si="81"/>
        <v/>
      </c>
      <c r="AB416" s="35" t="str">
        <f t="shared" si="82"/>
        <v/>
      </c>
      <c r="AC416" s="35"/>
    </row>
    <row r="417" spans="1:29" x14ac:dyDescent="0.3">
      <c r="A417" s="65"/>
      <c r="K417" s="57" t="s">
        <v>757</v>
      </c>
      <c r="L417" s="57" t="s">
        <v>757</v>
      </c>
      <c r="M417" s="57" t="s">
        <v>138</v>
      </c>
      <c r="N417" s="57" t="s">
        <v>138</v>
      </c>
      <c r="Q417" s="41">
        <f t="shared" si="83"/>
        <v>0</v>
      </c>
      <c r="R417" s="41">
        <f t="shared" si="84"/>
        <v>0</v>
      </c>
      <c r="S417" s="35" t="str">
        <f t="shared" si="75"/>
        <v/>
      </c>
      <c r="T417" s="13" t="str">
        <f t="shared" si="76"/>
        <v/>
      </c>
      <c r="U417" s="35" t="str">
        <f t="shared" si="77"/>
        <v/>
      </c>
      <c r="V417" s="13" t="str">
        <f t="shared" si="78"/>
        <v/>
      </c>
      <c r="W417" s="35" t="str">
        <f t="shared" si="79"/>
        <v/>
      </c>
      <c r="X417" s="13" t="str">
        <f t="shared" si="80"/>
        <v/>
      </c>
      <c r="Y417" s="35" t="str">
        <f t="shared" si="74"/>
        <v>..19</v>
      </c>
      <c r="Z417" s="35" t="str">
        <f t="shared" si="74"/>
        <v>..19</v>
      </c>
      <c r="AA417" s="35" t="str">
        <f t="shared" si="81"/>
        <v/>
      </c>
      <c r="AB417" s="35" t="str">
        <f t="shared" si="82"/>
        <v/>
      </c>
      <c r="AC417" s="35"/>
    </row>
    <row r="418" spans="1:29" x14ac:dyDescent="0.3">
      <c r="A418" s="65"/>
      <c r="K418" s="57" t="s">
        <v>757</v>
      </c>
      <c r="L418" s="57" t="s">
        <v>757</v>
      </c>
      <c r="M418" s="57" t="s">
        <v>138</v>
      </c>
      <c r="N418" s="57" t="s">
        <v>138</v>
      </c>
      <c r="Q418" s="41">
        <f t="shared" si="83"/>
        <v>0</v>
      </c>
      <c r="R418" s="41">
        <f t="shared" si="84"/>
        <v>0</v>
      </c>
      <c r="S418" s="35" t="str">
        <f t="shared" si="75"/>
        <v/>
      </c>
      <c r="T418" s="13" t="str">
        <f t="shared" si="76"/>
        <v/>
      </c>
      <c r="U418" s="35" t="str">
        <f t="shared" si="77"/>
        <v/>
      </c>
      <c r="V418" s="13" t="str">
        <f t="shared" si="78"/>
        <v/>
      </c>
      <c r="W418" s="35" t="str">
        <f t="shared" si="79"/>
        <v/>
      </c>
      <c r="X418" s="13" t="str">
        <f t="shared" si="80"/>
        <v/>
      </c>
      <c r="Y418" s="35" t="str">
        <f t="shared" si="74"/>
        <v>..19</v>
      </c>
      <c r="Z418" s="35" t="str">
        <f t="shared" si="74"/>
        <v>..19</v>
      </c>
      <c r="AA418" s="35" t="str">
        <f t="shared" si="81"/>
        <v/>
      </c>
      <c r="AB418" s="35" t="str">
        <f t="shared" si="82"/>
        <v/>
      </c>
      <c r="AC418" s="35"/>
    </row>
    <row r="419" spans="1:29" x14ac:dyDescent="0.3">
      <c r="A419" s="65"/>
      <c r="K419" s="57" t="s">
        <v>757</v>
      </c>
      <c r="L419" s="57" t="s">
        <v>757</v>
      </c>
      <c r="M419" s="57" t="s">
        <v>138</v>
      </c>
      <c r="N419" s="57" t="s">
        <v>138</v>
      </c>
      <c r="Q419" s="41">
        <f t="shared" si="83"/>
        <v>0</v>
      </c>
      <c r="R419" s="41">
        <f t="shared" si="84"/>
        <v>0</v>
      </c>
      <c r="S419" s="35" t="str">
        <f t="shared" si="75"/>
        <v/>
      </c>
      <c r="T419" s="13" t="str">
        <f t="shared" si="76"/>
        <v/>
      </c>
      <c r="U419" s="35" t="str">
        <f t="shared" si="77"/>
        <v/>
      </c>
      <c r="V419" s="13" t="str">
        <f t="shared" si="78"/>
        <v/>
      </c>
      <c r="W419" s="35" t="str">
        <f t="shared" si="79"/>
        <v/>
      </c>
      <c r="X419" s="13" t="str">
        <f t="shared" si="80"/>
        <v/>
      </c>
      <c r="Y419" s="35" t="str">
        <f t="shared" si="74"/>
        <v>..19</v>
      </c>
      <c r="Z419" s="35" t="str">
        <f t="shared" si="74"/>
        <v>..19</v>
      </c>
      <c r="AA419" s="35" t="str">
        <f t="shared" si="81"/>
        <v/>
      </c>
      <c r="AB419" s="35" t="str">
        <f t="shared" si="82"/>
        <v/>
      </c>
      <c r="AC419" s="35"/>
    </row>
    <row r="420" spans="1:29" x14ac:dyDescent="0.3">
      <c r="A420" s="65"/>
      <c r="K420" s="57" t="s">
        <v>757</v>
      </c>
      <c r="L420" s="57" t="s">
        <v>757</v>
      </c>
      <c r="M420" s="57" t="s">
        <v>138</v>
      </c>
      <c r="N420" s="57" t="s">
        <v>138</v>
      </c>
      <c r="Q420" s="41">
        <f t="shared" si="83"/>
        <v>0</v>
      </c>
      <c r="R420" s="41">
        <f t="shared" si="84"/>
        <v>0</v>
      </c>
      <c r="S420" s="35" t="str">
        <f t="shared" si="75"/>
        <v/>
      </c>
      <c r="T420" s="13" t="str">
        <f t="shared" si="76"/>
        <v/>
      </c>
      <c r="U420" s="35" t="str">
        <f t="shared" si="77"/>
        <v/>
      </c>
      <c r="V420" s="13" t="str">
        <f t="shared" si="78"/>
        <v/>
      </c>
      <c r="W420" s="35" t="str">
        <f t="shared" si="79"/>
        <v/>
      </c>
      <c r="X420" s="13" t="str">
        <f t="shared" si="80"/>
        <v/>
      </c>
      <c r="Y420" s="35" t="str">
        <f t="shared" si="74"/>
        <v>..19</v>
      </c>
      <c r="Z420" s="35" t="str">
        <f t="shared" si="74"/>
        <v>..19</v>
      </c>
      <c r="AA420" s="35" t="str">
        <f t="shared" si="81"/>
        <v/>
      </c>
      <c r="AB420" s="35" t="str">
        <f t="shared" si="82"/>
        <v/>
      </c>
      <c r="AC420" s="35"/>
    </row>
    <row r="421" spans="1:29" x14ac:dyDescent="0.3">
      <c r="A421" s="65"/>
      <c r="K421" s="57" t="s">
        <v>757</v>
      </c>
      <c r="L421" s="57" t="s">
        <v>757</v>
      </c>
      <c r="M421" s="57" t="s">
        <v>138</v>
      </c>
      <c r="N421" s="57" t="s">
        <v>138</v>
      </c>
      <c r="Q421" s="41">
        <f t="shared" si="83"/>
        <v>0</v>
      </c>
      <c r="R421" s="41">
        <f t="shared" si="84"/>
        <v>0</v>
      </c>
      <c r="S421" s="35" t="str">
        <f t="shared" si="75"/>
        <v/>
      </c>
      <c r="T421" s="13" t="str">
        <f t="shared" si="76"/>
        <v/>
      </c>
      <c r="U421" s="35" t="str">
        <f t="shared" si="77"/>
        <v/>
      </c>
      <c r="V421" s="13" t="str">
        <f t="shared" si="78"/>
        <v/>
      </c>
      <c r="W421" s="35" t="str">
        <f t="shared" si="79"/>
        <v/>
      </c>
      <c r="X421" s="13" t="str">
        <f t="shared" si="80"/>
        <v/>
      </c>
      <c r="Y421" s="35" t="str">
        <f t="shared" si="74"/>
        <v>..19</v>
      </c>
      <c r="Z421" s="35" t="str">
        <f t="shared" si="74"/>
        <v>..19</v>
      </c>
      <c r="AA421" s="35" t="str">
        <f t="shared" si="81"/>
        <v/>
      </c>
      <c r="AB421" s="35" t="str">
        <f t="shared" si="82"/>
        <v/>
      </c>
      <c r="AC421" s="35"/>
    </row>
    <row r="422" spans="1:29" x14ac:dyDescent="0.3">
      <c r="A422" s="65"/>
      <c r="K422" s="57" t="s">
        <v>757</v>
      </c>
      <c r="L422" s="57" t="s">
        <v>757</v>
      </c>
      <c r="M422" s="57" t="s">
        <v>138</v>
      </c>
      <c r="N422" s="57" t="s">
        <v>138</v>
      </c>
      <c r="Q422" s="41">
        <f t="shared" si="83"/>
        <v>0</v>
      </c>
      <c r="R422" s="41">
        <f t="shared" si="84"/>
        <v>0</v>
      </c>
      <c r="S422" s="35" t="str">
        <f t="shared" si="75"/>
        <v/>
      </c>
      <c r="T422" s="13" t="str">
        <f t="shared" si="76"/>
        <v/>
      </c>
      <c r="U422" s="35" t="str">
        <f t="shared" si="77"/>
        <v/>
      </c>
      <c r="V422" s="13" t="str">
        <f t="shared" si="78"/>
        <v/>
      </c>
      <c r="W422" s="35" t="str">
        <f t="shared" si="79"/>
        <v/>
      </c>
      <c r="X422" s="13" t="str">
        <f t="shared" si="80"/>
        <v/>
      </c>
      <c r="Y422" s="35" t="str">
        <f t="shared" si="74"/>
        <v>..19</v>
      </c>
      <c r="Z422" s="35" t="str">
        <f t="shared" si="74"/>
        <v>..19</v>
      </c>
      <c r="AA422" s="35" t="str">
        <f t="shared" si="81"/>
        <v/>
      </c>
      <c r="AB422" s="35" t="str">
        <f t="shared" si="82"/>
        <v/>
      </c>
      <c r="AC422" s="35"/>
    </row>
    <row r="423" spans="1:29" x14ac:dyDescent="0.3">
      <c r="A423" s="65"/>
      <c r="K423" s="57" t="s">
        <v>757</v>
      </c>
      <c r="L423" s="57" t="s">
        <v>757</v>
      </c>
      <c r="M423" s="57" t="s">
        <v>138</v>
      </c>
      <c r="N423" s="57" t="s">
        <v>138</v>
      </c>
      <c r="Q423" s="41">
        <f t="shared" si="83"/>
        <v>0</v>
      </c>
      <c r="R423" s="41">
        <f t="shared" si="84"/>
        <v>0</v>
      </c>
      <c r="S423" s="35" t="str">
        <f t="shared" si="75"/>
        <v/>
      </c>
      <c r="T423" s="13" t="str">
        <f t="shared" si="76"/>
        <v/>
      </c>
      <c r="U423" s="35" t="str">
        <f t="shared" si="77"/>
        <v/>
      </c>
      <c r="V423" s="13" t="str">
        <f t="shared" si="78"/>
        <v/>
      </c>
      <c r="W423" s="35" t="str">
        <f t="shared" si="79"/>
        <v/>
      </c>
      <c r="X423" s="13" t="str">
        <f t="shared" si="80"/>
        <v/>
      </c>
      <c r="Y423" s="35" t="str">
        <f t="shared" si="74"/>
        <v>..19</v>
      </c>
      <c r="Z423" s="35" t="str">
        <f t="shared" si="74"/>
        <v>..19</v>
      </c>
      <c r="AA423" s="35" t="str">
        <f t="shared" si="81"/>
        <v/>
      </c>
      <c r="AB423" s="35" t="str">
        <f t="shared" si="82"/>
        <v/>
      </c>
      <c r="AC423" s="35"/>
    </row>
    <row r="424" spans="1:29" x14ac:dyDescent="0.3">
      <c r="A424" s="65"/>
      <c r="K424" s="57" t="s">
        <v>757</v>
      </c>
      <c r="L424" s="57" t="s">
        <v>757</v>
      </c>
      <c r="M424" s="57" t="s">
        <v>138</v>
      </c>
      <c r="N424" s="57" t="s">
        <v>138</v>
      </c>
      <c r="Q424" s="41">
        <f t="shared" si="83"/>
        <v>0</v>
      </c>
      <c r="R424" s="41">
        <f t="shared" si="84"/>
        <v>0</v>
      </c>
      <c r="S424" s="35" t="str">
        <f t="shared" si="75"/>
        <v/>
      </c>
      <c r="T424" s="13" t="str">
        <f t="shared" si="76"/>
        <v/>
      </c>
      <c r="U424" s="35" t="str">
        <f t="shared" si="77"/>
        <v/>
      </c>
      <c r="V424" s="13" t="str">
        <f t="shared" si="78"/>
        <v/>
      </c>
      <c r="W424" s="35" t="str">
        <f t="shared" si="79"/>
        <v/>
      </c>
      <c r="X424" s="13" t="str">
        <f t="shared" si="80"/>
        <v/>
      </c>
      <c r="Y424" s="35" t="str">
        <f t="shared" si="74"/>
        <v>..19</v>
      </c>
      <c r="Z424" s="35" t="str">
        <f t="shared" si="74"/>
        <v>..19</v>
      </c>
      <c r="AA424" s="35" t="str">
        <f t="shared" si="81"/>
        <v/>
      </c>
      <c r="AB424" s="35" t="str">
        <f t="shared" si="82"/>
        <v/>
      </c>
      <c r="AC424" s="35"/>
    </row>
    <row r="425" spans="1:29" x14ac:dyDescent="0.3">
      <c r="A425" s="65"/>
      <c r="K425" s="57" t="s">
        <v>757</v>
      </c>
      <c r="L425" s="57" t="s">
        <v>757</v>
      </c>
      <c r="M425" s="57" t="s">
        <v>138</v>
      </c>
      <c r="N425" s="57" t="s">
        <v>138</v>
      </c>
      <c r="Q425" s="41">
        <f t="shared" si="83"/>
        <v>0</v>
      </c>
      <c r="R425" s="41">
        <f t="shared" si="84"/>
        <v>0</v>
      </c>
      <c r="S425" s="35" t="str">
        <f t="shared" si="75"/>
        <v/>
      </c>
      <c r="T425" s="13" t="str">
        <f t="shared" si="76"/>
        <v/>
      </c>
      <c r="U425" s="35" t="str">
        <f t="shared" si="77"/>
        <v/>
      </c>
      <c r="V425" s="13" t="str">
        <f t="shared" si="78"/>
        <v/>
      </c>
      <c r="W425" s="35" t="str">
        <f t="shared" si="79"/>
        <v/>
      </c>
      <c r="X425" s="13" t="str">
        <f t="shared" si="80"/>
        <v/>
      </c>
      <c r="Y425" s="35" t="str">
        <f t="shared" si="74"/>
        <v>..19</v>
      </c>
      <c r="Z425" s="35" t="str">
        <f t="shared" si="74"/>
        <v>..19</v>
      </c>
      <c r="AA425" s="35" t="str">
        <f t="shared" si="81"/>
        <v/>
      </c>
      <c r="AB425" s="35" t="str">
        <f t="shared" si="82"/>
        <v/>
      </c>
      <c r="AC425" s="35"/>
    </row>
    <row r="426" spans="1:29" x14ac:dyDescent="0.3">
      <c r="A426" s="65"/>
      <c r="K426" s="57" t="s">
        <v>757</v>
      </c>
      <c r="L426" s="57" t="s">
        <v>757</v>
      </c>
      <c r="M426" s="57" t="s">
        <v>138</v>
      </c>
      <c r="N426" s="57" t="s">
        <v>138</v>
      </c>
      <c r="Q426" s="41">
        <f t="shared" si="83"/>
        <v>0</v>
      </c>
      <c r="R426" s="41">
        <f t="shared" si="84"/>
        <v>0</v>
      </c>
      <c r="S426" s="35" t="str">
        <f t="shared" si="75"/>
        <v/>
      </c>
      <c r="T426" s="13" t="str">
        <f t="shared" si="76"/>
        <v/>
      </c>
      <c r="U426" s="35" t="str">
        <f t="shared" si="77"/>
        <v/>
      </c>
      <c r="V426" s="13" t="str">
        <f t="shared" si="78"/>
        <v/>
      </c>
      <c r="W426" s="35" t="str">
        <f t="shared" si="79"/>
        <v/>
      </c>
      <c r="X426" s="13" t="str">
        <f t="shared" si="80"/>
        <v/>
      </c>
      <c r="Y426" s="35" t="str">
        <f t="shared" si="74"/>
        <v>..19</v>
      </c>
      <c r="Z426" s="35" t="str">
        <f t="shared" si="74"/>
        <v>..19</v>
      </c>
      <c r="AA426" s="35" t="str">
        <f t="shared" si="81"/>
        <v/>
      </c>
      <c r="AB426" s="35" t="str">
        <f t="shared" si="82"/>
        <v/>
      </c>
      <c r="AC426" s="35"/>
    </row>
    <row r="427" spans="1:29" x14ac:dyDescent="0.3">
      <c r="A427" s="65"/>
      <c r="K427" s="57" t="s">
        <v>757</v>
      </c>
      <c r="L427" s="57" t="s">
        <v>757</v>
      </c>
      <c r="M427" s="57" t="s">
        <v>138</v>
      </c>
      <c r="N427" s="57" t="s">
        <v>138</v>
      </c>
      <c r="Q427" s="41">
        <f t="shared" si="83"/>
        <v>0</v>
      </c>
      <c r="R427" s="41">
        <f t="shared" si="84"/>
        <v>0</v>
      </c>
      <c r="S427" s="35" t="str">
        <f t="shared" si="75"/>
        <v/>
      </c>
      <c r="T427" s="13" t="str">
        <f t="shared" si="76"/>
        <v/>
      </c>
      <c r="U427" s="35" t="str">
        <f t="shared" si="77"/>
        <v/>
      </c>
      <c r="V427" s="13" t="str">
        <f t="shared" si="78"/>
        <v/>
      </c>
      <c r="W427" s="35" t="str">
        <f t="shared" si="79"/>
        <v/>
      </c>
      <c r="X427" s="13" t="str">
        <f t="shared" si="80"/>
        <v/>
      </c>
      <c r="Y427" s="35" t="str">
        <f t="shared" si="74"/>
        <v>..19</v>
      </c>
      <c r="Z427" s="35" t="str">
        <f t="shared" si="74"/>
        <v>..19</v>
      </c>
      <c r="AA427" s="35" t="str">
        <f t="shared" si="81"/>
        <v/>
      </c>
      <c r="AB427" s="35" t="str">
        <f t="shared" si="82"/>
        <v/>
      </c>
      <c r="AC427" s="35"/>
    </row>
    <row r="428" spans="1:29" x14ac:dyDescent="0.3">
      <c r="A428" s="65"/>
      <c r="K428" s="57" t="s">
        <v>757</v>
      </c>
      <c r="L428" s="57" t="s">
        <v>757</v>
      </c>
      <c r="M428" s="57" t="s">
        <v>138</v>
      </c>
      <c r="N428" s="57" t="s">
        <v>138</v>
      </c>
      <c r="Q428" s="41">
        <f t="shared" si="83"/>
        <v>0</v>
      </c>
      <c r="R428" s="41">
        <f t="shared" si="84"/>
        <v>0</v>
      </c>
      <c r="S428" s="35" t="str">
        <f t="shared" si="75"/>
        <v/>
      </c>
      <c r="T428" s="13" t="str">
        <f t="shared" si="76"/>
        <v/>
      </c>
      <c r="U428" s="35" t="str">
        <f t="shared" si="77"/>
        <v/>
      </c>
      <c r="V428" s="13" t="str">
        <f t="shared" si="78"/>
        <v/>
      </c>
      <c r="W428" s="35" t="str">
        <f t="shared" si="79"/>
        <v/>
      </c>
      <c r="X428" s="13" t="str">
        <f t="shared" si="80"/>
        <v/>
      </c>
      <c r="Y428" s="35" t="str">
        <f t="shared" si="74"/>
        <v>..19</v>
      </c>
      <c r="Z428" s="35" t="str">
        <f t="shared" si="74"/>
        <v>..19</v>
      </c>
      <c r="AA428" s="35" t="str">
        <f t="shared" si="81"/>
        <v/>
      </c>
      <c r="AB428" s="35" t="str">
        <f t="shared" si="82"/>
        <v/>
      </c>
      <c r="AC428" s="35"/>
    </row>
    <row r="429" spans="1:29" x14ac:dyDescent="0.3">
      <c r="A429" s="65"/>
      <c r="K429" s="57" t="s">
        <v>757</v>
      </c>
      <c r="L429" s="57" t="s">
        <v>757</v>
      </c>
      <c r="M429" s="57" t="s">
        <v>138</v>
      </c>
      <c r="N429" s="57" t="s">
        <v>138</v>
      </c>
      <c r="Q429" s="41">
        <f t="shared" si="83"/>
        <v>0</v>
      </c>
      <c r="R429" s="41">
        <f t="shared" si="84"/>
        <v>0</v>
      </c>
      <c r="S429" s="35" t="str">
        <f t="shared" si="75"/>
        <v/>
      </c>
      <c r="T429" s="13" t="str">
        <f t="shared" si="76"/>
        <v/>
      </c>
      <c r="U429" s="35" t="str">
        <f t="shared" si="77"/>
        <v/>
      </c>
      <c r="V429" s="13" t="str">
        <f t="shared" si="78"/>
        <v/>
      </c>
      <c r="W429" s="35" t="str">
        <f t="shared" si="79"/>
        <v/>
      </c>
      <c r="X429" s="13" t="str">
        <f t="shared" si="80"/>
        <v/>
      </c>
      <c r="Y429" s="35" t="str">
        <f t="shared" si="74"/>
        <v>..19</v>
      </c>
      <c r="Z429" s="35" t="str">
        <f t="shared" si="74"/>
        <v>..19</v>
      </c>
      <c r="AA429" s="35" t="str">
        <f t="shared" si="81"/>
        <v/>
      </c>
      <c r="AB429" s="35" t="str">
        <f t="shared" si="82"/>
        <v/>
      </c>
      <c r="AC429" s="35"/>
    </row>
    <row r="430" spans="1:29" x14ac:dyDescent="0.3">
      <c r="A430" s="65"/>
      <c r="K430" s="57" t="s">
        <v>757</v>
      </c>
      <c r="L430" s="57" t="s">
        <v>757</v>
      </c>
      <c r="M430" s="57" t="s">
        <v>138</v>
      </c>
      <c r="N430" s="57" t="s">
        <v>138</v>
      </c>
      <c r="Q430" s="41">
        <f t="shared" si="83"/>
        <v>0</v>
      </c>
      <c r="R430" s="41">
        <f t="shared" si="84"/>
        <v>0</v>
      </c>
      <c r="S430" s="35" t="str">
        <f t="shared" si="75"/>
        <v/>
      </c>
      <c r="T430" s="13" t="str">
        <f t="shared" si="76"/>
        <v/>
      </c>
      <c r="U430" s="35" t="str">
        <f t="shared" si="77"/>
        <v/>
      </c>
      <c r="V430" s="13" t="str">
        <f t="shared" si="78"/>
        <v/>
      </c>
      <c r="W430" s="35" t="str">
        <f t="shared" si="79"/>
        <v/>
      </c>
      <c r="X430" s="13" t="str">
        <f t="shared" si="80"/>
        <v/>
      </c>
      <c r="Y430" s="35" t="str">
        <f t="shared" si="74"/>
        <v>..19</v>
      </c>
      <c r="Z430" s="35" t="str">
        <f t="shared" si="74"/>
        <v>..19</v>
      </c>
      <c r="AA430" s="35" t="str">
        <f t="shared" si="81"/>
        <v/>
      </c>
      <c r="AB430" s="35" t="str">
        <f t="shared" si="82"/>
        <v/>
      </c>
      <c r="AC430" s="35"/>
    </row>
    <row r="431" spans="1:29" x14ac:dyDescent="0.3">
      <c r="A431" s="65"/>
      <c r="K431" s="57" t="s">
        <v>757</v>
      </c>
      <c r="L431" s="57" t="s">
        <v>757</v>
      </c>
      <c r="M431" s="57" t="s">
        <v>138</v>
      </c>
      <c r="N431" s="57" t="s">
        <v>138</v>
      </c>
      <c r="Q431" s="41">
        <f t="shared" si="83"/>
        <v>0</v>
      </c>
      <c r="R431" s="41">
        <f t="shared" si="84"/>
        <v>0</v>
      </c>
      <c r="S431" s="35" t="str">
        <f t="shared" si="75"/>
        <v/>
      </c>
      <c r="T431" s="13" t="str">
        <f t="shared" si="76"/>
        <v/>
      </c>
      <c r="U431" s="35" t="str">
        <f t="shared" si="77"/>
        <v/>
      </c>
      <c r="V431" s="13" t="str">
        <f t="shared" si="78"/>
        <v/>
      </c>
      <c r="W431" s="35" t="str">
        <f t="shared" si="79"/>
        <v/>
      </c>
      <c r="X431" s="13" t="str">
        <f t="shared" si="80"/>
        <v/>
      </c>
      <c r="Y431" s="35" t="str">
        <f t="shared" si="74"/>
        <v>..19</v>
      </c>
      <c r="Z431" s="35" t="str">
        <f t="shared" si="74"/>
        <v>..19</v>
      </c>
      <c r="AA431" s="35" t="str">
        <f t="shared" si="81"/>
        <v/>
      </c>
      <c r="AB431" s="35" t="str">
        <f t="shared" si="82"/>
        <v/>
      </c>
      <c r="AC431" s="35"/>
    </row>
    <row r="432" spans="1:29" x14ac:dyDescent="0.3">
      <c r="A432" s="65"/>
      <c r="K432" s="57" t="s">
        <v>757</v>
      </c>
      <c r="L432" s="57" t="s">
        <v>757</v>
      </c>
      <c r="M432" s="57" t="s">
        <v>138</v>
      </c>
      <c r="N432" s="57" t="s">
        <v>138</v>
      </c>
      <c r="Q432" s="41">
        <f t="shared" si="83"/>
        <v>0</v>
      </c>
      <c r="R432" s="41">
        <f t="shared" si="84"/>
        <v>0</v>
      </c>
      <c r="S432" s="35" t="str">
        <f t="shared" si="75"/>
        <v/>
      </c>
      <c r="T432" s="13" t="str">
        <f t="shared" si="76"/>
        <v/>
      </c>
      <c r="U432" s="35" t="str">
        <f t="shared" si="77"/>
        <v/>
      </c>
      <c r="V432" s="13" t="str">
        <f t="shared" si="78"/>
        <v/>
      </c>
      <c r="W432" s="35" t="str">
        <f t="shared" si="79"/>
        <v/>
      </c>
      <c r="X432" s="13" t="str">
        <f t="shared" si="80"/>
        <v/>
      </c>
      <c r="Y432" s="35" t="str">
        <f t="shared" si="74"/>
        <v>..19</v>
      </c>
      <c r="Z432" s="35" t="str">
        <f t="shared" si="74"/>
        <v>..19</v>
      </c>
      <c r="AA432" s="35" t="str">
        <f t="shared" si="81"/>
        <v/>
      </c>
      <c r="AB432" s="35" t="str">
        <f t="shared" si="82"/>
        <v/>
      </c>
      <c r="AC432" s="35"/>
    </row>
    <row r="433" spans="1:29" x14ac:dyDescent="0.3">
      <c r="A433" s="65"/>
      <c r="K433" s="57" t="s">
        <v>757</v>
      </c>
      <c r="L433" s="57" t="s">
        <v>757</v>
      </c>
      <c r="M433" s="57" t="s">
        <v>138</v>
      </c>
      <c r="N433" s="57" t="s">
        <v>138</v>
      </c>
      <c r="Q433" s="41">
        <f t="shared" si="83"/>
        <v>0</v>
      </c>
      <c r="R433" s="41">
        <f t="shared" si="84"/>
        <v>0</v>
      </c>
      <c r="S433" s="35" t="str">
        <f t="shared" si="75"/>
        <v/>
      </c>
      <c r="T433" s="13" t="str">
        <f t="shared" si="76"/>
        <v/>
      </c>
      <c r="U433" s="35" t="str">
        <f t="shared" si="77"/>
        <v/>
      </c>
      <c r="V433" s="13" t="str">
        <f t="shared" si="78"/>
        <v/>
      </c>
      <c r="W433" s="35" t="str">
        <f t="shared" si="79"/>
        <v/>
      </c>
      <c r="X433" s="13" t="str">
        <f t="shared" si="80"/>
        <v/>
      </c>
      <c r="Y433" s="35" t="str">
        <f t="shared" si="74"/>
        <v>..19</v>
      </c>
      <c r="Z433" s="35" t="str">
        <f t="shared" si="74"/>
        <v>..19</v>
      </c>
      <c r="AA433" s="35" t="str">
        <f t="shared" si="81"/>
        <v/>
      </c>
      <c r="AB433" s="35" t="str">
        <f t="shared" si="82"/>
        <v/>
      </c>
      <c r="AC433" s="35"/>
    </row>
    <row r="434" spans="1:29" x14ac:dyDescent="0.3">
      <c r="A434" s="65"/>
      <c r="K434" s="57" t="s">
        <v>757</v>
      </c>
      <c r="L434" s="57" t="s">
        <v>757</v>
      </c>
      <c r="M434" s="57" t="s">
        <v>138</v>
      </c>
      <c r="N434" s="57" t="s">
        <v>138</v>
      </c>
      <c r="Q434" s="41">
        <f t="shared" si="83"/>
        <v>0</v>
      </c>
      <c r="R434" s="41">
        <f t="shared" si="84"/>
        <v>0</v>
      </c>
      <c r="S434" s="35" t="str">
        <f t="shared" si="75"/>
        <v/>
      </c>
      <c r="T434" s="13" t="str">
        <f t="shared" si="76"/>
        <v/>
      </c>
      <c r="U434" s="35" t="str">
        <f t="shared" si="77"/>
        <v/>
      </c>
      <c r="V434" s="13" t="str">
        <f t="shared" si="78"/>
        <v/>
      </c>
      <c r="W434" s="35" t="str">
        <f t="shared" si="79"/>
        <v/>
      </c>
      <c r="X434" s="13" t="str">
        <f t="shared" si="80"/>
        <v/>
      </c>
      <c r="Y434" s="35" t="str">
        <f t="shared" si="74"/>
        <v>..19</v>
      </c>
      <c r="Z434" s="35" t="str">
        <f t="shared" si="74"/>
        <v>..19</v>
      </c>
      <c r="AA434" s="35" t="str">
        <f t="shared" si="81"/>
        <v/>
      </c>
      <c r="AB434" s="35" t="str">
        <f t="shared" si="82"/>
        <v/>
      </c>
      <c r="AC434" s="35"/>
    </row>
    <row r="435" spans="1:29" x14ac:dyDescent="0.3">
      <c r="A435" s="65"/>
      <c r="K435" s="57" t="s">
        <v>757</v>
      </c>
      <c r="L435" s="57" t="s">
        <v>757</v>
      </c>
      <c r="M435" s="57" t="s">
        <v>138</v>
      </c>
      <c r="N435" s="57" t="s">
        <v>138</v>
      </c>
      <c r="Q435" s="41">
        <f t="shared" si="83"/>
        <v>0</v>
      </c>
      <c r="R435" s="41">
        <f t="shared" si="84"/>
        <v>0</v>
      </c>
      <c r="S435" s="35" t="str">
        <f t="shared" si="75"/>
        <v/>
      </c>
      <c r="T435" s="13" t="str">
        <f t="shared" si="76"/>
        <v/>
      </c>
      <c r="U435" s="35" t="str">
        <f t="shared" si="77"/>
        <v/>
      </c>
      <c r="V435" s="13" t="str">
        <f t="shared" si="78"/>
        <v/>
      </c>
      <c r="W435" s="35" t="str">
        <f t="shared" si="79"/>
        <v/>
      </c>
      <c r="X435" s="13" t="str">
        <f t="shared" si="80"/>
        <v/>
      </c>
      <c r="Y435" s="35" t="str">
        <f t="shared" si="74"/>
        <v>..19</v>
      </c>
      <c r="Z435" s="35" t="str">
        <f t="shared" si="74"/>
        <v>..19</v>
      </c>
      <c r="AA435" s="35" t="str">
        <f t="shared" si="81"/>
        <v/>
      </c>
      <c r="AB435" s="35" t="str">
        <f t="shared" si="82"/>
        <v/>
      </c>
      <c r="AC435" s="35"/>
    </row>
    <row r="436" spans="1:29" x14ac:dyDescent="0.3">
      <c r="A436" s="65"/>
      <c r="K436" s="57" t="s">
        <v>757</v>
      </c>
      <c r="L436" s="57" t="s">
        <v>757</v>
      </c>
      <c r="M436" s="57" t="s">
        <v>138</v>
      </c>
      <c r="N436" s="57" t="s">
        <v>138</v>
      </c>
      <c r="Q436" s="41">
        <f t="shared" si="83"/>
        <v>0</v>
      </c>
      <c r="R436" s="41">
        <f t="shared" si="84"/>
        <v>0</v>
      </c>
      <c r="S436" s="35" t="str">
        <f t="shared" si="75"/>
        <v/>
      </c>
      <c r="T436" s="13" t="str">
        <f t="shared" si="76"/>
        <v/>
      </c>
      <c r="U436" s="35" t="str">
        <f t="shared" si="77"/>
        <v/>
      </c>
      <c r="V436" s="13" t="str">
        <f t="shared" si="78"/>
        <v/>
      </c>
      <c r="W436" s="35" t="str">
        <f t="shared" si="79"/>
        <v/>
      </c>
      <c r="X436" s="13" t="str">
        <f t="shared" si="80"/>
        <v/>
      </c>
      <c r="Y436" s="35" t="str">
        <f t="shared" si="74"/>
        <v>..19</v>
      </c>
      <c r="Z436" s="35" t="str">
        <f t="shared" si="74"/>
        <v>..19</v>
      </c>
      <c r="AA436" s="35" t="str">
        <f t="shared" si="81"/>
        <v/>
      </c>
      <c r="AB436" s="35" t="str">
        <f t="shared" si="82"/>
        <v/>
      </c>
      <c r="AC436" s="35"/>
    </row>
    <row r="437" spans="1:29" x14ac:dyDescent="0.3">
      <c r="A437" s="65"/>
      <c r="K437" s="57" t="s">
        <v>757</v>
      </c>
      <c r="L437" s="57" t="s">
        <v>757</v>
      </c>
      <c r="M437" s="57" t="s">
        <v>138</v>
      </c>
      <c r="N437" s="57" t="s">
        <v>138</v>
      </c>
      <c r="Q437" s="41">
        <f t="shared" si="83"/>
        <v>0</v>
      </c>
      <c r="R437" s="41">
        <f t="shared" si="84"/>
        <v>0</v>
      </c>
      <c r="S437" s="35" t="str">
        <f t="shared" si="75"/>
        <v/>
      </c>
      <c r="T437" s="13" t="str">
        <f t="shared" si="76"/>
        <v/>
      </c>
      <c r="U437" s="35" t="str">
        <f t="shared" si="77"/>
        <v/>
      </c>
      <c r="V437" s="13" t="str">
        <f t="shared" si="78"/>
        <v/>
      </c>
      <c r="W437" s="35" t="str">
        <f t="shared" si="79"/>
        <v/>
      </c>
      <c r="X437" s="13" t="str">
        <f t="shared" si="80"/>
        <v/>
      </c>
      <c r="Y437" s="35" t="str">
        <f t="shared" si="74"/>
        <v>..19</v>
      </c>
      <c r="Z437" s="35" t="str">
        <f t="shared" si="74"/>
        <v>..19</v>
      </c>
      <c r="AA437" s="35" t="str">
        <f t="shared" si="81"/>
        <v/>
      </c>
      <c r="AB437" s="35" t="str">
        <f t="shared" si="82"/>
        <v/>
      </c>
      <c r="AC437" s="35"/>
    </row>
    <row r="438" spans="1:29" x14ac:dyDescent="0.3">
      <c r="A438" s="65"/>
      <c r="K438" s="57" t="s">
        <v>757</v>
      </c>
      <c r="L438" s="57" t="s">
        <v>757</v>
      </c>
      <c r="M438" s="57" t="s">
        <v>138</v>
      </c>
      <c r="N438" s="57" t="s">
        <v>138</v>
      </c>
      <c r="Q438" s="41">
        <f t="shared" si="83"/>
        <v>0</v>
      </c>
      <c r="R438" s="41">
        <f t="shared" si="84"/>
        <v>0</v>
      </c>
      <c r="S438" s="35" t="str">
        <f t="shared" si="75"/>
        <v/>
      </c>
      <c r="T438" s="13" t="str">
        <f t="shared" si="76"/>
        <v/>
      </c>
      <c r="U438" s="35" t="str">
        <f t="shared" si="77"/>
        <v/>
      </c>
      <c r="V438" s="13" t="str">
        <f t="shared" si="78"/>
        <v/>
      </c>
      <c r="W438" s="35" t="str">
        <f t="shared" si="79"/>
        <v/>
      </c>
      <c r="X438" s="13" t="str">
        <f t="shared" si="80"/>
        <v/>
      </c>
      <c r="Y438" s="35" t="str">
        <f t="shared" si="74"/>
        <v>..19</v>
      </c>
      <c r="Z438" s="35" t="str">
        <f t="shared" si="74"/>
        <v>..19</v>
      </c>
      <c r="AA438" s="35" t="str">
        <f t="shared" si="81"/>
        <v/>
      </c>
      <c r="AB438" s="35" t="str">
        <f t="shared" si="82"/>
        <v/>
      </c>
      <c r="AC438" s="35"/>
    </row>
    <row r="439" spans="1:29" x14ac:dyDescent="0.3">
      <c r="A439" s="65"/>
      <c r="K439" s="57" t="s">
        <v>757</v>
      </c>
      <c r="L439" s="57" t="s">
        <v>757</v>
      </c>
      <c r="M439" s="57" t="s">
        <v>138</v>
      </c>
      <c r="N439" s="57" t="s">
        <v>138</v>
      </c>
      <c r="Q439" s="41">
        <f t="shared" si="83"/>
        <v>0</v>
      </c>
      <c r="R439" s="41">
        <f t="shared" si="84"/>
        <v>0</v>
      </c>
      <c r="S439" s="35" t="str">
        <f t="shared" si="75"/>
        <v/>
      </c>
      <c r="T439" s="13" t="str">
        <f t="shared" si="76"/>
        <v/>
      </c>
      <c r="U439" s="35" t="str">
        <f t="shared" si="77"/>
        <v/>
      </c>
      <c r="V439" s="13" t="str">
        <f t="shared" si="78"/>
        <v/>
      </c>
      <c r="W439" s="35" t="str">
        <f t="shared" si="79"/>
        <v/>
      </c>
      <c r="X439" s="13" t="str">
        <f t="shared" si="80"/>
        <v/>
      </c>
      <c r="Y439" s="35" t="str">
        <f t="shared" si="74"/>
        <v>..19</v>
      </c>
      <c r="Z439" s="35" t="str">
        <f t="shared" si="74"/>
        <v>..19</v>
      </c>
      <c r="AA439" s="35" t="str">
        <f t="shared" si="81"/>
        <v/>
      </c>
      <c r="AB439" s="35" t="str">
        <f t="shared" si="82"/>
        <v/>
      </c>
      <c r="AC439" s="35"/>
    </row>
    <row r="440" spans="1:29" x14ac:dyDescent="0.3">
      <c r="A440" s="65"/>
      <c r="K440" s="57" t="s">
        <v>757</v>
      </c>
      <c r="L440" s="57" t="s">
        <v>757</v>
      </c>
      <c r="M440" s="57" t="s">
        <v>138</v>
      </c>
      <c r="N440" s="57" t="s">
        <v>138</v>
      </c>
      <c r="Q440" s="41">
        <f t="shared" si="83"/>
        <v>0</v>
      </c>
      <c r="R440" s="41">
        <f t="shared" si="84"/>
        <v>0</v>
      </c>
      <c r="S440" s="35" t="str">
        <f t="shared" si="75"/>
        <v/>
      </c>
      <c r="T440" s="13" t="str">
        <f t="shared" si="76"/>
        <v/>
      </c>
      <c r="U440" s="35" t="str">
        <f t="shared" si="77"/>
        <v/>
      </c>
      <c r="V440" s="13" t="str">
        <f t="shared" si="78"/>
        <v/>
      </c>
      <c r="W440" s="35" t="str">
        <f t="shared" si="79"/>
        <v/>
      </c>
      <c r="X440" s="13" t="str">
        <f t="shared" si="80"/>
        <v/>
      </c>
      <c r="Y440" s="35" t="str">
        <f t="shared" si="74"/>
        <v>..19</v>
      </c>
      <c r="Z440" s="35" t="str">
        <f t="shared" si="74"/>
        <v>..19</v>
      </c>
      <c r="AA440" s="35" t="str">
        <f t="shared" si="81"/>
        <v/>
      </c>
      <c r="AB440" s="35" t="str">
        <f t="shared" si="82"/>
        <v/>
      </c>
      <c r="AC440" s="35"/>
    </row>
    <row r="441" spans="1:29" x14ac:dyDescent="0.3">
      <c r="A441" s="65"/>
      <c r="K441" s="57" t="s">
        <v>757</v>
      </c>
      <c r="L441" s="57" t="s">
        <v>757</v>
      </c>
      <c r="M441" s="57" t="s">
        <v>138</v>
      </c>
      <c r="N441" s="57" t="s">
        <v>138</v>
      </c>
      <c r="Q441" s="41">
        <f t="shared" si="83"/>
        <v>0</v>
      </c>
      <c r="R441" s="41">
        <f t="shared" si="84"/>
        <v>0</v>
      </c>
      <c r="S441" s="35" t="str">
        <f t="shared" si="75"/>
        <v/>
      </c>
      <c r="T441" s="13" t="str">
        <f t="shared" si="76"/>
        <v/>
      </c>
      <c r="U441" s="35" t="str">
        <f t="shared" si="77"/>
        <v/>
      </c>
      <c r="V441" s="13" t="str">
        <f t="shared" si="78"/>
        <v/>
      </c>
      <c r="W441" s="35" t="str">
        <f t="shared" si="79"/>
        <v/>
      </c>
      <c r="X441" s="13" t="str">
        <f t="shared" si="80"/>
        <v/>
      </c>
      <c r="Y441" s="35" t="str">
        <f t="shared" si="74"/>
        <v>..19</v>
      </c>
      <c r="Z441" s="35" t="str">
        <f t="shared" si="74"/>
        <v>..19</v>
      </c>
      <c r="AA441" s="35" t="str">
        <f t="shared" si="81"/>
        <v/>
      </c>
      <c r="AB441" s="35" t="str">
        <f t="shared" si="82"/>
        <v/>
      </c>
      <c r="AC441" s="35"/>
    </row>
    <row r="442" spans="1:29" x14ac:dyDescent="0.3">
      <c r="A442" s="65"/>
      <c r="K442" s="57" t="s">
        <v>757</v>
      </c>
      <c r="L442" s="57" t="s">
        <v>757</v>
      </c>
      <c r="M442" s="57" t="s">
        <v>138</v>
      </c>
      <c r="N442" s="57" t="s">
        <v>138</v>
      </c>
      <c r="Q442" s="41">
        <f t="shared" si="83"/>
        <v>0</v>
      </c>
      <c r="R442" s="41">
        <f t="shared" si="84"/>
        <v>0</v>
      </c>
      <c r="S442" s="35" t="str">
        <f t="shared" si="75"/>
        <v/>
      </c>
      <c r="T442" s="13" t="str">
        <f t="shared" si="76"/>
        <v/>
      </c>
      <c r="U442" s="35" t="str">
        <f t="shared" si="77"/>
        <v/>
      </c>
      <c r="V442" s="13" t="str">
        <f t="shared" si="78"/>
        <v/>
      </c>
      <c r="W442" s="35" t="str">
        <f t="shared" si="79"/>
        <v/>
      </c>
      <c r="X442" s="13" t="str">
        <f t="shared" si="80"/>
        <v/>
      </c>
      <c r="Y442" s="35" t="str">
        <f t="shared" si="74"/>
        <v>..19</v>
      </c>
      <c r="Z442" s="35" t="str">
        <f t="shared" si="74"/>
        <v>..19</v>
      </c>
      <c r="AA442" s="35" t="str">
        <f t="shared" si="81"/>
        <v/>
      </c>
      <c r="AB442" s="35" t="str">
        <f t="shared" si="82"/>
        <v/>
      </c>
      <c r="AC442" s="35"/>
    </row>
    <row r="443" spans="1:29" x14ac:dyDescent="0.3">
      <c r="A443" s="65"/>
      <c r="K443" s="57" t="s">
        <v>757</v>
      </c>
      <c r="L443" s="57" t="s">
        <v>757</v>
      </c>
      <c r="M443" s="57" t="s">
        <v>138</v>
      </c>
      <c r="N443" s="57" t="s">
        <v>138</v>
      </c>
      <c r="Q443" s="41">
        <f t="shared" si="83"/>
        <v>0</v>
      </c>
      <c r="R443" s="41">
        <f t="shared" si="84"/>
        <v>0</v>
      </c>
      <c r="S443" s="35" t="str">
        <f t="shared" si="75"/>
        <v/>
      </c>
      <c r="T443" s="13" t="str">
        <f t="shared" si="76"/>
        <v/>
      </c>
      <c r="U443" s="35" t="str">
        <f t="shared" si="77"/>
        <v/>
      </c>
      <c r="V443" s="13" t="str">
        <f t="shared" si="78"/>
        <v/>
      </c>
      <c r="W443" s="35" t="str">
        <f t="shared" si="79"/>
        <v/>
      </c>
      <c r="X443" s="13" t="str">
        <f t="shared" si="80"/>
        <v/>
      </c>
      <c r="Y443" s="35" t="str">
        <f t="shared" si="74"/>
        <v>..19</v>
      </c>
      <c r="Z443" s="35" t="str">
        <f t="shared" si="74"/>
        <v>..19</v>
      </c>
      <c r="AA443" s="35" t="str">
        <f t="shared" si="81"/>
        <v/>
      </c>
      <c r="AB443" s="35" t="str">
        <f t="shared" si="82"/>
        <v/>
      </c>
      <c r="AC443" s="35"/>
    </row>
    <row r="444" spans="1:29" x14ac:dyDescent="0.3">
      <c r="A444" s="65"/>
      <c r="K444" s="57" t="s">
        <v>757</v>
      </c>
      <c r="L444" s="57" t="s">
        <v>757</v>
      </c>
      <c r="M444" s="57" t="s">
        <v>138</v>
      </c>
      <c r="N444" s="57" t="s">
        <v>138</v>
      </c>
      <c r="Q444" s="41">
        <f t="shared" si="83"/>
        <v>0</v>
      </c>
      <c r="R444" s="41">
        <f t="shared" si="84"/>
        <v>0</v>
      </c>
      <c r="S444" s="35" t="str">
        <f t="shared" si="75"/>
        <v/>
      </c>
      <c r="T444" s="13" t="str">
        <f t="shared" si="76"/>
        <v/>
      </c>
      <c r="U444" s="35" t="str">
        <f t="shared" si="77"/>
        <v/>
      </c>
      <c r="V444" s="13" t="str">
        <f t="shared" si="78"/>
        <v/>
      </c>
      <c r="W444" s="35" t="str">
        <f t="shared" si="79"/>
        <v/>
      </c>
      <c r="X444" s="13" t="str">
        <f t="shared" si="80"/>
        <v/>
      </c>
      <c r="Y444" s="35" t="str">
        <f t="shared" si="74"/>
        <v>..19</v>
      </c>
      <c r="Z444" s="35" t="str">
        <f t="shared" si="74"/>
        <v>..19</v>
      </c>
      <c r="AA444" s="35" t="str">
        <f t="shared" si="81"/>
        <v/>
      </c>
      <c r="AB444" s="35" t="str">
        <f t="shared" si="82"/>
        <v/>
      </c>
      <c r="AC444" s="35"/>
    </row>
    <row r="445" spans="1:29" x14ac:dyDescent="0.3">
      <c r="A445" s="65"/>
      <c r="K445" s="57" t="s">
        <v>757</v>
      </c>
      <c r="L445" s="57" t="s">
        <v>757</v>
      </c>
      <c r="M445" s="57" t="s">
        <v>138</v>
      </c>
      <c r="N445" s="57" t="s">
        <v>138</v>
      </c>
      <c r="Q445" s="41">
        <f t="shared" si="83"/>
        <v>0</v>
      </c>
      <c r="R445" s="41">
        <f t="shared" si="84"/>
        <v>0</v>
      </c>
      <c r="S445" s="35" t="str">
        <f t="shared" si="75"/>
        <v/>
      </c>
      <c r="T445" s="13" t="str">
        <f t="shared" si="76"/>
        <v/>
      </c>
      <c r="U445" s="35" t="str">
        <f t="shared" si="77"/>
        <v/>
      </c>
      <c r="V445" s="13" t="str">
        <f t="shared" si="78"/>
        <v/>
      </c>
      <c r="W445" s="35" t="str">
        <f t="shared" si="79"/>
        <v/>
      </c>
      <c r="X445" s="13" t="str">
        <f t="shared" si="80"/>
        <v/>
      </c>
      <c r="Y445" s="35" t="str">
        <f t="shared" si="74"/>
        <v>..19</v>
      </c>
      <c r="Z445" s="35" t="str">
        <f t="shared" si="74"/>
        <v>..19</v>
      </c>
      <c r="AA445" s="35" t="str">
        <f t="shared" si="81"/>
        <v/>
      </c>
      <c r="AB445" s="35" t="str">
        <f t="shared" si="82"/>
        <v/>
      </c>
      <c r="AC445" s="35"/>
    </row>
    <row r="446" spans="1:29" x14ac:dyDescent="0.3">
      <c r="A446" s="65"/>
      <c r="K446" s="57" t="s">
        <v>757</v>
      </c>
      <c r="L446" s="57" t="s">
        <v>757</v>
      </c>
      <c r="M446" s="57" t="s">
        <v>138</v>
      </c>
      <c r="N446" s="57" t="s">
        <v>138</v>
      </c>
      <c r="Q446" s="41">
        <f t="shared" si="83"/>
        <v>0</v>
      </c>
      <c r="R446" s="41">
        <f t="shared" si="84"/>
        <v>0</v>
      </c>
      <c r="S446" s="35" t="str">
        <f t="shared" si="75"/>
        <v/>
      </c>
      <c r="T446" s="13" t="str">
        <f t="shared" si="76"/>
        <v/>
      </c>
      <c r="U446" s="35" t="str">
        <f t="shared" si="77"/>
        <v/>
      </c>
      <c r="V446" s="13" t="str">
        <f t="shared" si="78"/>
        <v/>
      </c>
      <c r="W446" s="35" t="str">
        <f t="shared" si="79"/>
        <v/>
      </c>
      <c r="X446" s="13" t="str">
        <f t="shared" si="80"/>
        <v/>
      </c>
      <c r="Y446" s="35" t="str">
        <f t="shared" ref="Y446:Z509" si="85">CONCATENATE(S446,".",U446,".",19,W446)</f>
        <v>..19</v>
      </c>
      <c r="Z446" s="35" t="str">
        <f t="shared" si="85"/>
        <v>..19</v>
      </c>
      <c r="AA446" s="35" t="str">
        <f t="shared" si="81"/>
        <v/>
      </c>
      <c r="AB446" s="35" t="str">
        <f t="shared" si="82"/>
        <v/>
      </c>
      <c r="AC446" s="35"/>
    </row>
    <row r="447" spans="1:29" x14ac:dyDescent="0.3">
      <c r="A447" s="65"/>
      <c r="K447" s="57" t="s">
        <v>757</v>
      </c>
      <c r="L447" s="57" t="s">
        <v>757</v>
      </c>
      <c r="M447" s="57" t="s">
        <v>138</v>
      </c>
      <c r="N447" s="57" t="s">
        <v>138</v>
      </c>
      <c r="Q447" s="41">
        <f t="shared" si="83"/>
        <v>0</v>
      </c>
      <c r="R447" s="41">
        <f t="shared" si="84"/>
        <v>0</v>
      </c>
      <c r="S447" s="35" t="str">
        <f t="shared" si="75"/>
        <v/>
      </c>
      <c r="T447" s="13" t="str">
        <f t="shared" si="76"/>
        <v/>
      </c>
      <c r="U447" s="35" t="str">
        <f t="shared" si="77"/>
        <v/>
      </c>
      <c r="V447" s="13" t="str">
        <f t="shared" si="78"/>
        <v/>
      </c>
      <c r="W447" s="35" t="str">
        <f t="shared" si="79"/>
        <v/>
      </c>
      <c r="X447" s="13" t="str">
        <f t="shared" si="80"/>
        <v/>
      </c>
      <c r="Y447" s="35" t="str">
        <f t="shared" si="85"/>
        <v>..19</v>
      </c>
      <c r="Z447" s="35" t="str">
        <f t="shared" si="85"/>
        <v>..19</v>
      </c>
      <c r="AA447" s="35" t="str">
        <f t="shared" si="81"/>
        <v/>
      </c>
      <c r="AB447" s="35" t="str">
        <f t="shared" si="82"/>
        <v/>
      </c>
      <c r="AC447" s="35"/>
    </row>
    <row r="448" spans="1:29" x14ac:dyDescent="0.3">
      <c r="A448" s="65"/>
      <c r="K448" s="57" t="s">
        <v>757</v>
      </c>
      <c r="L448" s="57" t="s">
        <v>757</v>
      </c>
      <c r="M448" s="57" t="s">
        <v>138</v>
      </c>
      <c r="N448" s="57" t="s">
        <v>138</v>
      </c>
      <c r="Q448" s="41">
        <f t="shared" si="83"/>
        <v>0</v>
      </c>
      <c r="R448" s="41">
        <f t="shared" si="84"/>
        <v>0</v>
      </c>
      <c r="S448" s="35" t="str">
        <f t="shared" si="75"/>
        <v/>
      </c>
      <c r="T448" s="13" t="str">
        <f t="shared" si="76"/>
        <v/>
      </c>
      <c r="U448" s="35" t="str">
        <f t="shared" si="77"/>
        <v/>
      </c>
      <c r="V448" s="13" t="str">
        <f t="shared" si="78"/>
        <v/>
      </c>
      <c r="W448" s="35" t="str">
        <f t="shared" si="79"/>
        <v/>
      </c>
      <c r="X448" s="13" t="str">
        <f t="shared" si="80"/>
        <v/>
      </c>
      <c r="Y448" s="35" t="str">
        <f t="shared" si="85"/>
        <v>..19</v>
      </c>
      <c r="Z448" s="35" t="str">
        <f t="shared" si="85"/>
        <v>..19</v>
      </c>
      <c r="AA448" s="35" t="str">
        <f t="shared" si="81"/>
        <v/>
      </c>
      <c r="AB448" s="35" t="str">
        <f t="shared" si="82"/>
        <v/>
      </c>
      <c r="AC448" s="35"/>
    </row>
    <row r="449" spans="1:29" x14ac:dyDescent="0.3">
      <c r="A449" s="65"/>
      <c r="K449" s="57" t="s">
        <v>757</v>
      </c>
      <c r="L449" s="57" t="s">
        <v>757</v>
      </c>
      <c r="M449" s="57" t="s">
        <v>138</v>
      </c>
      <c r="N449" s="57" t="s">
        <v>138</v>
      </c>
      <c r="Q449" s="41">
        <f t="shared" si="83"/>
        <v>0</v>
      </c>
      <c r="R449" s="41">
        <f t="shared" si="84"/>
        <v>0</v>
      </c>
      <c r="S449" s="35" t="str">
        <f t="shared" si="75"/>
        <v/>
      </c>
      <c r="T449" s="13" t="str">
        <f t="shared" si="76"/>
        <v/>
      </c>
      <c r="U449" s="35" t="str">
        <f t="shared" si="77"/>
        <v/>
      </c>
      <c r="V449" s="13" t="str">
        <f t="shared" si="78"/>
        <v/>
      </c>
      <c r="W449" s="35" t="str">
        <f t="shared" si="79"/>
        <v/>
      </c>
      <c r="X449" s="13" t="str">
        <f t="shared" si="80"/>
        <v/>
      </c>
      <c r="Y449" s="35" t="str">
        <f t="shared" si="85"/>
        <v>..19</v>
      </c>
      <c r="Z449" s="35" t="str">
        <f t="shared" si="85"/>
        <v>..19</v>
      </c>
      <c r="AA449" s="35" t="str">
        <f t="shared" si="81"/>
        <v/>
      </c>
      <c r="AB449" s="35" t="str">
        <f t="shared" si="82"/>
        <v/>
      </c>
      <c r="AC449" s="35"/>
    </row>
    <row r="450" spans="1:29" x14ac:dyDescent="0.3">
      <c r="A450" s="65"/>
      <c r="K450" s="57" t="s">
        <v>757</v>
      </c>
      <c r="L450" s="57" t="s">
        <v>757</v>
      </c>
      <c r="M450" s="57" t="s">
        <v>138</v>
      </c>
      <c r="N450" s="57" t="s">
        <v>138</v>
      </c>
      <c r="Q450" s="41">
        <f t="shared" si="83"/>
        <v>0</v>
      </c>
      <c r="R450" s="41">
        <f t="shared" si="84"/>
        <v>0</v>
      </c>
      <c r="S450" s="35" t="str">
        <f t="shared" ref="S450:S513" si="86">LEFT(O450,2)</f>
        <v/>
      </c>
      <c r="T450" s="13" t="str">
        <f t="shared" ref="T450:T513" si="87">LEFT(P450,2)</f>
        <v/>
      </c>
      <c r="U450" s="35" t="str">
        <f t="shared" ref="U450:U513" si="88">MID(O450,3,2)</f>
        <v/>
      </c>
      <c r="V450" s="13" t="str">
        <f t="shared" ref="V450:V513" si="89">MID(P450,3,2)</f>
        <v/>
      </c>
      <c r="W450" s="35" t="str">
        <f t="shared" ref="W450:W513" si="90">MID(O450,5,2)</f>
        <v/>
      </c>
      <c r="X450" s="13" t="str">
        <f t="shared" ref="X450:X513" si="91">MID(P450,5,2)</f>
        <v/>
      </c>
      <c r="Y450" s="35" t="str">
        <f t="shared" si="85"/>
        <v>..19</v>
      </c>
      <c r="Z450" s="35" t="str">
        <f t="shared" si="85"/>
        <v>..19</v>
      </c>
      <c r="AA450" s="35" t="str">
        <f t="shared" ref="AA450:AA509" si="92">MID(O450,7,1)</f>
        <v/>
      </c>
      <c r="AB450" s="35" t="str">
        <f t="shared" ref="AB450:AB509" si="93">MID(P450,7,1)</f>
        <v/>
      </c>
      <c r="AC450" s="35"/>
    </row>
    <row r="451" spans="1:29" x14ac:dyDescent="0.3">
      <c r="A451" s="65"/>
      <c r="K451" s="57" t="s">
        <v>757</v>
      </c>
      <c r="L451" s="57" t="s">
        <v>757</v>
      </c>
      <c r="M451" s="57" t="s">
        <v>138</v>
      </c>
      <c r="N451" s="57" t="s">
        <v>138</v>
      </c>
      <c r="Q451" s="41">
        <f t="shared" si="83"/>
        <v>0</v>
      </c>
      <c r="R451" s="41">
        <f t="shared" si="84"/>
        <v>0</v>
      </c>
      <c r="S451" s="35" t="str">
        <f t="shared" si="86"/>
        <v/>
      </c>
      <c r="T451" s="13" t="str">
        <f t="shared" si="87"/>
        <v/>
      </c>
      <c r="U451" s="35" t="str">
        <f t="shared" si="88"/>
        <v/>
      </c>
      <c r="V451" s="13" t="str">
        <f t="shared" si="89"/>
        <v/>
      </c>
      <c r="W451" s="35" t="str">
        <f t="shared" si="90"/>
        <v/>
      </c>
      <c r="X451" s="13" t="str">
        <f t="shared" si="91"/>
        <v/>
      </c>
      <c r="Y451" s="35" t="str">
        <f t="shared" si="85"/>
        <v>..19</v>
      </c>
      <c r="Z451" s="35" t="str">
        <f t="shared" si="85"/>
        <v>..19</v>
      </c>
      <c r="AA451" s="35" t="str">
        <f t="shared" si="92"/>
        <v/>
      </c>
      <c r="AB451" s="35" t="str">
        <f t="shared" si="93"/>
        <v/>
      </c>
      <c r="AC451" s="35"/>
    </row>
    <row r="452" spans="1:29" x14ac:dyDescent="0.3">
      <c r="A452" s="65"/>
      <c r="K452" s="57" t="s">
        <v>757</v>
      </c>
      <c r="L452" s="57" t="s">
        <v>757</v>
      </c>
      <c r="M452" s="57" t="s">
        <v>138</v>
      </c>
      <c r="N452" s="57" t="s">
        <v>138</v>
      </c>
      <c r="Q452" s="41">
        <f t="shared" si="83"/>
        <v>0</v>
      </c>
      <c r="R452" s="41">
        <f t="shared" si="84"/>
        <v>0</v>
      </c>
      <c r="S452" s="35" t="str">
        <f t="shared" si="86"/>
        <v/>
      </c>
      <c r="T452" s="13" t="str">
        <f t="shared" si="87"/>
        <v/>
      </c>
      <c r="U452" s="35" t="str">
        <f t="shared" si="88"/>
        <v/>
      </c>
      <c r="V452" s="13" t="str">
        <f t="shared" si="89"/>
        <v/>
      </c>
      <c r="W452" s="35" t="str">
        <f t="shared" si="90"/>
        <v/>
      </c>
      <c r="X452" s="13" t="str">
        <f t="shared" si="91"/>
        <v/>
      </c>
      <c r="Y452" s="35" t="str">
        <f t="shared" si="85"/>
        <v>..19</v>
      </c>
      <c r="Z452" s="35" t="str">
        <f t="shared" si="85"/>
        <v>..19</v>
      </c>
      <c r="AA452" s="35" t="str">
        <f t="shared" si="92"/>
        <v/>
      </c>
      <c r="AB452" s="35" t="str">
        <f t="shared" si="93"/>
        <v/>
      </c>
      <c r="AC452" s="35"/>
    </row>
    <row r="453" spans="1:29" x14ac:dyDescent="0.3">
      <c r="A453" s="65"/>
      <c r="K453" s="57" t="s">
        <v>757</v>
      </c>
      <c r="L453" s="57" t="s">
        <v>757</v>
      </c>
      <c r="M453" s="57" t="s">
        <v>138</v>
      </c>
      <c r="N453" s="57" t="s">
        <v>138</v>
      </c>
      <c r="Q453" s="41">
        <f t="shared" si="83"/>
        <v>0</v>
      </c>
      <c r="R453" s="41">
        <f t="shared" si="84"/>
        <v>0</v>
      </c>
      <c r="S453" s="35" t="str">
        <f t="shared" si="86"/>
        <v/>
      </c>
      <c r="T453" s="13" t="str">
        <f t="shared" si="87"/>
        <v/>
      </c>
      <c r="U453" s="35" t="str">
        <f t="shared" si="88"/>
        <v/>
      </c>
      <c r="V453" s="13" t="str">
        <f t="shared" si="89"/>
        <v/>
      </c>
      <c r="W453" s="35" t="str">
        <f t="shared" si="90"/>
        <v/>
      </c>
      <c r="X453" s="13" t="str">
        <f t="shared" si="91"/>
        <v/>
      </c>
      <c r="Y453" s="35" t="str">
        <f t="shared" si="85"/>
        <v>..19</v>
      </c>
      <c r="Z453" s="35" t="str">
        <f t="shared" si="85"/>
        <v>..19</v>
      </c>
      <c r="AA453" s="35" t="str">
        <f t="shared" si="92"/>
        <v/>
      </c>
      <c r="AB453" s="35" t="str">
        <f t="shared" si="93"/>
        <v/>
      </c>
      <c r="AC453" s="35"/>
    </row>
    <row r="454" spans="1:29" x14ac:dyDescent="0.3">
      <c r="A454" s="65"/>
      <c r="K454" s="57" t="s">
        <v>757</v>
      </c>
      <c r="L454" s="57" t="s">
        <v>757</v>
      </c>
      <c r="M454" s="57" t="s">
        <v>138</v>
      </c>
      <c r="N454" s="57" t="s">
        <v>138</v>
      </c>
      <c r="Q454" s="41">
        <f t="shared" si="83"/>
        <v>0</v>
      </c>
      <c r="R454" s="41">
        <f t="shared" si="84"/>
        <v>0</v>
      </c>
      <c r="S454" s="35" t="str">
        <f t="shared" si="86"/>
        <v/>
      </c>
      <c r="T454" s="13" t="str">
        <f t="shared" si="87"/>
        <v/>
      </c>
      <c r="U454" s="35" t="str">
        <f t="shared" si="88"/>
        <v/>
      </c>
      <c r="V454" s="13" t="str">
        <f t="shared" si="89"/>
        <v/>
      </c>
      <c r="W454" s="35" t="str">
        <f t="shared" si="90"/>
        <v/>
      </c>
      <c r="X454" s="13" t="str">
        <f t="shared" si="91"/>
        <v/>
      </c>
      <c r="Y454" s="35" t="str">
        <f t="shared" si="85"/>
        <v>..19</v>
      </c>
      <c r="Z454" s="35" t="str">
        <f t="shared" si="85"/>
        <v>..19</v>
      </c>
      <c r="AA454" s="35" t="str">
        <f t="shared" si="92"/>
        <v/>
      </c>
      <c r="AB454" s="35" t="str">
        <f t="shared" si="93"/>
        <v/>
      </c>
      <c r="AC454" s="35"/>
    </row>
    <row r="455" spans="1:29" x14ac:dyDescent="0.3">
      <c r="A455" s="65"/>
      <c r="K455" s="57" t="s">
        <v>757</v>
      </c>
      <c r="L455" s="57" t="s">
        <v>757</v>
      </c>
      <c r="M455" s="57" t="s">
        <v>138</v>
      </c>
      <c r="N455" s="57" t="s">
        <v>138</v>
      </c>
      <c r="Q455" s="41">
        <f t="shared" si="83"/>
        <v>0</v>
      </c>
      <c r="R455" s="41">
        <f t="shared" si="84"/>
        <v>0</v>
      </c>
      <c r="S455" s="35" t="str">
        <f t="shared" si="86"/>
        <v/>
      </c>
      <c r="T455" s="13" t="str">
        <f t="shared" si="87"/>
        <v/>
      </c>
      <c r="U455" s="35" t="str">
        <f t="shared" si="88"/>
        <v/>
      </c>
      <c r="V455" s="13" t="str">
        <f t="shared" si="89"/>
        <v/>
      </c>
      <c r="W455" s="35" t="str">
        <f t="shared" si="90"/>
        <v/>
      </c>
      <c r="X455" s="13" t="str">
        <f t="shared" si="91"/>
        <v/>
      </c>
      <c r="Y455" s="35" t="str">
        <f t="shared" si="85"/>
        <v>..19</v>
      </c>
      <c r="Z455" s="35" t="str">
        <f t="shared" si="85"/>
        <v>..19</v>
      </c>
      <c r="AA455" s="35" t="str">
        <f t="shared" si="92"/>
        <v/>
      </c>
      <c r="AB455" s="35" t="str">
        <f t="shared" si="93"/>
        <v/>
      </c>
      <c r="AC455" s="35"/>
    </row>
    <row r="456" spans="1:29" x14ac:dyDescent="0.3">
      <c r="A456" s="65"/>
      <c r="K456" s="57" t="s">
        <v>757</v>
      </c>
      <c r="L456" s="57" t="s">
        <v>757</v>
      </c>
      <c r="M456" s="57" t="s">
        <v>138</v>
      </c>
      <c r="N456" s="57" t="s">
        <v>138</v>
      </c>
      <c r="Q456" s="41">
        <f t="shared" si="83"/>
        <v>0</v>
      </c>
      <c r="R456" s="41">
        <f t="shared" si="84"/>
        <v>0</v>
      </c>
      <c r="S456" s="35" t="str">
        <f t="shared" si="86"/>
        <v/>
      </c>
      <c r="T456" s="13" t="str">
        <f t="shared" si="87"/>
        <v/>
      </c>
      <c r="U456" s="35" t="str">
        <f t="shared" si="88"/>
        <v/>
      </c>
      <c r="V456" s="13" t="str">
        <f t="shared" si="89"/>
        <v/>
      </c>
      <c r="W456" s="35" t="str">
        <f t="shared" si="90"/>
        <v/>
      </c>
      <c r="X456" s="13" t="str">
        <f t="shared" si="91"/>
        <v/>
      </c>
      <c r="Y456" s="35" t="str">
        <f t="shared" si="85"/>
        <v>..19</v>
      </c>
      <c r="Z456" s="35" t="str">
        <f t="shared" si="85"/>
        <v>..19</v>
      </c>
      <c r="AA456" s="35" t="str">
        <f t="shared" si="92"/>
        <v/>
      </c>
      <c r="AB456" s="35" t="str">
        <f t="shared" si="93"/>
        <v/>
      </c>
      <c r="AC456" s="35"/>
    </row>
    <row r="457" spans="1:29" x14ac:dyDescent="0.3">
      <c r="A457" s="65"/>
      <c r="K457" s="57" t="s">
        <v>757</v>
      </c>
      <c r="L457" s="57" t="s">
        <v>757</v>
      </c>
      <c r="M457" s="57" t="s">
        <v>138</v>
      </c>
      <c r="N457" s="57" t="s">
        <v>138</v>
      </c>
      <c r="Q457" s="41">
        <f t="shared" si="83"/>
        <v>0</v>
      </c>
      <c r="R457" s="41">
        <f t="shared" si="84"/>
        <v>0</v>
      </c>
      <c r="S457" s="35" t="str">
        <f t="shared" si="86"/>
        <v/>
      </c>
      <c r="T457" s="13" t="str">
        <f t="shared" si="87"/>
        <v/>
      </c>
      <c r="U457" s="35" t="str">
        <f t="shared" si="88"/>
        <v/>
      </c>
      <c r="V457" s="13" t="str">
        <f t="shared" si="89"/>
        <v/>
      </c>
      <c r="W457" s="35" t="str">
        <f t="shared" si="90"/>
        <v/>
      </c>
      <c r="X457" s="13" t="str">
        <f t="shared" si="91"/>
        <v/>
      </c>
      <c r="Y457" s="35" t="str">
        <f t="shared" si="85"/>
        <v>..19</v>
      </c>
      <c r="Z457" s="35" t="str">
        <f t="shared" si="85"/>
        <v>..19</v>
      </c>
      <c r="AA457" s="35" t="str">
        <f t="shared" si="92"/>
        <v/>
      </c>
      <c r="AB457" s="35" t="str">
        <f t="shared" si="93"/>
        <v/>
      </c>
      <c r="AC457" s="35"/>
    </row>
    <row r="458" spans="1:29" x14ac:dyDescent="0.3">
      <c r="A458" s="65"/>
      <c r="K458" s="57" t="s">
        <v>757</v>
      </c>
      <c r="L458" s="57" t="s">
        <v>757</v>
      </c>
      <c r="M458" s="57" t="s">
        <v>138</v>
      </c>
      <c r="N458" s="57" t="s">
        <v>138</v>
      </c>
      <c r="Q458" s="41">
        <f t="shared" si="83"/>
        <v>0</v>
      </c>
      <c r="R458" s="41">
        <f t="shared" si="84"/>
        <v>0</v>
      </c>
      <c r="S458" s="35" t="str">
        <f t="shared" si="86"/>
        <v/>
      </c>
      <c r="T458" s="13" t="str">
        <f t="shared" si="87"/>
        <v/>
      </c>
      <c r="U458" s="35" t="str">
        <f t="shared" si="88"/>
        <v/>
      </c>
      <c r="V458" s="13" t="str">
        <f t="shared" si="89"/>
        <v/>
      </c>
      <c r="W458" s="35" t="str">
        <f t="shared" si="90"/>
        <v/>
      </c>
      <c r="X458" s="13" t="str">
        <f t="shared" si="91"/>
        <v/>
      </c>
      <c r="Y458" s="35" t="str">
        <f t="shared" si="85"/>
        <v>..19</v>
      </c>
      <c r="Z458" s="35" t="str">
        <f t="shared" si="85"/>
        <v>..19</v>
      </c>
      <c r="AA458" s="35" t="str">
        <f t="shared" si="92"/>
        <v/>
      </c>
      <c r="AB458" s="35" t="str">
        <f t="shared" si="93"/>
        <v/>
      </c>
      <c r="AC458" s="35"/>
    </row>
    <row r="459" spans="1:29" x14ac:dyDescent="0.3">
      <c r="A459" s="65"/>
      <c r="K459" s="57" t="s">
        <v>757</v>
      </c>
      <c r="L459" s="57" t="s">
        <v>757</v>
      </c>
      <c r="M459" s="57" t="s">
        <v>138</v>
      </c>
      <c r="N459" s="57" t="s">
        <v>138</v>
      </c>
      <c r="Q459" s="41">
        <f t="shared" si="83"/>
        <v>0</v>
      </c>
      <c r="R459" s="41">
        <f t="shared" si="84"/>
        <v>0</v>
      </c>
      <c r="S459" s="35" t="str">
        <f t="shared" si="86"/>
        <v/>
      </c>
      <c r="T459" s="13" t="str">
        <f t="shared" si="87"/>
        <v/>
      </c>
      <c r="U459" s="35" t="str">
        <f t="shared" si="88"/>
        <v/>
      </c>
      <c r="V459" s="13" t="str">
        <f t="shared" si="89"/>
        <v/>
      </c>
      <c r="W459" s="35" t="str">
        <f t="shared" si="90"/>
        <v/>
      </c>
      <c r="X459" s="13" t="str">
        <f t="shared" si="91"/>
        <v/>
      </c>
      <c r="Y459" s="35" t="str">
        <f t="shared" si="85"/>
        <v>..19</v>
      </c>
      <c r="Z459" s="35" t="str">
        <f t="shared" si="85"/>
        <v>..19</v>
      </c>
      <c r="AA459" s="35" t="str">
        <f t="shared" si="92"/>
        <v/>
      </c>
      <c r="AB459" s="35" t="str">
        <f t="shared" si="93"/>
        <v/>
      </c>
      <c r="AC459" s="35"/>
    </row>
    <row r="460" spans="1:29" x14ac:dyDescent="0.3">
      <c r="A460" s="65"/>
      <c r="K460" s="57" t="s">
        <v>757</v>
      </c>
      <c r="L460" s="57" t="s">
        <v>757</v>
      </c>
      <c r="M460" s="57" t="s">
        <v>138</v>
      </c>
      <c r="N460" s="57" t="s">
        <v>138</v>
      </c>
      <c r="Q460" s="41">
        <f t="shared" si="83"/>
        <v>0</v>
      </c>
      <c r="R460" s="41">
        <f t="shared" si="84"/>
        <v>0</v>
      </c>
      <c r="S460" s="35" t="str">
        <f t="shared" si="86"/>
        <v/>
      </c>
      <c r="T460" s="13" t="str">
        <f t="shared" si="87"/>
        <v/>
      </c>
      <c r="U460" s="35" t="str">
        <f t="shared" si="88"/>
        <v/>
      </c>
      <c r="V460" s="13" t="str">
        <f t="shared" si="89"/>
        <v/>
      </c>
      <c r="W460" s="35" t="str">
        <f t="shared" si="90"/>
        <v/>
      </c>
      <c r="X460" s="13" t="str">
        <f t="shared" si="91"/>
        <v/>
      </c>
      <c r="Y460" s="35" t="str">
        <f t="shared" si="85"/>
        <v>..19</v>
      </c>
      <c r="Z460" s="35" t="str">
        <f t="shared" si="85"/>
        <v>..19</v>
      </c>
      <c r="AA460" s="35" t="str">
        <f t="shared" si="92"/>
        <v/>
      </c>
      <c r="AB460" s="35" t="str">
        <f t="shared" si="93"/>
        <v/>
      </c>
      <c r="AC460" s="35"/>
    </row>
    <row r="461" spans="1:29" x14ac:dyDescent="0.3">
      <c r="A461" s="65"/>
      <c r="K461" s="57" t="s">
        <v>757</v>
      </c>
      <c r="L461" s="57" t="s">
        <v>757</v>
      </c>
      <c r="M461" s="57" t="s">
        <v>138</v>
      </c>
      <c r="N461" s="57" t="s">
        <v>138</v>
      </c>
      <c r="Q461" s="41">
        <f t="shared" si="83"/>
        <v>0</v>
      </c>
      <c r="R461" s="41">
        <f t="shared" si="84"/>
        <v>0</v>
      </c>
      <c r="S461" s="35" t="str">
        <f t="shared" si="86"/>
        <v/>
      </c>
      <c r="T461" s="13" t="str">
        <f t="shared" si="87"/>
        <v/>
      </c>
      <c r="U461" s="35" t="str">
        <f t="shared" si="88"/>
        <v/>
      </c>
      <c r="V461" s="13" t="str">
        <f t="shared" si="89"/>
        <v/>
      </c>
      <c r="W461" s="35" t="str">
        <f t="shared" si="90"/>
        <v/>
      </c>
      <c r="X461" s="13" t="str">
        <f t="shared" si="91"/>
        <v/>
      </c>
      <c r="Y461" s="35" t="str">
        <f t="shared" si="85"/>
        <v>..19</v>
      </c>
      <c r="Z461" s="35" t="str">
        <f t="shared" si="85"/>
        <v>..19</v>
      </c>
      <c r="AA461" s="35" t="str">
        <f t="shared" si="92"/>
        <v/>
      </c>
      <c r="AB461" s="35" t="str">
        <f t="shared" si="93"/>
        <v/>
      </c>
      <c r="AC461" s="35"/>
    </row>
    <row r="462" spans="1:29" x14ac:dyDescent="0.3">
      <c r="A462" s="65"/>
      <c r="K462" s="57" t="s">
        <v>757</v>
      </c>
      <c r="L462" s="57" t="s">
        <v>757</v>
      </c>
      <c r="M462" s="57" t="s">
        <v>138</v>
      </c>
      <c r="N462" s="57" t="s">
        <v>138</v>
      </c>
      <c r="Q462" s="41">
        <f t="shared" si="83"/>
        <v>0</v>
      </c>
      <c r="R462" s="41">
        <f t="shared" si="84"/>
        <v>0</v>
      </c>
      <c r="S462" s="35" t="str">
        <f t="shared" si="86"/>
        <v/>
      </c>
      <c r="T462" s="13" t="str">
        <f t="shared" si="87"/>
        <v/>
      </c>
      <c r="U462" s="35" t="str">
        <f t="shared" si="88"/>
        <v/>
      </c>
      <c r="V462" s="13" t="str">
        <f t="shared" si="89"/>
        <v/>
      </c>
      <c r="W462" s="35" t="str">
        <f t="shared" si="90"/>
        <v/>
      </c>
      <c r="X462" s="13" t="str">
        <f t="shared" si="91"/>
        <v/>
      </c>
      <c r="Y462" s="35" t="str">
        <f t="shared" si="85"/>
        <v>..19</v>
      </c>
      <c r="Z462" s="35" t="str">
        <f t="shared" si="85"/>
        <v>..19</v>
      </c>
      <c r="AA462" s="35" t="str">
        <f t="shared" si="92"/>
        <v/>
      </c>
      <c r="AB462" s="35" t="str">
        <f t="shared" si="93"/>
        <v/>
      </c>
      <c r="AC462" s="35"/>
    </row>
    <row r="463" spans="1:29" x14ac:dyDescent="0.3">
      <c r="A463" s="65"/>
      <c r="K463" s="57" t="s">
        <v>757</v>
      </c>
      <c r="L463" s="57" t="s">
        <v>757</v>
      </c>
      <c r="M463" s="57" t="s">
        <v>138</v>
      </c>
      <c r="N463" s="57" t="s">
        <v>138</v>
      </c>
      <c r="Q463" s="41">
        <f t="shared" si="83"/>
        <v>0</v>
      </c>
      <c r="R463" s="41">
        <f t="shared" si="84"/>
        <v>0</v>
      </c>
      <c r="S463" s="35" t="str">
        <f t="shared" si="86"/>
        <v/>
      </c>
      <c r="T463" s="13" t="str">
        <f t="shared" si="87"/>
        <v/>
      </c>
      <c r="U463" s="35" t="str">
        <f t="shared" si="88"/>
        <v/>
      </c>
      <c r="V463" s="13" t="str">
        <f t="shared" si="89"/>
        <v/>
      </c>
      <c r="W463" s="35" t="str">
        <f t="shared" si="90"/>
        <v/>
      </c>
      <c r="X463" s="13" t="str">
        <f t="shared" si="91"/>
        <v/>
      </c>
      <c r="Y463" s="35" t="str">
        <f t="shared" si="85"/>
        <v>..19</v>
      </c>
      <c r="Z463" s="35" t="str">
        <f t="shared" si="85"/>
        <v>..19</v>
      </c>
      <c r="AA463" s="35" t="str">
        <f t="shared" si="92"/>
        <v/>
      </c>
      <c r="AB463" s="35" t="str">
        <f t="shared" si="93"/>
        <v/>
      </c>
      <c r="AC463" s="35"/>
    </row>
    <row r="464" spans="1:29" x14ac:dyDescent="0.3">
      <c r="A464" s="65"/>
      <c r="K464" s="57" t="s">
        <v>757</v>
      </c>
      <c r="L464" s="57" t="s">
        <v>757</v>
      </c>
      <c r="M464" s="57" t="s">
        <v>138</v>
      </c>
      <c r="N464" s="57" t="s">
        <v>138</v>
      </c>
      <c r="Q464" s="41">
        <f t="shared" si="83"/>
        <v>0</v>
      </c>
      <c r="R464" s="41">
        <f t="shared" si="84"/>
        <v>0</v>
      </c>
      <c r="S464" s="35" t="str">
        <f t="shared" si="86"/>
        <v/>
      </c>
      <c r="T464" s="13" t="str">
        <f t="shared" si="87"/>
        <v/>
      </c>
      <c r="U464" s="35" t="str">
        <f t="shared" si="88"/>
        <v/>
      </c>
      <c r="V464" s="13" t="str">
        <f t="shared" si="89"/>
        <v/>
      </c>
      <c r="W464" s="35" t="str">
        <f t="shared" si="90"/>
        <v/>
      </c>
      <c r="X464" s="13" t="str">
        <f t="shared" si="91"/>
        <v/>
      </c>
      <c r="Y464" s="35" t="str">
        <f t="shared" si="85"/>
        <v>..19</v>
      </c>
      <c r="Z464" s="35" t="str">
        <f t="shared" si="85"/>
        <v>..19</v>
      </c>
      <c r="AA464" s="35" t="str">
        <f t="shared" si="92"/>
        <v/>
      </c>
      <c r="AB464" s="35" t="str">
        <f t="shared" si="93"/>
        <v/>
      </c>
      <c r="AC464" s="35"/>
    </row>
    <row r="465" spans="1:29" x14ac:dyDescent="0.3">
      <c r="A465" s="65"/>
      <c r="K465" s="57" t="s">
        <v>757</v>
      </c>
      <c r="L465" s="57" t="s">
        <v>757</v>
      </c>
      <c r="M465" s="57" t="s">
        <v>138</v>
      </c>
      <c r="N465" s="57" t="s">
        <v>138</v>
      </c>
      <c r="Q465" s="41">
        <f t="shared" si="83"/>
        <v>0</v>
      </c>
      <c r="R465" s="41">
        <f t="shared" si="84"/>
        <v>0</v>
      </c>
      <c r="S465" s="35" t="str">
        <f t="shared" si="86"/>
        <v/>
      </c>
      <c r="T465" s="13" t="str">
        <f t="shared" si="87"/>
        <v/>
      </c>
      <c r="U465" s="35" t="str">
        <f t="shared" si="88"/>
        <v/>
      </c>
      <c r="V465" s="13" t="str">
        <f t="shared" si="89"/>
        <v/>
      </c>
      <c r="W465" s="35" t="str">
        <f t="shared" si="90"/>
        <v/>
      </c>
      <c r="X465" s="13" t="str">
        <f t="shared" si="91"/>
        <v/>
      </c>
      <c r="Y465" s="35" t="str">
        <f t="shared" si="85"/>
        <v>..19</v>
      </c>
      <c r="Z465" s="35" t="str">
        <f t="shared" si="85"/>
        <v>..19</v>
      </c>
      <c r="AA465" s="35" t="str">
        <f t="shared" si="92"/>
        <v/>
      </c>
      <c r="AB465" s="35" t="str">
        <f t="shared" si="93"/>
        <v/>
      </c>
      <c r="AC465" s="35"/>
    </row>
    <row r="466" spans="1:29" x14ac:dyDescent="0.3">
      <c r="A466" s="65"/>
      <c r="K466" s="57" t="s">
        <v>757</v>
      </c>
      <c r="L466" s="57" t="s">
        <v>757</v>
      </c>
      <c r="M466" s="57" t="s">
        <v>138</v>
      </c>
      <c r="N466" s="57" t="s">
        <v>138</v>
      </c>
      <c r="Q466" s="41">
        <f t="shared" si="83"/>
        <v>0</v>
      </c>
      <c r="R466" s="41">
        <f t="shared" si="84"/>
        <v>0</v>
      </c>
      <c r="S466" s="35" t="str">
        <f t="shared" si="86"/>
        <v/>
      </c>
      <c r="T466" s="13" t="str">
        <f t="shared" si="87"/>
        <v/>
      </c>
      <c r="U466" s="35" t="str">
        <f t="shared" si="88"/>
        <v/>
      </c>
      <c r="V466" s="13" t="str">
        <f t="shared" si="89"/>
        <v/>
      </c>
      <c r="W466" s="35" t="str">
        <f t="shared" si="90"/>
        <v/>
      </c>
      <c r="X466" s="13" t="str">
        <f t="shared" si="91"/>
        <v/>
      </c>
      <c r="Y466" s="35" t="str">
        <f t="shared" si="85"/>
        <v>..19</v>
      </c>
      <c r="Z466" s="35" t="str">
        <f t="shared" si="85"/>
        <v>..19</v>
      </c>
      <c r="AA466" s="35" t="str">
        <f t="shared" si="92"/>
        <v/>
      </c>
      <c r="AB466" s="35" t="str">
        <f t="shared" si="93"/>
        <v/>
      </c>
      <c r="AC466" s="35"/>
    </row>
    <row r="467" spans="1:29" x14ac:dyDescent="0.3">
      <c r="A467" s="65"/>
      <c r="K467" s="57" t="s">
        <v>757</v>
      </c>
      <c r="L467" s="57" t="s">
        <v>757</v>
      </c>
      <c r="M467" s="57" t="s">
        <v>138</v>
      </c>
      <c r="N467" s="57" t="s">
        <v>138</v>
      </c>
      <c r="Q467" s="41">
        <f t="shared" si="83"/>
        <v>0</v>
      </c>
      <c r="R467" s="41">
        <f t="shared" si="84"/>
        <v>0</v>
      </c>
      <c r="S467" s="35" t="str">
        <f t="shared" si="86"/>
        <v/>
      </c>
      <c r="T467" s="13" t="str">
        <f t="shared" si="87"/>
        <v/>
      </c>
      <c r="U467" s="35" t="str">
        <f t="shared" si="88"/>
        <v/>
      </c>
      <c r="V467" s="13" t="str">
        <f t="shared" si="89"/>
        <v/>
      </c>
      <c r="W467" s="35" t="str">
        <f t="shared" si="90"/>
        <v/>
      </c>
      <c r="X467" s="13" t="str">
        <f t="shared" si="91"/>
        <v/>
      </c>
      <c r="Y467" s="35" t="str">
        <f t="shared" si="85"/>
        <v>..19</v>
      </c>
      <c r="Z467" s="35" t="str">
        <f t="shared" si="85"/>
        <v>..19</v>
      </c>
      <c r="AA467" s="35" t="str">
        <f t="shared" si="92"/>
        <v/>
      </c>
      <c r="AB467" s="35" t="str">
        <f t="shared" si="93"/>
        <v/>
      </c>
      <c r="AC467" s="35"/>
    </row>
    <row r="468" spans="1:29" x14ac:dyDescent="0.3">
      <c r="A468" s="65"/>
      <c r="K468" s="57" t="s">
        <v>757</v>
      </c>
      <c r="L468" s="57" t="s">
        <v>757</v>
      </c>
      <c r="M468" s="57" t="s">
        <v>138</v>
      </c>
      <c r="N468" s="57" t="s">
        <v>138</v>
      </c>
      <c r="Q468" s="41">
        <f t="shared" si="83"/>
        <v>0</v>
      </c>
      <c r="R468" s="41">
        <f t="shared" si="84"/>
        <v>0</v>
      </c>
      <c r="S468" s="35" t="str">
        <f t="shared" si="86"/>
        <v/>
      </c>
      <c r="T468" s="13" t="str">
        <f t="shared" si="87"/>
        <v/>
      </c>
      <c r="U468" s="35" t="str">
        <f t="shared" si="88"/>
        <v/>
      </c>
      <c r="V468" s="13" t="str">
        <f t="shared" si="89"/>
        <v/>
      </c>
      <c r="W468" s="35" t="str">
        <f t="shared" si="90"/>
        <v/>
      </c>
      <c r="X468" s="13" t="str">
        <f t="shared" si="91"/>
        <v/>
      </c>
      <c r="Y468" s="35" t="str">
        <f t="shared" si="85"/>
        <v>..19</v>
      </c>
      <c r="Z468" s="35" t="str">
        <f t="shared" si="85"/>
        <v>..19</v>
      </c>
      <c r="AA468" s="35" t="str">
        <f t="shared" si="92"/>
        <v/>
      </c>
      <c r="AB468" s="35" t="str">
        <f t="shared" si="93"/>
        <v/>
      </c>
      <c r="AC468" s="35"/>
    </row>
    <row r="469" spans="1:29" x14ac:dyDescent="0.3">
      <c r="A469" s="65"/>
      <c r="K469" s="57" t="s">
        <v>757</v>
      </c>
      <c r="L469" s="57" t="s">
        <v>757</v>
      </c>
      <c r="M469" s="57" t="s">
        <v>138</v>
      </c>
      <c r="N469" s="57" t="s">
        <v>138</v>
      </c>
      <c r="Q469" s="41">
        <f t="shared" si="83"/>
        <v>0</v>
      </c>
      <c r="R469" s="41">
        <f t="shared" si="84"/>
        <v>0</v>
      </c>
      <c r="S469" s="35" t="str">
        <f t="shared" si="86"/>
        <v/>
      </c>
      <c r="T469" s="13" t="str">
        <f t="shared" si="87"/>
        <v/>
      </c>
      <c r="U469" s="35" t="str">
        <f t="shared" si="88"/>
        <v/>
      </c>
      <c r="V469" s="13" t="str">
        <f t="shared" si="89"/>
        <v/>
      </c>
      <c r="W469" s="35" t="str">
        <f t="shared" si="90"/>
        <v/>
      </c>
      <c r="X469" s="13" t="str">
        <f t="shared" si="91"/>
        <v/>
      </c>
      <c r="Y469" s="35" t="str">
        <f t="shared" si="85"/>
        <v>..19</v>
      </c>
      <c r="Z469" s="35" t="str">
        <f t="shared" si="85"/>
        <v>..19</v>
      </c>
      <c r="AA469" s="35" t="str">
        <f t="shared" si="92"/>
        <v/>
      </c>
      <c r="AB469" s="35" t="str">
        <f t="shared" si="93"/>
        <v/>
      </c>
      <c r="AC469" s="35"/>
    </row>
    <row r="470" spans="1:29" x14ac:dyDescent="0.3">
      <c r="A470" s="65"/>
      <c r="K470" s="57" t="s">
        <v>757</v>
      </c>
      <c r="L470" s="57" t="s">
        <v>757</v>
      </c>
      <c r="M470" s="57" t="s">
        <v>138</v>
      </c>
      <c r="N470" s="57" t="s">
        <v>138</v>
      </c>
      <c r="Q470" s="41">
        <f t="shared" si="83"/>
        <v>0</v>
      </c>
      <c r="R470" s="41">
        <f t="shared" si="84"/>
        <v>0</v>
      </c>
      <c r="S470" s="35" t="str">
        <f t="shared" si="86"/>
        <v/>
      </c>
      <c r="T470" s="13" t="str">
        <f t="shared" si="87"/>
        <v/>
      </c>
      <c r="U470" s="35" t="str">
        <f t="shared" si="88"/>
        <v/>
      </c>
      <c r="V470" s="13" t="str">
        <f t="shared" si="89"/>
        <v/>
      </c>
      <c r="W470" s="35" t="str">
        <f t="shared" si="90"/>
        <v/>
      </c>
      <c r="X470" s="13" t="str">
        <f t="shared" si="91"/>
        <v/>
      </c>
      <c r="Y470" s="35" t="str">
        <f t="shared" si="85"/>
        <v>..19</v>
      </c>
      <c r="Z470" s="35" t="str">
        <f t="shared" si="85"/>
        <v>..19</v>
      </c>
      <c r="AA470" s="35" t="str">
        <f t="shared" si="92"/>
        <v/>
      </c>
      <c r="AB470" s="35" t="str">
        <f t="shared" si="93"/>
        <v/>
      </c>
      <c r="AC470" s="35"/>
    </row>
    <row r="471" spans="1:29" x14ac:dyDescent="0.3">
      <c r="A471" s="65"/>
      <c r="K471" s="57" t="s">
        <v>757</v>
      </c>
      <c r="L471" s="57" t="s">
        <v>757</v>
      </c>
      <c r="M471" s="57" t="s">
        <v>138</v>
      </c>
      <c r="N471" s="57" t="s">
        <v>138</v>
      </c>
      <c r="Q471" s="41">
        <f t="shared" si="83"/>
        <v>0</v>
      </c>
      <c r="R471" s="41">
        <f t="shared" si="84"/>
        <v>0</v>
      </c>
      <c r="S471" s="35" t="str">
        <f t="shared" si="86"/>
        <v/>
      </c>
      <c r="T471" s="13" t="str">
        <f t="shared" si="87"/>
        <v/>
      </c>
      <c r="U471" s="35" t="str">
        <f t="shared" si="88"/>
        <v/>
      </c>
      <c r="V471" s="13" t="str">
        <f t="shared" si="89"/>
        <v/>
      </c>
      <c r="W471" s="35" t="str">
        <f t="shared" si="90"/>
        <v/>
      </c>
      <c r="X471" s="13" t="str">
        <f t="shared" si="91"/>
        <v/>
      </c>
      <c r="Y471" s="35" t="str">
        <f t="shared" si="85"/>
        <v>..19</v>
      </c>
      <c r="Z471" s="35" t="str">
        <f t="shared" si="85"/>
        <v>..19</v>
      </c>
      <c r="AA471" s="35" t="str">
        <f t="shared" si="92"/>
        <v/>
      </c>
      <c r="AB471" s="35" t="str">
        <f t="shared" si="93"/>
        <v/>
      </c>
      <c r="AC471" s="35"/>
    </row>
    <row r="472" spans="1:29" x14ac:dyDescent="0.3">
      <c r="A472" s="65"/>
      <c r="K472" s="57" t="s">
        <v>757</v>
      </c>
      <c r="L472" s="57" t="s">
        <v>757</v>
      </c>
      <c r="M472" s="57" t="s">
        <v>138</v>
      </c>
      <c r="N472" s="57" t="s">
        <v>138</v>
      </c>
      <c r="Q472" s="41">
        <f t="shared" si="83"/>
        <v>0</v>
      </c>
      <c r="R472" s="41">
        <f t="shared" si="84"/>
        <v>0</v>
      </c>
      <c r="S472" s="35" t="str">
        <f t="shared" si="86"/>
        <v/>
      </c>
      <c r="T472" s="13" t="str">
        <f t="shared" si="87"/>
        <v/>
      </c>
      <c r="U472" s="35" t="str">
        <f t="shared" si="88"/>
        <v/>
      </c>
      <c r="V472" s="13" t="str">
        <f t="shared" si="89"/>
        <v/>
      </c>
      <c r="W472" s="35" t="str">
        <f t="shared" si="90"/>
        <v/>
      </c>
      <c r="X472" s="13" t="str">
        <f t="shared" si="91"/>
        <v/>
      </c>
      <c r="Y472" s="35" t="str">
        <f t="shared" si="85"/>
        <v>..19</v>
      </c>
      <c r="Z472" s="35" t="str">
        <f t="shared" si="85"/>
        <v>..19</v>
      </c>
      <c r="AA472" s="35" t="str">
        <f t="shared" si="92"/>
        <v/>
      </c>
      <c r="AB472" s="35" t="str">
        <f t="shared" si="93"/>
        <v/>
      </c>
      <c r="AC472" s="35"/>
    </row>
    <row r="473" spans="1:29" x14ac:dyDescent="0.3">
      <c r="A473" s="65"/>
      <c r="K473" s="57" t="s">
        <v>757</v>
      </c>
      <c r="L473" s="57" t="s">
        <v>757</v>
      </c>
      <c r="M473" s="57" t="s">
        <v>138</v>
      </c>
      <c r="N473" s="57" t="s">
        <v>138</v>
      </c>
      <c r="Q473" s="41">
        <f t="shared" si="83"/>
        <v>0</v>
      </c>
      <c r="R473" s="41">
        <f t="shared" si="84"/>
        <v>0</v>
      </c>
      <c r="S473" s="35" t="str">
        <f t="shared" si="86"/>
        <v/>
      </c>
      <c r="T473" s="13" t="str">
        <f t="shared" si="87"/>
        <v/>
      </c>
      <c r="U473" s="35" t="str">
        <f t="shared" si="88"/>
        <v/>
      </c>
      <c r="V473" s="13" t="str">
        <f t="shared" si="89"/>
        <v/>
      </c>
      <c r="W473" s="35" t="str">
        <f t="shared" si="90"/>
        <v/>
      </c>
      <c r="X473" s="13" t="str">
        <f t="shared" si="91"/>
        <v/>
      </c>
      <c r="Y473" s="35" t="str">
        <f t="shared" si="85"/>
        <v>..19</v>
      </c>
      <c r="Z473" s="35" t="str">
        <f t="shared" si="85"/>
        <v>..19</v>
      </c>
      <c r="AA473" s="35" t="str">
        <f t="shared" si="92"/>
        <v/>
      </c>
      <c r="AB473" s="35" t="str">
        <f t="shared" si="93"/>
        <v/>
      </c>
      <c r="AC473" s="35"/>
    </row>
    <row r="474" spans="1:29" x14ac:dyDescent="0.3">
      <c r="A474" s="65"/>
      <c r="K474" s="57" t="s">
        <v>757</v>
      </c>
      <c r="L474" s="57" t="s">
        <v>757</v>
      </c>
      <c r="M474" s="57" t="s">
        <v>138</v>
      </c>
      <c r="N474" s="57" t="s">
        <v>138</v>
      </c>
      <c r="Q474" s="41">
        <f t="shared" si="83"/>
        <v>0</v>
      </c>
      <c r="R474" s="41">
        <f t="shared" si="84"/>
        <v>0</v>
      </c>
      <c r="S474" s="35" t="str">
        <f t="shared" si="86"/>
        <v/>
      </c>
      <c r="T474" s="13" t="str">
        <f t="shared" si="87"/>
        <v/>
      </c>
      <c r="U474" s="35" t="str">
        <f t="shared" si="88"/>
        <v/>
      </c>
      <c r="V474" s="13" t="str">
        <f t="shared" si="89"/>
        <v/>
      </c>
      <c r="W474" s="35" t="str">
        <f t="shared" si="90"/>
        <v/>
      </c>
      <c r="X474" s="13" t="str">
        <f t="shared" si="91"/>
        <v/>
      </c>
      <c r="Y474" s="35" t="str">
        <f t="shared" si="85"/>
        <v>..19</v>
      </c>
      <c r="Z474" s="35" t="str">
        <f t="shared" si="85"/>
        <v>..19</v>
      </c>
      <c r="AA474" s="35" t="str">
        <f t="shared" si="92"/>
        <v/>
      </c>
      <c r="AB474" s="35" t="str">
        <f t="shared" si="93"/>
        <v/>
      </c>
      <c r="AC474" s="35"/>
    </row>
    <row r="475" spans="1:29" x14ac:dyDescent="0.3">
      <c r="A475" s="65"/>
      <c r="K475" s="57" t="s">
        <v>757</v>
      </c>
      <c r="L475" s="57" t="s">
        <v>757</v>
      </c>
      <c r="M475" s="57" t="s">
        <v>138</v>
      </c>
      <c r="N475" s="57" t="s">
        <v>138</v>
      </c>
      <c r="Q475" s="41">
        <f t="shared" si="83"/>
        <v>0</v>
      </c>
      <c r="R475" s="41">
        <f t="shared" si="84"/>
        <v>0</v>
      </c>
      <c r="S475" s="35" t="str">
        <f t="shared" si="86"/>
        <v/>
      </c>
      <c r="T475" s="13" t="str">
        <f t="shared" si="87"/>
        <v/>
      </c>
      <c r="U475" s="35" t="str">
        <f t="shared" si="88"/>
        <v/>
      </c>
      <c r="V475" s="13" t="str">
        <f t="shared" si="89"/>
        <v/>
      </c>
      <c r="W475" s="35" t="str">
        <f t="shared" si="90"/>
        <v/>
      </c>
      <c r="X475" s="13" t="str">
        <f t="shared" si="91"/>
        <v/>
      </c>
      <c r="Y475" s="35" t="str">
        <f t="shared" si="85"/>
        <v>..19</v>
      </c>
      <c r="Z475" s="35" t="str">
        <f t="shared" si="85"/>
        <v>..19</v>
      </c>
      <c r="AA475" s="35" t="str">
        <f t="shared" si="92"/>
        <v/>
      </c>
      <c r="AB475" s="35" t="str">
        <f t="shared" si="93"/>
        <v/>
      </c>
      <c r="AC475" s="35"/>
    </row>
    <row r="476" spans="1:29" x14ac:dyDescent="0.3">
      <c r="A476" s="65"/>
      <c r="K476" s="57" t="s">
        <v>757</v>
      </c>
      <c r="L476" s="57" t="s">
        <v>757</v>
      </c>
      <c r="M476" s="57" t="s">
        <v>138</v>
      </c>
      <c r="N476" s="57" t="s">
        <v>138</v>
      </c>
      <c r="Q476" s="41">
        <f t="shared" si="83"/>
        <v>0</v>
      </c>
      <c r="R476" s="41">
        <f t="shared" si="84"/>
        <v>0</v>
      </c>
      <c r="S476" s="35" t="str">
        <f t="shared" si="86"/>
        <v/>
      </c>
      <c r="T476" s="13" t="str">
        <f t="shared" si="87"/>
        <v/>
      </c>
      <c r="U476" s="35" t="str">
        <f t="shared" si="88"/>
        <v/>
      </c>
      <c r="V476" s="13" t="str">
        <f t="shared" si="89"/>
        <v/>
      </c>
      <c r="W476" s="35" t="str">
        <f t="shared" si="90"/>
        <v/>
      </c>
      <c r="X476" s="13" t="str">
        <f t="shared" si="91"/>
        <v/>
      </c>
      <c r="Y476" s="35" t="str">
        <f t="shared" si="85"/>
        <v>..19</v>
      </c>
      <c r="Z476" s="35" t="str">
        <f t="shared" si="85"/>
        <v>..19</v>
      </c>
      <c r="AA476" s="35" t="str">
        <f t="shared" si="92"/>
        <v/>
      </c>
      <c r="AB476" s="35" t="str">
        <f t="shared" si="93"/>
        <v/>
      </c>
      <c r="AC476" s="35"/>
    </row>
    <row r="477" spans="1:29" x14ac:dyDescent="0.3">
      <c r="K477" s="57" t="s">
        <v>757</v>
      </c>
      <c r="L477" s="57" t="s">
        <v>757</v>
      </c>
      <c r="M477" s="57" t="s">
        <v>138</v>
      </c>
      <c r="N477" s="57" t="s">
        <v>138</v>
      </c>
      <c r="Q477" s="41">
        <f t="shared" ref="Q477:Q540" si="94">LEN(O477)</f>
        <v>0</v>
      </c>
      <c r="R477" s="41">
        <f t="shared" ref="R477:R540" si="95">LEN(P477)</f>
        <v>0</v>
      </c>
      <c r="S477" s="35" t="str">
        <f t="shared" si="86"/>
        <v/>
      </c>
      <c r="T477" s="13" t="str">
        <f t="shared" si="87"/>
        <v/>
      </c>
      <c r="U477" s="35" t="str">
        <f t="shared" si="88"/>
        <v/>
      </c>
      <c r="V477" s="13" t="str">
        <f t="shared" si="89"/>
        <v/>
      </c>
      <c r="W477" s="35" t="str">
        <f t="shared" si="90"/>
        <v/>
      </c>
      <c r="X477" s="13" t="str">
        <f t="shared" si="91"/>
        <v/>
      </c>
      <c r="Y477" s="35" t="str">
        <f t="shared" si="85"/>
        <v>..19</v>
      </c>
      <c r="Z477" s="35" t="str">
        <f t="shared" si="85"/>
        <v>..19</v>
      </c>
      <c r="AA477" s="35" t="str">
        <f t="shared" si="92"/>
        <v/>
      </c>
      <c r="AB477" s="35" t="str">
        <f t="shared" si="93"/>
        <v/>
      </c>
      <c r="AC477" s="35"/>
    </row>
    <row r="478" spans="1:29" x14ac:dyDescent="0.3">
      <c r="K478" s="57" t="s">
        <v>757</v>
      </c>
      <c r="L478" s="57" t="s">
        <v>757</v>
      </c>
      <c r="M478" s="57" t="s">
        <v>138</v>
      </c>
      <c r="N478" s="57" t="s">
        <v>138</v>
      </c>
      <c r="Q478" s="41">
        <f t="shared" si="94"/>
        <v>0</v>
      </c>
      <c r="R478" s="41">
        <f t="shared" si="95"/>
        <v>0</v>
      </c>
      <c r="S478" s="35" t="str">
        <f t="shared" si="86"/>
        <v/>
      </c>
      <c r="T478" s="13" t="str">
        <f t="shared" si="87"/>
        <v/>
      </c>
      <c r="U478" s="35" t="str">
        <f t="shared" si="88"/>
        <v/>
      </c>
      <c r="V478" s="13" t="str">
        <f t="shared" si="89"/>
        <v/>
      </c>
      <c r="W478" s="35" t="str">
        <f t="shared" si="90"/>
        <v/>
      </c>
      <c r="X478" s="13" t="str">
        <f t="shared" si="91"/>
        <v/>
      </c>
      <c r="Y478" s="35" t="str">
        <f t="shared" si="85"/>
        <v>..19</v>
      </c>
      <c r="Z478" s="35" t="str">
        <f t="shared" si="85"/>
        <v>..19</v>
      </c>
      <c r="AA478" s="35" t="str">
        <f t="shared" si="92"/>
        <v/>
      </c>
      <c r="AB478" s="35" t="str">
        <f t="shared" si="93"/>
        <v/>
      </c>
      <c r="AC478" s="35"/>
    </row>
    <row r="479" spans="1:29" x14ac:dyDescent="0.3">
      <c r="K479" s="57" t="s">
        <v>757</v>
      </c>
      <c r="L479" s="57" t="s">
        <v>757</v>
      </c>
      <c r="M479" s="57" t="s">
        <v>138</v>
      </c>
      <c r="N479" s="57" t="s">
        <v>138</v>
      </c>
      <c r="Q479" s="41">
        <f t="shared" si="94"/>
        <v>0</v>
      </c>
      <c r="R479" s="41">
        <f t="shared" si="95"/>
        <v>0</v>
      </c>
      <c r="S479" s="35" t="str">
        <f t="shared" si="86"/>
        <v/>
      </c>
      <c r="T479" s="13" t="str">
        <f t="shared" si="87"/>
        <v/>
      </c>
      <c r="U479" s="35" t="str">
        <f t="shared" si="88"/>
        <v/>
      </c>
      <c r="V479" s="13" t="str">
        <f t="shared" si="89"/>
        <v/>
      </c>
      <c r="W479" s="35" t="str">
        <f t="shared" si="90"/>
        <v/>
      </c>
      <c r="X479" s="13" t="str">
        <f t="shared" si="91"/>
        <v/>
      </c>
      <c r="Y479" s="35" t="str">
        <f t="shared" si="85"/>
        <v>..19</v>
      </c>
      <c r="Z479" s="35" t="str">
        <f t="shared" si="85"/>
        <v>..19</v>
      </c>
      <c r="AA479" s="35" t="str">
        <f t="shared" si="92"/>
        <v/>
      </c>
      <c r="AB479" s="35" t="str">
        <f t="shared" si="93"/>
        <v/>
      </c>
      <c r="AC479" s="35"/>
    </row>
    <row r="480" spans="1:29" x14ac:dyDescent="0.3">
      <c r="K480" s="57" t="s">
        <v>757</v>
      </c>
      <c r="L480" s="57" t="s">
        <v>757</v>
      </c>
      <c r="M480" s="57" t="s">
        <v>138</v>
      </c>
      <c r="N480" s="57" t="s">
        <v>138</v>
      </c>
      <c r="Q480" s="41">
        <f t="shared" si="94"/>
        <v>0</v>
      </c>
      <c r="R480" s="41">
        <f t="shared" si="95"/>
        <v>0</v>
      </c>
      <c r="S480" s="35" t="str">
        <f t="shared" si="86"/>
        <v/>
      </c>
      <c r="T480" s="13" t="str">
        <f t="shared" si="87"/>
        <v/>
      </c>
      <c r="U480" s="35" t="str">
        <f t="shared" si="88"/>
        <v/>
      </c>
      <c r="V480" s="13" t="str">
        <f t="shared" si="89"/>
        <v/>
      </c>
      <c r="W480" s="35" t="str">
        <f t="shared" si="90"/>
        <v/>
      </c>
      <c r="X480" s="13" t="str">
        <f t="shared" si="91"/>
        <v/>
      </c>
      <c r="Y480" s="35" t="str">
        <f t="shared" si="85"/>
        <v>..19</v>
      </c>
      <c r="Z480" s="35" t="str">
        <f t="shared" si="85"/>
        <v>..19</v>
      </c>
      <c r="AA480" s="35" t="str">
        <f t="shared" si="92"/>
        <v/>
      </c>
      <c r="AB480" s="35" t="str">
        <f t="shared" si="93"/>
        <v/>
      </c>
      <c r="AC480" s="35"/>
    </row>
    <row r="481" spans="11:29" x14ac:dyDescent="0.3">
      <c r="K481" s="57" t="s">
        <v>757</v>
      </c>
      <c r="L481" s="57" t="s">
        <v>757</v>
      </c>
      <c r="M481" s="57" t="s">
        <v>138</v>
      </c>
      <c r="N481" s="57" t="s">
        <v>138</v>
      </c>
      <c r="Q481" s="41">
        <f t="shared" si="94"/>
        <v>0</v>
      </c>
      <c r="R481" s="41">
        <f t="shared" si="95"/>
        <v>0</v>
      </c>
      <c r="S481" s="35" t="str">
        <f t="shared" si="86"/>
        <v/>
      </c>
      <c r="T481" s="13" t="str">
        <f t="shared" si="87"/>
        <v/>
      </c>
      <c r="U481" s="35" t="str">
        <f t="shared" si="88"/>
        <v/>
      </c>
      <c r="V481" s="13" t="str">
        <f t="shared" si="89"/>
        <v/>
      </c>
      <c r="W481" s="35" t="str">
        <f t="shared" si="90"/>
        <v/>
      </c>
      <c r="X481" s="13" t="str">
        <f t="shared" si="91"/>
        <v/>
      </c>
      <c r="Y481" s="35" t="str">
        <f t="shared" si="85"/>
        <v>..19</v>
      </c>
      <c r="Z481" s="35" t="str">
        <f t="shared" si="85"/>
        <v>..19</v>
      </c>
      <c r="AA481" s="35" t="str">
        <f t="shared" si="92"/>
        <v/>
      </c>
      <c r="AB481" s="35" t="str">
        <f t="shared" si="93"/>
        <v/>
      </c>
      <c r="AC481" s="35"/>
    </row>
    <row r="482" spans="11:29" x14ac:dyDescent="0.3">
      <c r="K482" s="57" t="s">
        <v>757</v>
      </c>
      <c r="L482" s="57" t="s">
        <v>757</v>
      </c>
      <c r="M482" s="57" t="s">
        <v>138</v>
      </c>
      <c r="N482" s="57" t="s">
        <v>138</v>
      </c>
      <c r="Q482" s="41">
        <f t="shared" si="94"/>
        <v>0</v>
      </c>
      <c r="R482" s="41">
        <f t="shared" si="95"/>
        <v>0</v>
      </c>
      <c r="S482" s="35" t="str">
        <f t="shared" si="86"/>
        <v/>
      </c>
      <c r="T482" s="13" t="str">
        <f t="shared" si="87"/>
        <v/>
      </c>
      <c r="U482" s="35" t="str">
        <f t="shared" si="88"/>
        <v/>
      </c>
      <c r="V482" s="13" t="str">
        <f t="shared" si="89"/>
        <v/>
      </c>
      <c r="W482" s="35" t="str">
        <f t="shared" si="90"/>
        <v/>
      </c>
      <c r="X482" s="13" t="str">
        <f t="shared" si="91"/>
        <v/>
      </c>
      <c r="Y482" s="35" t="str">
        <f t="shared" si="85"/>
        <v>..19</v>
      </c>
      <c r="Z482" s="35" t="str">
        <f t="shared" si="85"/>
        <v>..19</v>
      </c>
      <c r="AA482" s="35" t="str">
        <f t="shared" si="92"/>
        <v/>
      </c>
      <c r="AB482" s="35" t="str">
        <f t="shared" si="93"/>
        <v/>
      </c>
      <c r="AC482" s="35"/>
    </row>
    <row r="483" spans="11:29" x14ac:dyDescent="0.3">
      <c r="K483" s="57" t="s">
        <v>757</v>
      </c>
      <c r="L483" s="57" t="s">
        <v>757</v>
      </c>
      <c r="M483" s="57" t="s">
        <v>138</v>
      </c>
      <c r="N483" s="57" t="s">
        <v>138</v>
      </c>
      <c r="Q483" s="41">
        <f t="shared" si="94"/>
        <v>0</v>
      </c>
      <c r="R483" s="41">
        <f t="shared" si="95"/>
        <v>0</v>
      </c>
      <c r="S483" s="35" t="str">
        <f t="shared" si="86"/>
        <v/>
      </c>
      <c r="T483" s="13" t="str">
        <f t="shared" si="87"/>
        <v/>
      </c>
      <c r="U483" s="35" t="str">
        <f t="shared" si="88"/>
        <v/>
      </c>
      <c r="V483" s="13" t="str">
        <f t="shared" si="89"/>
        <v/>
      </c>
      <c r="W483" s="35" t="str">
        <f t="shared" si="90"/>
        <v/>
      </c>
      <c r="X483" s="13" t="str">
        <f t="shared" si="91"/>
        <v/>
      </c>
      <c r="Y483" s="35" t="str">
        <f t="shared" si="85"/>
        <v>..19</v>
      </c>
      <c r="Z483" s="35" t="str">
        <f t="shared" si="85"/>
        <v>..19</v>
      </c>
      <c r="AA483" s="35" t="str">
        <f t="shared" si="92"/>
        <v/>
      </c>
      <c r="AB483" s="35" t="str">
        <f t="shared" si="93"/>
        <v/>
      </c>
      <c r="AC483" s="35"/>
    </row>
    <row r="484" spans="11:29" x14ac:dyDescent="0.3">
      <c r="K484" s="57" t="s">
        <v>757</v>
      </c>
      <c r="L484" s="57" t="s">
        <v>757</v>
      </c>
      <c r="M484" s="57" t="s">
        <v>138</v>
      </c>
      <c r="N484" s="57" t="s">
        <v>138</v>
      </c>
      <c r="Q484" s="41">
        <f t="shared" si="94"/>
        <v>0</v>
      </c>
      <c r="R484" s="41">
        <f t="shared" si="95"/>
        <v>0</v>
      </c>
      <c r="S484" s="35" t="str">
        <f t="shared" si="86"/>
        <v/>
      </c>
      <c r="T484" s="13" t="str">
        <f t="shared" si="87"/>
        <v/>
      </c>
      <c r="U484" s="35" t="str">
        <f t="shared" si="88"/>
        <v/>
      </c>
      <c r="V484" s="13" t="str">
        <f t="shared" si="89"/>
        <v/>
      </c>
      <c r="W484" s="35" t="str">
        <f t="shared" si="90"/>
        <v/>
      </c>
      <c r="X484" s="13" t="str">
        <f t="shared" si="91"/>
        <v/>
      </c>
      <c r="Y484" s="35" t="str">
        <f t="shared" si="85"/>
        <v>..19</v>
      </c>
      <c r="Z484" s="35" t="str">
        <f t="shared" si="85"/>
        <v>..19</v>
      </c>
      <c r="AA484" s="35" t="str">
        <f t="shared" si="92"/>
        <v/>
      </c>
      <c r="AB484" s="35" t="str">
        <f t="shared" si="93"/>
        <v/>
      </c>
      <c r="AC484" s="35"/>
    </row>
    <row r="485" spans="11:29" x14ac:dyDescent="0.3">
      <c r="K485" s="57" t="s">
        <v>757</v>
      </c>
      <c r="L485" s="57" t="s">
        <v>757</v>
      </c>
      <c r="M485" s="57" t="s">
        <v>138</v>
      </c>
      <c r="N485" s="57" t="s">
        <v>138</v>
      </c>
      <c r="Q485" s="41">
        <f t="shared" si="94"/>
        <v>0</v>
      </c>
      <c r="R485" s="41">
        <f t="shared" si="95"/>
        <v>0</v>
      </c>
      <c r="S485" s="35" t="str">
        <f t="shared" si="86"/>
        <v/>
      </c>
      <c r="T485" s="13" t="str">
        <f t="shared" si="87"/>
        <v/>
      </c>
      <c r="U485" s="35" t="str">
        <f t="shared" si="88"/>
        <v/>
      </c>
      <c r="V485" s="13" t="str">
        <f t="shared" si="89"/>
        <v/>
      </c>
      <c r="W485" s="35" t="str">
        <f t="shared" si="90"/>
        <v/>
      </c>
      <c r="X485" s="13" t="str">
        <f t="shared" si="91"/>
        <v/>
      </c>
      <c r="Y485" s="35" t="str">
        <f t="shared" si="85"/>
        <v>..19</v>
      </c>
      <c r="Z485" s="35" t="str">
        <f t="shared" si="85"/>
        <v>..19</v>
      </c>
      <c r="AA485" s="35" t="str">
        <f t="shared" si="92"/>
        <v/>
      </c>
      <c r="AB485" s="35" t="str">
        <f t="shared" si="93"/>
        <v/>
      </c>
      <c r="AC485" s="35"/>
    </row>
    <row r="486" spans="11:29" x14ac:dyDescent="0.3">
      <c r="K486" s="57" t="s">
        <v>757</v>
      </c>
      <c r="L486" s="57" t="s">
        <v>757</v>
      </c>
      <c r="M486" s="57" t="s">
        <v>138</v>
      </c>
      <c r="N486" s="57" t="s">
        <v>138</v>
      </c>
      <c r="Q486" s="41">
        <f t="shared" si="94"/>
        <v>0</v>
      </c>
      <c r="R486" s="41">
        <f t="shared" si="95"/>
        <v>0</v>
      </c>
      <c r="S486" s="35" t="str">
        <f t="shared" si="86"/>
        <v/>
      </c>
      <c r="T486" s="13" t="str">
        <f t="shared" si="87"/>
        <v/>
      </c>
      <c r="U486" s="35" t="str">
        <f t="shared" si="88"/>
        <v/>
      </c>
      <c r="V486" s="13" t="str">
        <f t="shared" si="89"/>
        <v/>
      </c>
      <c r="W486" s="35" t="str">
        <f t="shared" si="90"/>
        <v/>
      </c>
      <c r="X486" s="13" t="str">
        <f t="shared" si="91"/>
        <v/>
      </c>
      <c r="Y486" s="35" t="str">
        <f t="shared" si="85"/>
        <v>..19</v>
      </c>
      <c r="Z486" s="35" t="str">
        <f t="shared" si="85"/>
        <v>..19</v>
      </c>
      <c r="AA486" s="35" t="str">
        <f t="shared" si="92"/>
        <v/>
      </c>
      <c r="AB486" s="35" t="str">
        <f t="shared" si="93"/>
        <v/>
      </c>
      <c r="AC486" s="35"/>
    </row>
    <row r="487" spans="11:29" x14ac:dyDescent="0.3">
      <c r="K487" s="57" t="s">
        <v>757</v>
      </c>
      <c r="L487" s="57" t="s">
        <v>757</v>
      </c>
      <c r="M487" s="57" t="s">
        <v>138</v>
      </c>
      <c r="N487" s="57" t="s">
        <v>138</v>
      </c>
      <c r="Q487" s="41">
        <f t="shared" si="94"/>
        <v>0</v>
      </c>
      <c r="R487" s="41">
        <f t="shared" si="95"/>
        <v>0</v>
      </c>
      <c r="S487" s="35" t="str">
        <f t="shared" si="86"/>
        <v/>
      </c>
      <c r="T487" s="13" t="str">
        <f t="shared" si="87"/>
        <v/>
      </c>
      <c r="U487" s="35" t="str">
        <f t="shared" si="88"/>
        <v/>
      </c>
      <c r="V487" s="13" t="str">
        <f t="shared" si="89"/>
        <v/>
      </c>
      <c r="W487" s="35" t="str">
        <f t="shared" si="90"/>
        <v/>
      </c>
      <c r="X487" s="13" t="str">
        <f t="shared" si="91"/>
        <v/>
      </c>
      <c r="Y487" s="35" t="str">
        <f t="shared" si="85"/>
        <v>..19</v>
      </c>
      <c r="Z487" s="35" t="str">
        <f t="shared" si="85"/>
        <v>..19</v>
      </c>
      <c r="AA487" s="35" t="str">
        <f t="shared" si="92"/>
        <v/>
      </c>
      <c r="AB487" s="35" t="str">
        <f t="shared" si="93"/>
        <v/>
      </c>
      <c r="AC487" s="35"/>
    </row>
    <row r="488" spans="11:29" x14ac:dyDescent="0.3">
      <c r="K488" s="57" t="s">
        <v>757</v>
      </c>
      <c r="L488" s="57" t="s">
        <v>757</v>
      </c>
      <c r="M488" s="57" t="s">
        <v>138</v>
      </c>
      <c r="N488" s="57" t="s">
        <v>138</v>
      </c>
      <c r="Q488" s="41">
        <f t="shared" si="94"/>
        <v>0</v>
      </c>
      <c r="R488" s="41">
        <f t="shared" si="95"/>
        <v>0</v>
      </c>
      <c r="S488" s="35" t="str">
        <f t="shared" si="86"/>
        <v/>
      </c>
      <c r="T488" s="13" t="str">
        <f t="shared" si="87"/>
        <v/>
      </c>
      <c r="U488" s="35" t="str">
        <f t="shared" si="88"/>
        <v/>
      </c>
      <c r="V488" s="13" t="str">
        <f t="shared" si="89"/>
        <v/>
      </c>
      <c r="W488" s="35" t="str">
        <f t="shared" si="90"/>
        <v/>
      </c>
      <c r="X488" s="13" t="str">
        <f t="shared" si="91"/>
        <v/>
      </c>
      <c r="Y488" s="35" t="str">
        <f t="shared" si="85"/>
        <v>..19</v>
      </c>
      <c r="Z488" s="35" t="str">
        <f t="shared" si="85"/>
        <v>..19</v>
      </c>
      <c r="AA488" s="35" t="str">
        <f t="shared" si="92"/>
        <v/>
      </c>
      <c r="AB488" s="35" t="str">
        <f t="shared" si="93"/>
        <v/>
      </c>
      <c r="AC488" s="35"/>
    </row>
    <row r="489" spans="11:29" x14ac:dyDescent="0.3">
      <c r="K489" s="57" t="s">
        <v>757</v>
      </c>
      <c r="L489" s="57" t="s">
        <v>757</v>
      </c>
      <c r="M489" s="57" t="s">
        <v>138</v>
      </c>
      <c r="N489" s="57" t="s">
        <v>138</v>
      </c>
      <c r="Q489" s="41">
        <f t="shared" si="94"/>
        <v>0</v>
      </c>
      <c r="R489" s="41">
        <f t="shared" si="95"/>
        <v>0</v>
      </c>
      <c r="S489" s="35" t="str">
        <f t="shared" si="86"/>
        <v/>
      </c>
      <c r="T489" s="13" t="str">
        <f t="shared" si="87"/>
        <v/>
      </c>
      <c r="U489" s="35" t="str">
        <f t="shared" si="88"/>
        <v/>
      </c>
      <c r="V489" s="13" t="str">
        <f t="shared" si="89"/>
        <v/>
      </c>
      <c r="W489" s="35" t="str">
        <f t="shared" si="90"/>
        <v/>
      </c>
      <c r="X489" s="13" t="str">
        <f t="shared" si="91"/>
        <v/>
      </c>
      <c r="Y489" s="35" t="str">
        <f t="shared" si="85"/>
        <v>..19</v>
      </c>
      <c r="Z489" s="35" t="str">
        <f t="shared" si="85"/>
        <v>..19</v>
      </c>
      <c r="AA489" s="35" t="str">
        <f t="shared" si="92"/>
        <v/>
      </c>
      <c r="AB489" s="35" t="str">
        <f t="shared" si="93"/>
        <v/>
      </c>
      <c r="AC489" s="35"/>
    </row>
    <row r="490" spans="11:29" x14ac:dyDescent="0.3">
      <c r="K490" s="57" t="s">
        <v>757</v>
      </c>
      <c r="L490" s="57" t="s">
        <v>757</v>
      </c>
      <c r="M490" s="57" t="s">
        <v>138</v>
      </c>
      <c r="N490" s="57" t="s">
        <v>138</v>
      </c>
      <c r="Q490" s="41">
        <f t="shared" si="94"/>
        <v>0</v>
      </c>
      <c r="R490" s="41">
        <f t="shared" si="95"/>
        <v>0</v>
      </c>
      <c r="S490" s="35" t="str">
        <f t="shared" si="86"/>
        <v/>
      </c>
      <c r="T490" s="13" t="str">
        <f t="shared" si="87"/>
        <v/>
      </c>
      <c r="U490" s="35" t="str">
        <f t="shared" si="88"/>
        <v/>
      </c>
      <c r="V490" s="13" t="str">
        <f t="shared" si="89"/>
        <v/>
      </c>
      <c r="W490" s="35" t="str">
        <f t="shared" si="90"/>
        <v/>
      </c>
      <c r="X490" s="13" t="str">
        <f t="shared" si="91"/>
        <v/>
      </c>
      <c r="Y490" s="35" t="str">
        <f t="shared" si="85"/>
        <v>..19</v>
      </c>
      <c r="Z490" s="35" t="str">
        <f t="shared" si="85"/>
        <v>..19</v>
      </c>
      <c r="AA490" s="35" t="str">
        <f t="shared" si="92"/>
        <v/>
      </c>
      <c r="AB490" s="35" t="str">
        <f t="shared" si="93"/>
        <v/>
      </c>
      <c r="AC490" s="35"/>
    </row>
    <row r="491" spans="11:29" x14ac:dyDescent="0.3">
      <c r="K491" s="57" t="s">
        <v>757</v>
      </c>
      <c r="L491" s="57" t="s">
        <v>757</v>
      </c>
      <c r="M491" s="57" t="s">
        <v>138</v>
      </c>
      <c r="N491" s="57" t="s">
        <v>138</v>
      </c>
      <c r="Q491" s="41">
        <f t="shared" si="94"/>
        <v>0</v>
      </c>
      <c r="R491" s="41">
        <f t="shared" si="95"/>
        <v>0</v>
      </c>
      <c r="S491" s="35" t="str">
        <f t="shared" si="86"/>
        <v/>
      </c>
      <c r="T491" s="13" t="str">
        <f t="shared" si="87"/>
        <v/>
      </c>
      <c r="U491" s="35" t="str">
        <f t="shared" si="88"/>
        <v/>
      </c>
      <c r="V491" s="13" t="str">
        <f t="shared" si="89"/>
        <v/>
      </c>
      <c r="W491" s="35" t="str">
        <f t="shared" si="90"/>
        <v/>
      </c>
      <c r="X491" s="13" t="str">
        <f t="shared" si="91"/>
        <v/>
      </c>
      <c r="Y491" s="35" t="str">
        <f t="shared" si="85"/>
        <v>..19</v>
      </c>
      <c r="Z491" s="35" t="str">
        <f t="shared" si="85"/>
        <v>..19</v>
      </c>
      <c r="AA491" s="35" t="str">
        <f t="shared" si="92"/>
        <v/>
      </c>
      <c r="AB491" s="35" t="str">
        <f t="shared" si="93"/>
        <v/>
      </c>
      <c r="AC491" s="35"/>
    </row>
    <row r="492" spans="11:29" x14ac:dyDescent="0.3">
      <c r="K492" s="57" t="s">
        <v>757</v>
      </c>
      <c r="L492" s="57" t="s">
        <v>757</v>
      </c>
      <c r="M492" s="57" t="s">
        <v>138</v>
      </c>
      <c r="N492" s="57" t="s">
        <v>138</v>
      </c>
      <c r="Q492" s="41">
        <f t="shared" si="94"/>
        <v>0</v>
      </c>
      <c r="R492" s="41">
        <f t="shared" si="95"/>
        <v>0</v>
      </c>
      <c r="S492" s="35" t="str">
        <f t="shared" si="86"/>
        <v/>
      </c>
      <c r="T492" s="13" t="str">
        <f t="shared" si="87"/>
        <v/>
      </c>
      <c r="U492" s="35" t="str">
        <f t="shared" si="88"/>
        <v/>
      </c>
      <c r="V492" s="13" t="str">
        <f t="shared" si="89"/>
        <v/>
      </c>
      <c r="W492" s="35" t="str">
        <f t="shared" si="90"/>
        <v/>
      </c>
      <c r="X492" s="13" t="str">
        <f t="shared" si="91"/>
        <v/>
      </c>
      <c r="Y492" s="35" t="str">
        <f t="shared" si="85"/>
        <v>..19</v>
      </c>
      <c r="Z492" s="35" t="str">
        <f t="shared" si="85"/>
        <v>..19</v>
      </c>
      <c r="AA492" s="35" t="str">
        <f t="shared" si="92"/>
        <v/>
      </c>
      <c r="AB492" s="35" t="str">
        <f t="shared" si="93"/>
        <v/>
      </c>
      <c r="AC492" s="35"/>
    </row>
    <row r="493" spans="11:29" x14ac:dyDescent="0.3">
      <c r="K493" s="57" t="s">
        <v>757</v>
      </c>
      <c r="L493" s="57" t="s">
        <v>757</v>
      </c>
      <c r="M493" s="57" t="s">
        <v>138</v>
      </c>
      <c r="N493" s="57" t="s">
        <v>138</v>
      </c>
      <c r="Q493" s="41">
        <f t="shared" si="94"/>
        <v>0</v>
      </c>
      <c r="R493" s="41">
        <f t="shared" si="95"/>
        <v>0</v>
      </c>
      <c r="S493" s="35" t="str">
        <f t="shared" si="86"/>
        <v/>
      </c>
      <c r="T493" s="13" t="str">
        <f t="shared" si="87"/>
        <v/>
      </c>
      <c r="U493" s="35" t="str">
        <f t="shared" si="88"/>
        <v/>
      </c>
      <c r="V493" s="13" t="str">
        <f t="shared" si="89"/>
        <v/>
      </c>
      <c r="W493" s="35" t="str">
        <f t="shared" si="90"/>
        <v/>
      </c>
      <c r="X493" s="13" t="str">
        <f t="shared" si="91"/>
        <v/>
      </c>
      <c r="Y493" s="35" t="str">
        <f t="shared" si="85"/>
        <v>..19</v>
      </c>
      <c r="Z493" s="35" t="str">
        <f t="shared" si="85"/>
        <v>..19</v>
      </c>
      <c r="AA493" s="35" t="str">
        <f t="shared" si="92"/>
        <v/>
      </c>
      <c r="AB493" s="35" t="str">
        <f t="shared" si="93"/>
        <v/>
      </c>
      <c r="AC493" s="35"/>
    </row>
    <row r="494" spans="11:29" x14ac:dyDescent="0.3">
      <c r="K494" s="57" t="s">
        <v>757</v>
      </c>
      <c r="L494" s="57" t="s">
        <v>757</v>
      </c>
      <c r="M494" s="57" t="s">
        <v>138</v>
      </c>
      <c r="N494" s="57" t="s">
        <v>138</v>
      </c>
      <c r="Q494" s="41">
        <f t="shared" si="94"/>
        <v>0</v>
      </c>
      <c r="R494" s="41">
        <f t="shared" si="95"/>
        <v>0</v>
      </c>
      <c r="S494" s="35" t="str">
        <f t="shared" si="86"/>
        <v/>
      </c>
      <c r="T494" s="13" t="str">
        <f t="shared" si="87"/>
        <v/>
      </c>
      <c r="U494" s="35" t="str">
        <f t="shared" si="88"/>
        <v/>
      </c>
      <c r="V494" s="13" t="str">
        <f t="shared" si="89"/>
        <v/>
      </c>
      <c r="W494" s="35" t="str">
        <f t="shared" si="90"/>
        <v/>
      </c>
      <c r="X494" s="13" t="str">
        <f t="shared" si="91"/>
        <v/>
      </c>
      <c r="Y494" s="35" t="str">
        <f t="shared" si="85"/>
        <v>..19</v>
      </c>
      <c r="Z494" s="35" t="str">
        <f t="shared" si="85"/>
        <v>..19</v>
      </c>
      <c r="AA494" s="35" t="str">
        <f t="shared" si="92"/>
        <v/>
      </c>
      <c r="AB494" s="35" t="str">
        <f t="shared" si="93"/>
        <v/>
      </c>
      <c r="AC494" s="35"/>
    </row>
    <row r="495" spans="11:29" x14ac:dyDescent="0.3">
      <c r="K495" s="57" t="s">
        <v>757</v>
      </c>
      <c r="L495" s="57" t="s">
        <v>757</v>
      </c>
      <c r="M495" s="57" t="s">
        <v>138</v>
      </c>
      <c r="N495" s="57" t="s">
        <v>138</v>
      </c>
      <c r="Q495" s="41">
        <f t="shared" si="94"/>
        <v>0</v>
      </c>
      <c r="R495" s="41">
        <f t="shared" si="95"/>
        <v>0</v>
      </c>
      <c r="S495" s="35" t="str">
        <f t="shared" si="86"/>
        <v/>
      </c>
      <c r="T495" s="13" t="str">
        <f t="shared" si="87"/>
        <v/>
      </c>
      <c r="U495" s="35" t="str">
        <f t="shared" si="88"/>
        <v/>
      </c>
      <c r="V495" s="13" t="str">
        <f t="shared" si="89"/>
        <v/>
      </c>
      <c r="W495" s="35" t="str">
        <f t="shared" si="90"/>
        <v/>
      </c>
      <c r="X495" s="13" t="str">
        <f t="shared" si="91"/>
        <v/>
      </c>
      <c r="Y495" s="35" t="str">
        <f t="shared" si="85"/>
        <v>..19</v>
      </c>
      <c r="Z495" s="35" t="str">
        <f t="shared" si="85"/>
        <v>..19</v>
      </c>
      <c r="AA495" s="35" t="str">
        <f t="shared" si="92"/>
        <v/>
      </c>
      <c r="AB495" s="35" t="str">
        <f t="shared" si="93"/>
        <v/>
      </c>
      <c r="AC495" s="35"/>
    </row>
    <row r="496" spans="11:29" x14ac:dyDescent="0.3">
      <c r="K496" s="57" t="s">
        <v>757</v>
      </c>
      <c r="L496" s="57" t="s">
        <v>757</v>
      </c>
      <c r="M496" s="57" t="s">
        <v>138</v>
      </c>
      <c r="N496" s="57" t="s">
        <v>138</v>
      </c>
      <c r="Q496" s="41">
        <f t="shared" si="94"/>
        <v>0</v>
      </c>
      <c r="R496" s="41">
        <f t="shared" si="95"/>
        <v>0</v>
      </c>
      <c r="S496" s="35" t="str">
        <f t="shared" si="86"/>
        <v/>
      </c>
      <c r="T496" s="13" t="str">
        <f t="shared" si="87"/>
        <v/>
      </c>
      <c r="U496" s="35" t="str">
        <f t="shared" si="88"/>
        <v/>
      </c>
      <c r="V496" s="13" t="str">
        <f t="shared" si="89"/>
        <v/>
      </c>
      <c r="W496" s="35" t="str">
        <f t="shared" si="90"/>
        <v/>
      </c>
      <c r="X496" s="13" t="str">
        <f t="shared" si="91"/>
        <v/>
      </c>
      <c r="Y496" s="35" t="str">
        <f t="shared" si="85"/>
        <v>..19</v>
      </c>
      <c r="Z496" s="35" t="str">
        <f t="shared" si="85"/>
        <v>..19</v>
      </c>
      <c r="AA496" s="35" t="str">
        <f t="shared" si="92"/>
        <v/>
      </c>
      <c r="AB496" s="35" t="str">
        <f t="shared" si="93"/>
        <v/>
      </c>
      <c r="AC496" s="35"/>
    </row>
    <row r="497" spans="11:29" x14ac:dyDescent="0.3">
      <c r="K497" s="57" t="s">
        <v>757</v>
      </c>
      <c r="L497" s="57" t="s">
        <v>757</v>
      </c>
      <c r="M497" s="57" t="s">
        <v>138</v>
      </c>
      <c r="N497" s="57" t="s">
        <v>138</v>
      </c>
      <c r="Q497" s="41">
        <f t="shared" si="94"/>
        <v>0</v>
      </c>
      <c r="R497" s="41">
        <f t="shared" si="95"/>
        <v>0</v>
      </c>
      <c r="S497" s="35" t="str">
        <f t="shared" si="86"/>
        <v/>
      </c>
      <c r="T497" s="13" t="str">
        <f t="shared" si="87"/>
        <v/>
      </c>
      <c r="U497" s="35" t="str">
        <f t="shared" si="88"/>
        <v/>
      </c>
      <c r="V497" s="13" t="str">
        <f t="shared" si="89"/>
        <v/>
      </c>
      <c r="W497" s="35" t="str">
        <f t="shared" si="90"/>
        <v/>
      </c>
      <c r="X497" s="13" t="str">
        <f t="shared" si="91"/>
        <v/>
      </c>
      <c r="Y497" s="35" t="str">
        <f t="shared" si="85"/>
        <v>..19</v>
      </c>
      <c r="Z497" s="35" t="str">
        <f t="shared" si="85"/>
        <v>..19</v>
      </c>
      <c r="AA497" s="35" t="str">
        <f t="shared" si="92"/>
        <v/>
      </c>
      <c r="AB497" s="35" t="str">
        <f t="shared" si="93"/>
        <v/>
      </c>
      <c r="AC497" s="35"/>
    </row>
    <row r="498" spans="11:29" x14ac:dyDescent="0.3">
      <c r="K498" s="57" t="s">
        <v>757</v>
      </c>
      <c r="L498" s="57" t="s">
        <v>757</v>
      </c>
      <c r="M498" s="57" t="s">
        <v>138</v>
      </c>
      <c r="N498" s="57" t="s">
        <v>138</v>
      </c>
      <c r="Q498" s="41">
        <f t="shared" si="94"/>
        <v>0</v>
      </c>
      <c r="R498" s="41">
        <f t="shared" si="95"/>
        <v>0</v>
      </c>
      <c r="S498" s="35" t="str">
        <f t="shared" si="86"/>
        <v/>
      </c>
      <c r="T498" s="13" t="str">
        <f t="shared" si="87"/>
        <v/>
      </c>
      <c r="U498" s="35" t="str">
        <f t="shared" si="88"/>
        <v/>
      </c>
      <c r="V498" s="13" t="str">
        <f t="shared" si="89"/>
        <v/>
      </c>
      <c r="W498" s="35" t="str">
        <f t="shared" si="90"/>
        <v/>
      </c>
      <c r="X498" s="13" t="str">
        <f t="shared" si="91"/>
        <v/>
      </c>
      <c r="Y498" s="35" t="str">
        <f t="shared" si="85"/>
        <v>..19</v>
      </c>
      <c r="Z498" s="35" t="str">
        <f t="shared" si="85"/>
        <v>..19</v>
      </c>
      <c r="AA498" s="35" t="str">
        <f t="shared" si="92"/>
        <v/>
      </c>
      <c r="AB498" s="35" t="str">
        <f t="shared" si="93"/>
        <v/>
      </c>
      <c r="AC498" s="35"/>
    </row>
    <row r="499" spans="11:29" x14ac:dyDescent="0.3">
      <c r="K499" s="57" t="s">
        <v>757</v>
      </c>
      <c r="L499" s="57" t="s">
        <v>757</v>
      </c>
      <c r="M499" s="57" t="s">
        <v>138</v>
      </c>
      <c r="N499" s="57" t="s">
        <v>138</v>
      </c>
      <c r="Q499" s="41">
        <f t="shared" si="94"/>
        <v>0</v>
      </c>
      <c r="R499" s="41">
        <f t="shared" si="95"/>
        <v>0</v>
      </c>
      <c r="S499" s="35" t="str">
        <f t="shared" si="86"/>
        <v/>
      </c>
      <c r="T499" s="13" t="str">
        <f t="shared" si="87"/>
        <v/>
      </c>
      <c r="U499" s="35" t="str">
        <f t="shared" si="88"/>
        <v/>
      </c>
      <c r="V499" s="13" t="str">
        <f t="shared" si="89"/>
        <v/>
      </c>
      <c r="W499" s="35" t="str">
        <f t="shared" si="90"/>
        <v/>
      </c>
      <c r="X499" s="13" t="str">
        <f t="shared" si="91"/>
        <v/>
      </c>
      <c r="Y499" s="35" t="str">
        <f t="shared" si="85"/>
        <v>..19</v>
      </c>
      <c r="Z499" s="35" t="str">
        <f t="shared" si="85"/>
        <v>..19</v>
      </c>
      <c r="AA499" s="35" t="str">
        <f t="shared" si="92"/>
        <v/>
      </c>
      <c r="AB499" s="35" t="str">
        <f t="shared" si="93"/>
        <v/>
      </c>
      <c r="AC499" s="35"/>
    </row>
    <row r="500" spans="11:29" x14ac:dyDescent="0.3">
      <c r="K500" s="57" t="s">
        <v>757</v>
      </c>
      <c r="L500" s="57" t="s">
        <v>757</v>
      </c>
      <c r="M500" s="57" t="s">
        <v>138</v>
      </c>
      <c r="N500" s="57" t="s">
        <v>138</v>
      </c>
      <c r="Q500" s="41">
        <f t="shared" si="94"/>
        <v>0</v>
      </c>
      <c r="R500" s="41">
        <f t="shared" si="95"/>
        <v>0</v>
      </c>
      <c r="S500" s="35" t="str">
        <f t="shared" si="86"/>
        <v/>
      </c>
      <c r="T500" s="13" t="str">
        <f t="shared" si="87"/>
        <v/>
      </c>
      <c r="U500" s="35" t="str">
        <f t="shared" si="88"/>
        <v/>
      </c>
      <c r="V500" s="13" t="str">
        <f t="shared" si="89"/>
        <v/>
      </c>
      <c r="W500" s="35" t="str">
        <f t="shared" si="90"/>
        <v/>
      </c>
      <c r="X500" s="13" t="str">
        <f t="shared" si="91"/>
        <v/>
      </c>
      <c r="Y500" s="35" t="str">
        <f t="shared" si="85"/>
        <v>..19</v>
      </c>
      <c r="Z500" s="35" t="str">
        <f t="shared" si="85"/>
        <v>..19</v>
      </c>
      <c r="AA500" s="35" t="str">
        <f t="shared" si="92"/>
        <v/>
      </c>
      <c r="AB500" s="35" t="str">
        <f t="shared" si="93"/>
        <v/>
      </c>
      <c r="AC500" s="35"/>
    </row>
    <row r="501" spans="11:29" x14ac:dyDescent="0.3">
      <c r="K501" s="57" t="s">
        <v>757</v>
      </c>
      <c r="L501" s="57" t="s">
        <v>757</v>
      </c>
      <c r="M501" s="57" t="s">
        <v>138</v>
      </c>
      <c r="N501" s="57" t="s">
        <v>138</v>
      </c>
      <c r="Q501" s="41">
        <f t="shared" si="94"/>
        <v>0</v>
      </c>
      <c r="R501" s="41">
        <f t="shared" si="95"/>
        <v>0</v>
      </c>
      <c r="S501" s="35" t="str">
        <f t="shared" si="86"/>
        <v/>
      </c>
      <c r="T501" s="13" t="str">
        <f t="shared" si="87"/>
        <v/>
      </c>
      <c r="U501" s="35" t="str">
        <f t="shared" si="88"/>
        <v/>
      </c>
      <c r="V501" s="13" t="str">
        <f t="shared" si="89"/>
        <v/>
      </c>
      <c r="W501" s="35" t="str">
        <f t="shared" si="90"/>
        <v/>
      </c>
      <c r="X501" s="13" t="str">
        <f t="shared" si="91"/>
        <v/>
      </c>
      <c r="Y501" s="35" t="str">
        <f t="shared" si="85"/>
        <v>..19</v>
      </c>
      <c r="Z501" s="35" t="str">
        <f t="shared" si="85"/>
        <v>..19</v>
      </c>
      <c r="AA501" s="35" t="str">
        <f t="shared" si="92"/>
        <v/>
      </c>
      <c r="AB501" s="35" t="str">
        <f t="shared" si="93"/>
        <v/>
      </c>
      <c r="AC501" s="35"/>
    </row>
    <row r="502" spans="11:29" x14ac:dyDescent="0.3">
      <c r="K502" s="57" t="s">
        <v>757</v>
      </c>
      <c r="L502" s="57" t="s">
        <v>757</v>
      </c>
      <c r="M502" s="57" t="s">
        <v>138</v>
      </c>
      <c r="N502" s="57" t="s">
        <v>138</v>
      </c>
      <c r="Q502" s="41">
        <f t="shared" si="94"/>
        <v>0</v>
      </c>
      <c r="R502" s="41">
        <f t="shared" si="95"/>
        <v>0</v>
      </c>
      <c r="S502" s="35" t="str">
        <f t="shared" si="86"/>
        <v/>
      </c>
      <c r="T502" s="13" t="str">
        <f t="shared" si="87"/>
        <v/>
      </c>
      <c r="U502" s="35" t="str">
        <f t="shared" si="88"/>
        <v/>
      </c>
      <c r="V502" s="13" t="str">
        <f t="shared" si="89"/>
        <v/>
      </c>
      <c r="W502" s="35" t="str">
        <f t="shared" si="90"/>
        <v/>
      </c>
      <c r="X502" s="13" t="str">
        <f t="shared" si="91"/>
        <v/>
      </c>
      <c r="Y502" s="35" t="str">
        <f t="shared" si="85"/>
        <v>..19</v>
      </c>
      <c r="Z502" s="35" t="str">
        <f t="shared" si="85"/>
        <v>..19</v>
      </c>
      <c r="AA502" s="35" t="str">
        <f t="shared" si="92"/>
        <v/>
      </c>
      <c r="AB502" s="35" t="str">
        <f t="shared" si="93"/>
        <v/>
      </c>
      <c r="AC502" s="35"/>
    </row>
    <row r="503" spans="11:29" x14ac:dyDescent="0.3">
      <c r="K503" s="57" t="s">
        <v>757</v>
      </c>
      <c r="L503" s="57" t="s">
        <v>757</v>
      </c>
      <c r="M503" s="57" t="s">
        <v>138</v>
      </c>
      <c r="N503" s="57" t="s">
        <v>138</v>
      </c>
      <c r="Q503" s="41">
        <f t="shared" si="94"/>
        <v>0</v>
      </c>
      <c r="R503" s="41">
        <f t="shared" si="95"/>
        <v>0</v>
      </c>
      <c r="S503" s="35" t="str">
        <f t="shared" si="86"/>
        <v/>
      </c>
      <c r="T503" s="13" t="str">
        <f t="shared" si="87"/>
        <v/>
      </c>
      <c r="U503" s="35" t="str">
        <f t="shared" si="88"/>
        <v/>
      </c>
      <c r="V503" s="13" t="str">
        <f t="shared" si="89"/>
        <v/>
      </c>
      <c r="W503" s="35" t="str">
        <f t="shared" si="90"/>
        <v/>
      </c>
      <c r="X503" s="13" t="str">
        <f t="shared" si="91"/>
        <v/>
      </c>
      <c r="Y503" s="35" t="str">
        <f t="shared" si="85"/>
        <v>..19</v>
      </c>
      <c r="Z503" s="35" t="str">
        <f t="shared" si="85"/>
        <v>..19</v>
      </c>
      <c r="AA503" s="35" t="str">
        <f t="shared" si="92"/>
        <v/>
      </c>
      <c r="AB503" s="35" t="str">
        <f t="shared" si="93"/>
        <v/>
      </c>
      <c r="AC503" s="35"/>
    </row>
    <row r="504" spans="11:29" x14ac:dyDescent="0.3">
      <c r="K504" s="57" t="s">
        <v>757</v>
      </c>
      <c r="L504" s="57" t="s">
        <v>757</v>
      </c>
      <c r="M504" s="57" t="s">
        <v>138</v>
      </c>
      <c r="N504" s="57" t="s">
        <v>138</v>
      </c>
      <c r="Q504" s="41">
        <f t="shared" si="94"/>
        <v>0</v>
      </c>
      <c r="R504" s="41">
        <f t="shared" si="95"/>
        <v>0</v>
      </c>
      <c r="S504" s="35" t="str">
        <f t="shared" si="86"/>
        <v/>
      </c>
      <c r="T504" s="13" t="str">
        <f t="shared" si="87"/>
        <v/>
      </c>
      <c r="U504" s="35" t="str">
        <f t="shared" si="88"/>
        <v/>
      </c>
      <c r="V504" s="13" t="str">
        <f t="shared" si="89"/>
        <v/>
      </c>
      <c r="W504" s="35" t="str">
        <f t="shared" si="90"/>
        <v/>
      </c>
      <c r="X504" s="13" t="str">
        <f t="shared" si="91"/>
        <v/>
      </c>
      <c r="Y504" s="35" t="str">
        <f t="shared" si="85"/>
        <v>..19</v>
      </c>
      <c r="Z504" s="35" t="str">
        <f t="shared" si="85"/>
        <v>..19</v>
      </c>
      <c r="AA504" s="35" t="str">
        <f t="shared" si="92"/>
        <v/>
      </c>
      <c r="AB504" s="35" t="str">
        <f t="shared" si="93"/>
        <v/>
      </c>
      <c r="AC504" s="35"/>
    </row>
    <row r="505" spans="11:29" x14ac:dyDescent="0.3">
      <c r="K505" s="57" t="s">
        <v>757</v>
      </c>
      <c r="L505" s="57" t="s">
        <v>757</v>
      </c>
      <c r="M505" s="57" t="s">
        <v>138</v>
      </c>
      <c r="N505" s="57" t="s">
        <v>138</v>
      </c>
      <c r="Q505" s="41">
        <f t="shared" si="94"/>
        <v>0</v>
      </c>
      <c r="R505" s="41">
        <f t="shared" si="95"/>
        <v>0</v>
      </c>
      <c r="S505" s="35" t="str">
        <f t="shared" si="86"/>
        <v/>
      </c>
      <c r="T505" s="13" t="str">
        <f t="shared" si="87"/>
        <v/>
      </c>
      <c r="U505" s="35" t="str">
        <f t="shared" si="88"/>
        <v/>
      </c>
      <c r="V505" s="13" t="str">
        <f t="shared" si="89"/>
        <v/>
      </c>
      <c r="W505" s="35" t="str">
        <f t="shared" si="90"/>
        <v/>
      </c>
      <c r="X505" s="13" t="str">
        <f t="shared" si="91"/>
        <v/>
      </c>
      <c r="Y505" s="35" t="str">
        <f t="shared" si="85"/>
        <v>..19</v>
      </c>
      <c r="Z505" s="35" t="str">
        <f t="shared" si="85"/>
        <v>..19</v>
      </c>
      <c r="AA505" s="35" t="str">
        <f t="shared" si="92"/>
        <v/>
      </c>
      <c r="AB505" s="35" t="str">
        <f t="shared" si="93"/>
        <v/>
      </c>
      <c r="AC505" s="35"/>
    </row>
    <row r="506" spans="11:29" x14ac:dyDescent="0.3">
      <c r="K506" s="57" t="s">
        <v>757</v>
      </c>
      <c r="L506" s="57" t="s">
        <v>757</v>
      </c>
      <c r="M506" s="57" t="s">
        <v>138</v>
      </c>
      <c r="N506" s="57" t="s">
        <v>138</v>
      </c>
      <c r="Q506" s="41">
        <f t="shared" si="94"/>
        <v>0</v>
      </c>
      <c r="R506" s="41">
        <f t="shared" si="95"/>
        <v>0</v>
      </c>
      <c r="S506" s="35" t="str">
        <f t="shared" si="86"/>
        <v/>
      </c>
      <c r="T506" s="13" t="str">
        <f t="shared" si="87"/>
        <v/>
      </c>
      <c r="U506" s="35" t="str">
        <f t="shared" si="88"/>
        <v/>
      </c>
      <c r="V506" s="13" t="str">
        <f t="shared" si="89"/>
        <v/>
      </c>
      <c r="W506" s="35" t="str">
        <f t="shared" si="90"/>
        <v/>
      </c>
      <c r="X506" s="13" t="str">
        <f t="shared" si="91"/>
        <v/>
      </c>
      <c r="Y506" s="35" t="str">
        <f t="shared" si="85"/>
        <v>..19</v>
      </c>
      <c r="Z506" s="35" t="str">
        <f t="shared" si="85"/>
        <v>..19</v>
      </c>
      <c r="AA506" s="35" t="str">
        <f t="shared" si="92"/>
        <v/>
      </c>
      <c r="AB506" s="35" t="str">
        <f t="shared" si="93"/>
        <v/>
      </c>
      <c r="AC506" s="35"/>
    </row>
    <row r="507" spans="11:29" x14ac:dyDescent="0.3">
      <c r="K507" s="57" t="s">
        <v>757</v>
      </c>
      <c r="L507" s="57" t="s">
        <v>757</v>
      </c>
      <c r="M507" s="57" t="s">
        <v>138</v>
      </c>
      <c r="N507" s="57" t="s">
        <v>138</v>
      </c>
      <c r="Q507" s="41">
        <f t="shared" si="94"/>
        <v>0</v>
      </c>
      <c r="R507" s="41">
        <f t="shared" si="95"/>
        <v>0</v>
      </c>
      <c r="S507" s="35" t="str">
        <f t="shared" si="86"/>
        <v/>
      </c>
      <c r="T507" s="13" t="str">
        <f t="shared" si="87"/>
        <v/>
      </c>
      <c r="U507" s="35" t="str">
        <f t="shared" si="88"/>
        <v/>
      </c>
      <c r="V507" s="13" t="str">
        <f t="shared" si="89"/>
        <v/>
      </c>
      <c r="W507" s="35" t="str">
        <f t="shared" si="90"/>
        <v/>
      </c>
      <c r="X507" s="13" t="str">
        <f t="shared" si="91"/>
        <v/>
      </c>
      <c r="Y507" s="35" t="str">
        <f t="shared" si="85"/>
        <v>..19</v>
      </c>
      <c r="Z507" s="35" t="str">
        <f t="shared" si="85"/>
        <v>..19</v>
      </c>
      <c r="AA507" s="35" t="str">
        <f t="shared" si="92"/>
        <v/>
      </c>
      <c r="AB507" s="35" t="str">
        <f t="shared" si="93"/>
        <v/>
      </c>
      <c r="AC507" s="35"/>
    </row>
    <row r="508" spans="11:29" x14ac:dyDescent="0.3">
      <c r="K508" s="57" t="s">
        <v>757</v>
      </c>
      <c r="L508" s="57" t="s">
        <v>757</v>
      </c>
      <c r="M508" s="57" t="s">
        <v>138</v>
      </c>
      <c r="N508" s="57" t="s">
        <v>138</v>
      </c>
      <c r="Q508" s="41">
        <f t="shared" si="94"/>
        <v>0</v>
      </c>
      <c r="R508" s="41">
        <f t="shared" si="95"/>
        <v>0</v>
      </c>
      <c r="S508" s="35" t="str">
        <f t="shared" si="86"/>
        <v/>
      </c>
      <c r="T508" s="13" t="str">
        <f t="shared" si="87"/>
        <v/>
      </c>
      <c r="U508" s="35" t="str">
        <f t="shared" si="88"/>
        <v/>
      </c>
      <c r="V508" s="13" t="str">
        <f t="shared" si="89"/>
        <v/>
      </c>
      <c r="W508" s="35" t="str">
        <f t="shared" si="90"/>
        <v/>
      </c>
      <c r="X508" s="13" t="str">
        <f t="shared" si="91"/>
        <v/>
      </c>
      <c r="Y508" s="35" t="str">
        <f t="shared" si="85"/>
        <v>..19</v>
      </c>
      <c r="Z508" s="35" t="str">
        <f t="shared" si="85"/>
        <v>..19</v>
      </c>
      <c r="AA508" s="35" t="str">
        <f t="shared" si="92"/>
        <v/>
      </c>
      <c r="AB508" s="35" t="str">
        <f t="shared" si="93"/>
        <v/>
      </c>
      <c r="AC508" s="35"/>
    </row>
    <row r="509" spans="11:29" x14ac:dyDescent="0.3">
      <c r="K509" s="57" t="s">
        <v>757</v>
      </c>
      <c r="L509" s="57" t="s">
        <v>757</v>
      </c>
      <c r="M509" s="57" t="s">
        <v>138</v>
      </c>
      <c r="N509" s="57" t="s">
        <v>138</v>
      </c>
      <c r="Q509" s="41">
        <f t="shared" si="94"/>
        <v>0</v>
      </c>
      <c r="R509" s="41">
        <f t="shared" si="95"/>
        <v>0</v>
      </c>
      <c r="S509" s="35" t="str">
        <f t="shared" si="86"/>
        <v/>
      </c>
      <c r="T509" s="13" t="str">
        <f t="shared" si="87"/>
        <v/>
      </c>
      <c r="U509" s="35" t="str">
        <f t="shared" si="88"/>
        <v/>
      </c>
      <c r="V509" s="13" t="str">
        <f t="shared" si="89"/>
        <v/>
      </c>
      <c r="W509" s="35" t="str">
        <f t="shared" si="90"/>
        <v/>
      </c>
      <c r="X509" s="13" t="str">
        <f t="shared" si="91"/>
        <v/>
      </c>
      <c r="Y509" s="35" t="str">
        <f t="shared" si="85"/>
        <v>..19</v>
      </c>
      <c r="Z509" s="35" t="str">
        <f t="shared" si="85"/>
        <v>..19</v>
      </c>
      <c r="AA509" s="35" t="str">
        <f t="shared" si="92"/>
        <v/>
      </c>
      <c r="AB509" s="35" t="str">
        <f t="shared" si="93"/>
        <v/>
      </c>
      <c r="AC509" s="35"/>
    </row>
    <row r="510" spans="11:29" x14ac:dyDescent="0.3">
      <c r="K510" s="57" t="s">
        <v>757</v>
      </c>
      <c r="L510" s="57" t="s">
        <v>757</v>
      </c>
      <c r="M510" s="57" t="s">
        <v>138</v>
      </c>
      <c r="N510" s="57" t="s">
        <v>138</v>
      </c>
      <c r="Q510" s="41">
        <f t="shared" si="94"/>
        <v>0</v>
      </c>
      <c r="R510" s="41">
        <f t="shared" si="95"/>
        <v>0</v>
      </c>
      <c r="S510" s="35" t="str">
        <f t="shared" si="86"/>
        <v/>
      </c>
      <c r="T510" s="13" t="str">
        <f t="shared" si="87"/>
        <v/>
      </c>
      <c r="U510" s="35" t="str">
        <f t="shared" si="88"/>
        <v/>
      </c>
      <c r="V510" s="13" t="str">
        <f t="shared" si="89"/>
        <v/>
      </c>
      <c r="W510" s="35" t="str">
        <f t="shared" si="90"/>
        <v/>
      </c>
      <c r="X510" s="13" t="str">
        <f t="shared" si="91"/>
        <v/>
      </c>
      <c r="Y510" s="35" t="str">
        <f t="shared" ref="Y510:Z569" si="96">CONCATENATE(S510,".",U510,".",19,W510)</f>
        <v>..19</v>
      </c>
      <c r="Z510" s="35" t="str">
        <f t="shared" si="96"/>
        <v>..19</v>
      </c>
      <c r="AA510" s="35" t="str">
        <f t="shared" ref="AA510:AA569" si="97">MID(O510,7,1)</f>
        <v/>
      </c>
      <c r="AB510" s="35" t="str">
        <f t="shared" ref="AB510:AB569" si="98">MID(P510,7,1)</f>
        <v/>
      </c>
      <c r="AC510" s="35"/>
    </row>
    <row r="511" spans="11:29" x14ac:dyDescent="0.3">
      <c r="K511" s="57" t="s">
        <v>757</v>
      </c>
      <c r="L511" s="57" t="s">
        <v>757</v>
      </c>
      <c r="M511" s="57" t="s">
        <v>138</v>
      </c>
      <c r="N511" s="57" t="s">
        <v>138</v>
      </c>
      <c r="Q511" s="41">
        <f t="shared" si="94"/>
        <v>0</v>
      </c>
      <c r="R511" s="41">
        <f t="shared" si="95"/>
        <v>0</v>
      </c>
      <c r="S511" s="35" t="str">
        <f t="shared" si="86"/>
        <v/>
      </c>
      <c r="T511" s="13" t="str">
        <f t="shared" si="87"/>
        <v/>
      </c>
      <c r="U511" s="35" t="str">
        <f t="shared" si="88"/>
        <v/>
      </c>
      <c r="V511" s="13" t="str">
        <f t="shared" si="89"/>
        <v/>
      </c>
      <c r="W511" s="35" t="str">
        <f t="shared" si="90"/>
        <v/>
      </c>
      <c r="X511" s="13" t="str">
        <f t="shared" si="91"/>
        <v/>
      </c>
      <c r="Y511" s="35" t="str">
        <f t="shared" si="96"/>
        <v>..19</v>
      </c>
      <c r="Z511" s="35" t="str">
        <f t="shared" si="96"/>
        <v>..19</v>
      </c>
      <c r="AA511" s="35" t="str">
        <f t="shared" si="97"/>
        <v/>
      </c>
      <c r="AB511" s="35" t="str">
        <f t="shared" si="98"/>
        <v/>
      </c>
      <c r="AC511" s="35"/>
    </row>
    <row r="512" spans="11:29" x14ac:dyDescent="0.3">
      <c r="K512" s="57" t="s">
        <v>757</v>
      </c>
      <c r="L512" s="57" t="s">
        <v>757</v>
      </c>
      <c r="M512" s="57" t="s">
        <v>138</v>
      </c>
      <c r="N512" s="57" t="s">
        <v>138</v>
      </c>
      <c r="Q512" s="41">
        <f t="shared" si="94"/>
        <v>0</v>
      </c>
      <c r="R512" s="41">
        <f t="shared" si="95"/>
        <v>0</v>
      </c>
      <c r="S512" s="35" t="str">
        <f t="shared" si="86"/>
        <v/>
      </c>
      <c r="T512" s="13" t="str">
        <f t="shared" si="87"/>
        <v/>
      </c>
      <c r="U512" s="35" t="str">
        <f t="shared" si="88"/>
        <v/>
      </c>
      <c r="V512" s="13" t="str">
        <f t="shared" si="89"/>
        <v/>
      </c>
      <c r="W512" s="35" t="str">
        <f t="shared" si="90"/>
        <v/>
      </c>
      <c r="X512" s="13" t="str">
        <f t="shared" si="91"/>
        <v/>
      </c>
      <c r="Y512" s="35" t="str">
        <f t="shared" si="96"/>
        <v>..19</v>
      </c>
      <c r="Z512" s="35" t="str">
        <f t="shared" si="96"/>
        <v>..19</v>
      </c>
      <c r="AA512" s="35" t="str">
        <f t="shared" si="97"/>
        <v/>
      </c>
      <c r="AB512" s="35" t="str">
        <f t="shared" si="98"/>
        <v/>
      </c>
      <c r="AC512" s="35"/>
    </row>
    <row r="513" spans="11:29" x14ac:dyDescent="0.3">
      <c r="K513" s="57" t="s">
        <v>757</v>
      </c>
      <c r="L513" s="57" t="s">
        <v>757</v>
      </c>
      <c r="M513" s="57" t="s">
        <v>138</v>
      </c>
      <c r="N513" s="57" t="s">
        <v>138</v>
      </c>
      <c r="Q513" s="41">
        <f t="shared" si="94"/>
        <v>0</v>
      </c>
      <c r="R513" s="41">
        <f t="shared" si="95"/>
        <v>0</v>
      </c>
      <c r="S513" s="35" t="str">
        <f t="shared" si="86"/>
        <v/>
      </c>
      <c r="T513" s="13" t="str">
        <f t="shared" si="87"/>
        <v/>
      </c>
      <c r="U513" s="35" t="str">
        <f t="shared" si="88"/>
        <v/>
      </c>
      <c r="V513" s="13" t="str">
        <f t="shared" si="89"/>
        <v/>
      </c>
      <c r="W513" s="35" t="str">
        <f t="shared" si="90"/>
        <v/>
      </c>
      <c r="X513" s="13" t="str">
        <f t="shared" si="91"/>
        <v/>
      </c>
      <c r="Y513" s="35" t="str">
        <f t="shared" si="96"/>
        <v>..19</v>
      </c>
      <c r="Z513" s="35" t="str">
        <f t="shared" si="96"/>
        <v>..19</v>
      </c>
      <c r="AA513" s="35" t="str">
        <f t="shared" si="97"/>
        <v/>
      </c>
      <c r="AB513" s="35" t="str">
        <f t="shared" si="98"/>
        <v/>
      </c>
      <c r="AC513" s="35"/>
    </row>
    <row r="514" spans="11:29" x14ac:dyDescent="0.3">
      <c r="K514" s="57" t="s">
        <v>757</v>
      </c>
      <c r="L514" s="57" t="s">
        <v>757</v>
      </c>
      <c r="M514" s="57" t="s">
        <v>138</v>
      </c>
      <c r="N514" s="57" t="s">
        <v>138</v>
      </c>
      <c r="Q514" s="41">
        <f t="shared" si="94"/>
        <v>0</v>
      </c>
      <c r="R514" s="41">
        <f t="shared" si="95"/>
        <v>0</v>
      </c>
      <c r="S514" s="35" t="str">
        <f t="shared" ref="S514:S569" si="99">LEFT(O514,2)</f>
        <v/>
      </c>
      <c r="T514" s="13" t="str">
        <f t="shared" ref="T514:T569" si="100">LEFT(P514,2)</f>
        <v/>
      </c>
      <c r="U514" s="35" t="str">
        <f t="shared" ref="U514:U569" si="101">MID(O514,3,2)</f>
        <v/>
      </c>
      <c r="V514" s="13" t="str">
        <f t="shared" ref="V514:V569" si="102">MID(P514,3,2)</f>
        <v/>
      </c>
      <c r="W514" s="35" t="str">
        <f t="shared" ref="W514:W569" si="103">MID(O514,5,2)</f>
        <v/>
      </c>
      <c r="X514" s="13" t="str">
        <f t="shared" ref="X514:X569" si="104">MID(P514,5,2)</f>
        <v/>
      </c>
      <c r="Y514" s="35" t="str">
        <f t="shared" si="96"/>
        <v>..19</v>
      </c>
      <c r="Z514" s="35" t="str">
        <f t="shared" si="96"/>
        <v>..19</v>
      </c>
      <c r="AA514" s="35" t="str">
        <f t="shared" si="97"/>
        <v/>
      </c>
      <c r="AB514" s="35" t="str">
        <f t="shared" si="98"/>
        <v/>
      </c>
      <c r="AC514" s="35"/>
    </row>
    <row r="515" spans="11:29" x14ac:dyDescent="0.3">
      <c r="K515" s="57" t="s">
        <v>757</v>
      </c>
      <c r="L515" s="57" t="s">
        <v>757</v>
      </c>
      <c r="M515" s="57" t="s">
        <v>138</v>
      </c>
      <c r="N515" s="57" t="s">
        <v>138</v>
      </c>
      <c r="Q515" s="41">
        <f t="shared" si="94"/>
        <v>0</v>
      </c>
      <c r="R515" s="41">
        <f t="shared" si="95"/>
        <v>0</v>
      </c>
      <c r="S515" s="35" t="str">
        <f t="shared" si="99"/>
        <v/>
      </c>
      <c r="T515" s="13" t="str">
        <f t="shared" si="100"/>
        <v/>
      </c>
      <c r="U515" s="35" t="str">
        <f t="shared" si="101"/>
        <v/>
      </c>
      <c r="V515" s="13" t="str">
        <f t="shared" si="102"/>
        <v/>
      </c>
      <c r="W515" s="35" t="str">
        <f t="shared" si="103"/>
        <v/>
      </c>
      <c r="X515" s="13" t="str">
        <f t="shared" si="104"/>
        <v/>
      </c>
      <c r="Y515" s="35" t="str">
        <f t="shared" si="96"/>
        <v>..19</v>
      </c>
      <c r="Z515" s="35" t="str">
        <f t="shared" si="96"/>
        <v>..19</v>
      </c>
      <c r="AA515" s="35" t="str">
        <f t="shared" si="97"/>
        <v/>
      </c>
      <c r="AB515" s="35" t="str">
        <f t="shared" si="98"/>
        <v/>
      </c>
      <c r="AC515" s="35"/>
    </row>
    <row r="516" spans="11:29" x14ac:dyDescent="0.3">
      <c r="K516" s="57" t="s">
        <v>757</v>
      </c>
      <c r="L516" s="57" t="s">
        <v>757</v>
      </c>
      <c r="M516" s="57" t="s">
        <v>138</v>
      </c>
      <c r="N516" s="57" t="s">
        <v>138</v>
      </c>
      <c r="Q516" s="41">
        <f t="shared" si="94"/>
        <v>0</v>
      </c>
      <c r="R516" s="41">
        <f t="shared" si="95"/>
        <v>0</v>
      </c>
      <c r="S516" s="35" t="str">
        <f t="shared" si="99"/>
        <v/>
      </c>
      <c r="T516" s="13" t="str">
        <f t="shared" si="100"/>
        <v/>
      </c>
      <c r="U516" s="35" t="str">
        <f t="shared" si="101"/>
        <v/>
      </c>
      <c r="V516" s="13" t="str">
        <f t="shared" si="102"/>
        <v/>
      </c>
      <c r="W516" s="35" t="str">
        <f t="shared" si="103"/>
        <v/>
      </c>
      <c r="X516" s="13" t="str">
        <f t="shared" si="104"/>
        <v/>
      </c>
      <c r="Y516" s="35" t="str">
        <f t="shared" si="96"/>
        <v>..19</v>
      </c>
      <c r="Z516" s="35" t="str">
        <f t="shared" si="96"/>
        <v>..19</v>
      </c>
      <c r="AA516" s="35" t="str">
        <f t="shared" si="97"/>
        <v/>
      </c>
      <c r="AB516" s="35" t="str">
        <f t="shared" si="98"/>
        <v/>
      </c>
      <c r="AC516" s="35"/>
    </row>
    <row r="517" spans="11:29" x14ac:dyDescent="0.3">
      <c r="K517" s="57" t="s">
        <v>757</v>
      </c>
      <c r="L517" s="57" t="s">
        <v>757</v>
      </c>
      <c r="M517" s="57" t="s">
        <v>138</v>
      </c>
      <c r="N517" s="57" t="s">
        <v>138</v>
      </c>
      <c r="Q517" s="41">
        <f t="shared" si="94"/>
        <v>0</v>
      </c>
      <c r="R517" s="41">
        <f t="shared" si="95"/>
        <v>0</v>
      </c>
      <c r="S517" s="35" t="str">
        <f t="shared" si="99"/>
        <v/>
      </c>
      <c r="T517" s="13" t="str">
        <f t="shared" si="100"/>
        <v/>
      </c>
      <c r="U517" s="35" t="str">
        <f t="shared" si="101"/>
        <v/>
      </c>
      <c r="V517" s="13" t="str">
        <f t="shared" si="102"/>
        <v/>
      </c>
      <c r="W517" s="35" t="str">
        <f t="shared" si="103"/>
        <v/>
      </c>
      <c r="X517" s="13" t="str">
        <f t="shared" si="104"/>
        <v/>
      </c>
      <c r="Y517" s="35" t="str">
        <f t="shared" si="96"/>
        <v>..19</v>
      </c>
      <c r="Z517" s="35" t="str">
        <f t="shared" si="96"/>
        <v>..19</v>
      </c>
      <c r="AA517" s="35" t="str">
        <f t="shared" si="97"/>
        <v/>
      </c>
      <c r="AB517" s="35" t="str">
        <f t="shared" si="98"/>
        <v/>
      </c>
      <c r="AC517" s="35"/>
    </row>
    <row r="518" spans="11:29" x14ac:dyDescent="0.3">
      <c r="K518" s="57" t="s">
        <v>757</v>
      </c>
      <c r="L518" s="57" t="s">
        <v>757</v>
      </c>
      <c r="M518" s="57" t="s">
        <v>138</v>
      </c>
      <c r="N518" s="57" t="s">
        <v>138</v>
      </c>
      <c r="Q518" s="41">
        <f t="shared" si="94"/>
        <v>0</v>
      </c>
      <c r="R518" s="41">
        <f t="shared" si="95"/>
        <v>0</v>
      </c>
      <c r="S518" s="35" t="str">
        <f t="shared" si="99"/>
        <v/>
      </c>
      <c r="T518" s="13" t="str">
        <f t="shared" si="100"/>
        <v/>
      </c>
      <c r="U518" s="35" t="str">
        <f t="shared" si="101"/>
        <v/>
      </c>
      <c r="V518" s="13" t="str">
        <f t="shared" si="102"/>
        <v/>
      </c>
      <c r="W518" s="35" t="str">
        <f t="shared" si="103"/>
        <v/>
      </c>
      <c r="X518" s="13" t="str">
        <f t="shared" si="104"/>
        <v/>
      </c>
      <c r="Y518" s="35" t="str">
        <f t="shared" si="96"/>
        <v>..19</v>
      </c>
      <c r="Z518" s="35" t="str">
        <f t="shared" si="96"/>
        <v>..19</v>
      </c>
      <c r="AA518" s="35" t="str">
        <f t="shared" si="97"/>
        <v/>
      </c>
      <c r="AB518" s="35" t="str">
        <f t="shared" si="98"/>
        <v/>
      </c>
      <c r="AC518" s="35"/>
    </row>
    <row r="519" spans="11:29" x14ac:dyDescent="0.3">
      <c r="K519" s="57" t="s">
        <v>757</v>
      </c>
      <c r="L519" s="57" t="s">
        <v>757</v>
      </c>
      <c r="M519" s="57" t="s">
        <v>138</v>
      </c>
      <c r="N519" s="57" t="s">
        <v>138</v>
      </c>
      <c r="Q519" s="41">
        <f t="shared" si="94"/>
        <v>0</v>
      </c>
      <c r="R519" s="41">
        <f t="shared" si="95"/>
        <v>0</v>
      </c>
      <c r="S519" s="35" t="str">
        <f t="shared" si="99"/>
        <v/>
      </c>
      <c r="T519" s="13" t="str">
        <f t="shared" si="100"/>
        <v/>
      </c>
      <c r="U519" s="35" t="str">
        <f t="shared" si="101"/>
        <v/>
      </c>
      <c r="V519" s="13" t="str">
        <f t="shared" si="102"/>
        <v/>
      </c>
      <c r="W519" s="35" t="str">
        <f t="shared" si="103"/>
        <v/>
      </c>
      <c r="X519" s="13" t="str">
        <f t="shared" si="104"/>
        <v/>
      </c>
      <c r="Y519" s="35" t="str">
        <f t="shared" si="96"/>
        <v>..19</v>
      </c>
      <c r="Z519" s="35" t="str">
        <f t="shared" si="96"/>
        <v>..19</v>
      </c>
      <c r="AA519" s="35" t="str">
        <f t="shared" si="97"/>
        <v/>
      </c>
      <c r="AB519" s="35" t="str">
        <f t="shared" si="98"/>
        <v/>
      </c>
      <c r="AC519" s="35"/>
    </row>
    <row r="520" spans="11:29" x14ac:dyDescent="0.3">
      <c r="K520" s="57" t="s">
        <v>757</v>
      </c>
      <c r="L520" s="57" t="s">
        <v>757</v>
      </c>
      <c r="M520" s="57" t="s">
        <v>138</v>
      </c>
      <c r="N520" s="57" t="s">
        <v>138</v>
      </c>
      <c r="Q520" s="41">
        <f t="shared" si="94"/>
        <v>0</v>
      </c>
      <c r="R520" s="41">
        <f t="shared" si="95"/>
        <v>0</v>
      </c>
      <c r="S520" s="35" t="str">
        <f t="shared" si="99"/>
        <v/>
      </c>
      <c r="T520" s="13" t="str">
        <f t="shared" si="100"/>
        <v/>
      </c>
      <c r="U520" s="35" t="str">
        <f t="shared" si="101"/>
        <v/>
      </c>
      <c r="V520" s="13" t="str">
        <f t="shared" si="102"/>
        <v/>
      </c>
      <c r="W520" s="35" t="str">
        <f t="shared" si="103"/>
        <v/>
      </c>
      <c r="X520" s="13" t="str">
        <f t="shared" si="104"/>
        <v/>
      </c>
      <c r="Y520" s="35" t="str">
        <f t="shared" si="96"/>
        <v>..19</v>
      </c>
      <c r="Z520" s="35" t="str">
        <f t="shared" si="96"/>
        <v>..19</v>
      </c>
      <c r="AA520" s="35" t="str">
        <f t="shared" si="97"/>
        <v/>
      </c>
      <c r="AB520" s="35" t="str">
        <f t="shared" si="98"/>
        <v/>
      </c>
      <c r="AC520" s="35"/>
    </row>
    <row r="521" spans="11:29" x14ac:dyDescent="0.3">
      <c r="K521" s="57" t="s">
        <v>757</v>
      </c>
      <c r="L521" s="57" t="s">
        <v>757</v>
      </c>
      <c r="M521" s="57" t="s">
        <v>138</v>
      </c>
      <c r="N521" s="57" t="s">
        <v>138</v>
      </c>
      <c r="Q521" s="41">
        <f t="shared" si="94"/>
        <v>0</v>
      </c>
      <c r="R521" s="41">
        <f t="shared" si="95"/>
        <v>0</v>
      </c>
      <c r="S521" s="35" t="str">
        <f t="shared" si="99"/>
        <v/>
      </c>
      <c r="T521" s="13" t="str">
        <f t="shared" si="100"/>
        <v/>
      </c>
      <c r="U521" s="35" t="str">
        <f t="shared" si="101"/>
        <v/>
      </c>
      <c r="V521" s="13" t="str">
        <f t="shared" si="102"/>
        <v/>
      </c>
      <c r="W521" s="35" t="str">
        <f t="shared" si="103"/>
        <v/>
      </c>
      <c r="X521" s="13" t="str">
        <f t="shared" si="104"/>
        <v/>
      </c>
      <c r="Y521" s="35" t="str">
        <f t="shared" si="96"/>
        <v>..19</v>
      </c>
      <c r="Z521" s="35" t="str">
        <f t="shared" si="96"/>
        <v>..19</v>
      </c>
      <c r="AA521" s="35" t="str">
        <f t="shared" si="97"/>
        <v/>
      </c>
      <c r="AB521" s="35" t="str">
        <f t="shared" si="98"/>
        <v/>
      </c>
      <c r="AC521" s="35"/>
    </row>
    <row r="522" spans="11:29" x14ac:dyDescent="0.3">
      <c r="K522" s="57" t="s">
        <v>757</v>
      </c>
      <c r="L522" s="57" t="s">
        <v>757</v>
      </c>
      <c r="M522" s="57" t="s">
        <v>138</v>
      </c>
      <c r="N522" s="57" t="s">
        <v>138</v>
      </c>
      <c r="Q522" s="41">
        <f t="shared" si="94"/>
        <v>0</v>
      </c>
      <c r="R522" s="41">
        <f t="shared" si="95"/>
        <v>0</v>
      </c>
      <c r="S522" s="35" t="str">
        <f t="shared" si="99"/>
        <v/>
      </c>
      <c r="T522" s="13" t="str">
        <f t="shared" si="100"/>
        <v/>
      </c>
      <c r="U522" s="35" t="str">
        <f t="shared" si="101"/>
        <v/>
      </c>
      <c r="V522" s="13" t="str">
        <f t="shared" si="102"/>
        <v/>
      </c>
      <c r="W522" s="35" t="str">
        <f t="shared" si="103"/>
        <v/>
      </c>
      <c r="X522" s="13" t="str">
        <f t="shared" si="104"/>
        <v/>
      </c>
      <c r="Y522" s="35" t="str">
        <f t="shared" si="96"/>
        <v>..19</v>
      </c>
      <c r="Z522" s="35" t="str">
        <f t="shared" si="96"/>
        <v>..19</v>
      </c>
      <c r="AA522" s="35" t="str">
        <f t="shared" si="97"/>
        <v/>
      </c>
      <c r="AB522" s="35" t="str">
        <f t="shared" si="98"/>
        <v/>
      </c>
      <c r="AC522" s="35"/>
    </row>
    <row r="523" spans="11:29" x14ac:dyDescent="0.3">
      <c r="K523" s="57" t="s">
        <v>757</v>
      </c>
      <c r="L523" s="57" t="s">
        <v>757</v>
      </c>
      <c r="M523" s="57" t="s">
        <v>138</v>
      </c>
      <c r="N523" s="57" t="s">
        <v>138</v>
      </c>
      <c r="Q523" s="41">
        <f t="shared" si="94"/>
        <v>0</v>
      </c>
      <c r="R523" s="41">
        <f t="shared" si="95"/>
        <v>0</v>
      </c>
      <c r="S523" s="35" t="str">
        <f t="shared" si="99"/>
        <v/>
      </c>
      <c r="T523" s="13" t="str">
        <f t="shared" si="100"/>
        <v/>
      </c>
      <c r="U523" s="35" t="str">
        <f t="shared" si="101"/>
        <v/>
      </c>
      <c r="V523" s="13" t="str">
        <f t="shared" si="102"/>
        <v/>
      </c>
      <c r="W523" s="35" t="str">
        <f t="shared" si="103"/>
        <v/>
      </c>
      <c r="X523" s="13" t="str">
        <f t="shared" si="104"/>
        <v/>
      </c>
      <c r="Y523" s="35" t="str">
        <f t="shared" si="96"/>
        <v>..19</v>
      </c>
      <c r="Z523" s="35" t="str">
        <f t="shared" si="96"/>
        <v>..19</v>
      </c>
      <c r="AA523" s="35" t="str">
        <f t="shared" si="97"/>
        <v/>
      </c>
      <c r="AB523" s="35" t="str">
        <f t="shared" si="98"/>
        <v/>
      </c>
      <c r="AC523" s="35"/>
    </row>
    <row r="524" spans="11:29" x14ac:dyDescent="0.3">
      <c r="K524" s="57" t="s">
        <v>757</v>
      </c>
      <c r="L524" s="57" t="s">
        <v>757</v>
      </c>
      <c r="M524" s="57" t="s">
        <v>138</v>
      </c>
      <c r="N524" s="57" t="s">
        <v>138</v>
      </c>
      <c r="Q524" s="41">
        <f t="shared" si="94"/>
        <v>0</v>
      </c>
      <c r="R524" s="41">
        <f t="shared" si="95"/>
        <v>0</v>
      </c>
      <c r="S524" s="35" t="str">
        <f t="shared" si="99"/>
        <v/>
      </c>
      <c r="T524" s="13" t="str">
        <f t="shared" si="100"/>
        <v/>
      </c>
      <c r="U524" s="35" t="str">
        <f t="shared" si="101"/>
        <v/>
      </c>
      <c r="V524" s="13" t="str">
        <f t="shared" si="102"/>
        <v/>
      </c>
      <c r="W524" s="35" t="str">
        <f t="shared" si="103"/>
        <v/>
      </c>
      <c r="X524" s="13" t="str">
        <f t="shared" si="104"/>
        <v/>
      </c>
      <c r="Y524" s="35" t="str">
        <f t="shared" si="96"/>
        <v>..19</v>
      </c>
      <c r="Z524" s="35" t="str">
        <f t="shared" si="96"/>
        <v>..19</v>
      </c>
      <c r="AA524" s="35" t="str">
        <f t="shared" si="97"/>
        <v/>
      </c>
      <c r="AB524" s="35" t="str">
        <f t="shared" si="98"/>
        <v/>
      </c>
      <c r="AC524" s="35"/>
    </row>
    <row r="525" spans="11:29" x14ac:dyDescent="0.3">
      <c r="K525" s="57" t="s">
        <v>757</v>
      </c>
      <c r="L525" s="57" t="s">
        <v>757</v>
      </c>
      <c r="M525" s="57" t="s">
        <v>138</v>
      </c>
      <c r="N525" s="57" t="s">
        <v>138</v>
      </c>
      <c r="Q525" s="41">
        <f t="shared" si="94"/>
        <v>0</v>
      </c>
      <c r="R525" s="41">
        <f t="shared" si="95"/>
        <v>0</v>
      </c>
      <c r="S525" s="35" t="str">
        <f t="shared" si="99"/>
        <v/>
      </c>
      <c r="T525" s="13" t="str">
        <f t="shared" si="100"/>
        <v/>
      </c>
      <c r="U525" s="35" t="str">
        <f t="shared" si="101"/>
        <v/>
      </c>
      <c r="V525" s="13" t="str">
        <f t="shared" si="102"/>
        <v/>
      </c>
      <c r="W525" s="35" t="str">
        <f t="shared" si="103"/>
        <v/>
      </c>
      <c r="X525" s="13" t="str">
        <f t="shared" si="104"/>
        <v/>
      </c>
      <c r="Y525" s="35" t="str">
        <f t="shared" si="96"/>
        <v>..19</v>
      </c>
      <c r="Z525" s="35" t="str">
        <f t="shared" si="96"/>
        <v>..19</v>
      </c>
      <c r="AA525" s="35" t="str">
        <f t="shared" si="97"/>
        <v/>
      </c>
      <c r="AB525" s="35" t="str">
        <f t="shared" si="98"/>
        <v/>
      </c>
      <c r="AC525" s="35"/>
    </row>
    <row r="526" spans="11:29" x14ac:dyDescent="0.3">
      <c r="K526" s="57" t="s">
        <v>757</v>
      </c>
      <c r="L526" s="57" t="s">
        <v>757</v>
      </c>
      <c r="M526" s="57" t="s">
        <v>138</v>
      </c>
      <c r="N526" s="57" t="s">
        <v>138</v>
      </c>
      <c r="Q526" s="41">
        <f t="shared" si="94"/>
        <v>0</v>
      </c>
      <c r="R526" s="41">
        <f t="shared" si="95"/>
        <v>0</v>
      </c>
      <c r="S526" s="35" t="str">
        <f t="shared" si="99"/>
        <v/>
      </c>
      <c r="T526" s="13" t="str">
        <f t="shared" si="100"/>
        <v/>
      </c>
      <c r="U526" s="35" t="str">
        <f t="shared" si="101"/>
        <v/>
      </c>
      <c r="V526" s="13" t="str">
        <f t="shared" si="102"/>
        <v/>
      </c>
      <c r="W526" s="35" t="str">
        <f t="shared" si="103"/>
        <v/>
      </c>
      <c r="X526" s="13" t="str">
        <f t="shared" si="104"/>
        <v/>
      </c>
      <c r="Y526" s="35" t="str">
        <f t="shared" si="96"/>
        <v>..19</v>
      </c>
      <c r="Z526" s="35" t="str">
        <f t="shared" si="96"/>
        <v>..19</v>
      </c>
      <c r="AA526" s="35" t="str">
        <f t="shared" si="97"/>
        <v/>
      </c>
      <c r="AB526" s="35" t="str">
        <f t="shared" si="98"/>
        <v/>
      </c>
      <c r="AC526" s="35"/>
    </row>
    <row r="527" spans="11:29" x14ac:dyDescent="0.3">
      <c r="K527" s="57" t="s">
        <v>757</v>
      </c>
      <c r="L527" s="57" t="s">
        <v>757</v>
      </c>
      <c r="M527" s="57" t="s">
        <v>138</v>
      </c>
      <c r="N527" s="57" t="s">
        <v>138</v>
      </c>
      <c r="Q527" s="41">
        <f t="shared" si="94"/>
        <v>0</v>
      </c>
      <c r="R527" s="41">
        <f t="shared" si="95"/>
        <v>0</v>
      </c>
      <c r="S527" s="35" t="str">
        <f t="shared" si="99"/>
        <v/>
      </c>
      <c r="T527" s="13" t="str">
        <f t="shared" si="100"/>
        <v/>
      </c>
      <c r="U527" s="35" t="str">
        <f t="shared" si="101"/>
        <v/>
      </c>
      <c r="V527" s="13" t="str">
        <f t="shared" si="102"/>
        <v/>
      </c>
      <c r="W527" s="35" t="str">
        <f t="shared" si="103"/>
        <v/>
      </c>
      <c r="X527" s="13" t="str">
        <f t="shared" si="104"/>
        <v/>
      </c>
      <c r="Y527" s="35" t="str">
        <f t="shared" si="96"/>
        <v>..19</v>
      </c>
      <c r="Z527" s="35" t="str">
        <f t="shared" si="96"/>
        <v>..19</v>
      </c>
      <c r="AA527" s="35" t="str">
        <f t="shared" si="97"/>
        <v/>
      </c>
      <c r="AB527" s="35" t="str">
        <f t="shared" si="98"/>
        <v/>
      </c>
      <c r="AC527" s="35"/>
    </row>
    <row r="528" spans="11:29" x14ac:dyDescent="0.3">
      <c r="K528" s="57" t="s">
        <v>757</v>
      </c>
      <c r="L528" s="57" t="s">
        <v>757</v>
      </c>
      <c r="M528" s="57" t="s">
        <v>138</v>
      </c>
      <c r="N528" s="57" t="s">
        <v>138</v>
      </c>
      <c r="Q528" s="41">
        <f t="shared" si="94"/>
        <v>0</v>
      </c>
      <c r="R528" s="41">
        <f t="shared" si="95"/>
        <v>0</v>
      </c>
      <c r="S528" s="35" t="str">
        <f t="shared" si="99"/>
        <v/>
      </c>
      <c r="T528" s="13" t="str">
        <f t="shared" si="100"/>
        <v/>
      </c>
      <c r="U528" s="35" t="str">
        <f t="shared" si="101"/>
        <v/>
      </c>
      <c r="V528" s="13" t="str">
        <f t="shared" si="102"/>
        <v/>
      </c>
      <c r="W528" s="35" t="str">
        <f t="shared" si="103"/>
        <v/>
      </c>
      <c r="X528" s="13" t="str">
        <f t="shared" si="104"/>
        <v/>
      </c>
      <c r="Y528" s="35" t="str">
        <f t="shared" si="96"/>
        <v>..19</v>
      </c>
      <c r="Z528" s="35" t="str">
        <f t="shared" si="96"/>
        <v>..19</v>
      </c>
      <c r="AA528" s="35" t="str">
        <f t="shared" si="97"/>
        <v/>
      </c>
      <c r="AB528" s="35" t="str">
        <f t="shared" si="98"/>
        <v/>
      </c>
      <c r="AC528" s="35"/>
    </row>
    <row r="529" spans="11:29" x14ac:dyDescent="0.3">
      <c r="K529" s="57" t="s">
        <v>757</v>
      </c>
      <c r="L529" s="57" t="s">
        <v>757</v>
      </c>
      <c r="M529" s="57" t="s">
        <v>138</v>
      </c>
      <c r="N529" s="57" t="s">
        <v>138</v>
      </c>
      <c r="Q529" s="41">
        <f t="shared" si="94"/>
        <v>0</v>
      </c>
      <c r="R529" s="41">
        <f t="shared" si="95"/>
        <v>0</v>
      </c>
      <c r="S529" s="35" t="str">
        <f t="shared" si="99"/>
        <v/>
      </c>
      <c r="T529" s="13" t="str">
        <f t="shared" si="100"/>
        <v/>
      </c>
      <c r="U529" s="35" t="str">
        <f t="shared" si="101"/>
        <v/>
      </c>
      <c r="V529" s="13" t="str">
        <f t="shared" si="102"/>
        <v/>
      </c>
      <c r="W529" s="35" t="str">
        <f t="shared" si="103"/>
        <v/>
      </c>
      <c r="X529" s="13" t="str">
        <f t="shared" si="104"/>
        <v/>
      </c>
      <c r="Y529" s="35" t="str">
        <f t="shared" si="96"/>
        <v>..19</v>
      </c>
      <c r="Z529" s="35" t="str">
        <f t="shared" si="96"/>
        <v>..19</v>
      </c>
      <c r="AA529" s="35" t="str">
        <f t="shared" si="97"/>
        <v/>
      </c>
      <c r="AB529" s="35" t="str">
        <f t="shared" si="98"/>
        <v/>
      </c>
      <c r="AC529" s="35"/>
    </row>
    <row r="530" spans="11:29" x14ac:dyDescent="0.3">
      <c r="K530" s="57" t="s">
        <v>757</v>
      </c>
      <c r="L530" s="57" t="s">
        <v>757</v>
      </c>
      <c r="M530" s="57" t="s">
        <v>138</v>
      </c>
      <c r="N530" s="57" t="s">
        <v>138</v>
      </c>
      <c r="Q530" s="41">
        <f t="shared" si="94"/>
        <v>0</v>
      </c>
      <c r="R530" s="41">
        <f t="shared" si="95"/>
        <v>0</v>
      </c>
      <c r="S530" s="35" t="str">
        <f t="shared" si="99"/>
        <v/>
      </c>
      <c r="T530" s="13" t="str">
        <f t="shared" si="100"/>
        <v/>
      </c>
      <c r="U530" s="35" t="str">
        <f t="shared" si="101"/>
        <v/>
      </c>
      <c r="V530" s="13" t="str">
        <f t="shared" si="102"/>
        <v/>
      </c>
      <c r="W530" s="35" t="str">
        <f t="shared" si="103"/>
        <v/>
      </c>
      <c r="X530" s="13" t="str">
        <f t="shared" si="104"/>
        <v/>
      </c>
      <c r="Y530" s="35" t="str">
        <f t="shared" si="96"/>
        <v>..19</v>
      </c>
      <c r="Z530" s="35" t="str">
        <f t="shared" si="96"/>
        <v>..19</v>
      </c>
      <c r="AA530" s="35" t="str">
        <f t="shared" si="97"/>
        <v/>
      </c>
      <c r="AB530" s="35" t="str">
        <f t="shared" si="98"/>
        <v/>
      </c>
      <c r="AC530" s="35"/>
    </row>
    <row r="531" spans="11:29" x14ac:dyDescent="0.3">
      <c r="K531" s="57" t="s">
        <v>757</v>
      </c>
      <c r="L531" s="57" t="s">
        <v>757</v>
      </c>
      <c r="M531" s="57" t="s">
        <v>138</v>
      </c>
      <c r="N531" s="57" t="s">
        <v>138</v>
      </c>
      <c r="Q531" s="41">
        <f t="shared" si="94"/>
        <v>0</v>
      </c>
      <c r="R531" s="41">
        <f t="shared" si="95"/>
        <v>0</v>
      </c>
      <c r="S531" s="35" t="str">
        <f t="shared" si="99"/>
        <v/>
      </c>
      <c r="T531" s="13" t="str">
        <f t="shared" si="100"/>
        <v/>
      </c>
      <c r="U531" s="35" t="str">
        <f t="shared" si="101"/>
        <v/>
      </c>
      <c r="V531" s="13" t="str">
        <f t="shared" si="102"/>
        <v/>
      </c>
      <c r="W531" s="35" t="str">
        <f t="shared" si="103"/>
        <v/>
      </c>
      <c r="X531" s="13" t="str">
        <f t="shared" si="104"/>
        <v/>
      </c>
      <c r="Y531" s="35" t="str">
        <f t="shared" si="96"/>
        <v>..19</v>
      </c>
      <c r="Z531" s="35" t="str">
        <f t="shared" si="96"/>
        <v>..19</v>
      </c>
      <c r="AA531" s="35" t="str">
        <f t="shared" si="97"/>
        <v/>
      </c>
      <c r="AB531" s="35" t="str">
        <f t="shared" si="98"/>
        <v/>
      </c>
      <c r="AC531" s="35"/>
    </row>
    <row r="532" spans="11:29" x14ac:dyDescent="0.3">
      <c r="K532" s="57" t="s">
        <v>757</v>
      </c>
      <c r="L532" s="57" t="s">
        <v>757</v>
      </c>
      <c r="M532" s="57" t="s">
        <v>138</v>
      </c>
      <c r="N532" s="57" t="s">
        <v>138</v>
      </c>
      <c r="Q532" s="41">
        <f t="shared" si="94"/>
        <v>0</v>
      </c>
      <c r="R532" s="41">
        <f t="shared" si="95"/>
        <v>0</v>
      </c>
      <c r="S532" s="35" t="str">
        <f t="shared" si="99"/>
        <v/>
      </c>
      <c r="T532" s="13" t="str">
        <f t="shared" si="100"/>
        <v/>
      </c>
      <c r="U532" s="35" t="str">
        <f t="shared" si="101"/>
        <v/>
      </c>
      <c r="V532" s="13" t="str">
        <f t="shared" si="102"/>
        <v/>
      </c>
      <c r="W532" s="35" t="str">
        <f t="shared" si="103"/>
        <v/>
      </c>
      <c r="X532" s="13" t="str">
        <f t="shared" si="104"/>
        <v/>
      </c>
      <c r="Y532" s="35" t="str">
        <f t="shared" si="96"/>
        <v>..19</v>
      </c>
      <c r="Z532" s="35" t="str">
        <f t="shared" si="96"/>
        <v>..19</v>
      </c>
      <c r="AA532" s="35" t="str">
        <f t="shared" si="97"/>
        <v/>
      </c>
      <c r="AB532" s="35" t="str">
        <f t="shared" si="98"/>
        <v/>
      </c>
      <c r="AC532" s="35"/>
    </row>
    <row r="533" spans="11:29" x14ac:dyDescent="0.3">
      <c r="K533" s="57" t="s">
        <v>757</v>
      </c>
      <c r="L533" s="57" t="s">
        <v>757</v>
      </c>
      <c r="M533" s="57" t="s">
        <v>138</v>
      </c>
      <c r="N533" s="57" t="s">
        <v>138</v>
      </c>
      <c r="Q533" s="41">
        <f t="shared" si="94"/>
        <v>0</v>
      </c>
      <c r="R533" s="41">
        <f t="shared" si="95"/>
        <v>0</v>
      </c>
      <c r="S533" s="35" t="str">
        <f t="shared" si="99"/>
        <v/>
      </c>
      <c r="T533" s="13" t="str">
        <f t="shared" si="100"/>
        <v/>
      </c>
      <c r="U533" s="35" t="str">
        <f t="shared" si="101"/>
        <v/>
      </c>
      <c r="V533" s="13" t="str">
        <f t="shared" si="102"/>
        <v/>
      </c>
      <c r="W533" s="35" t="str">
        <f t="shared" si="103"/>
        <v/>
      </c>
      <c r="X533" s="13" t="str">
        <f t="shared" si="104"/>
        <v/>
      </c>
      <c r="Y533" s="35" t="str">
        <f t="shared" si="96"/>
        <v>..19</v>
      </c>
      <c r="Z533" s="35" t="str">
        <f t="shared" si="96"/>
        <v>..19</v>
      </c>
      <c r="AA533" s="35" t="str">
        <f t="shared" si="97"/>
        <v/>
      </c>
      <c r="AB533" s="35" t="str">
        <f t="shared" si="98"/>
        <v/>
      </c>
      <c r="AC533" s="35"/>
    </row>
    <row r="534" spans="11:29" x14ac:dyDescent="0.3">
      <c r="K534" s="57" t="s">
        <v>757</v>
      </c>
      <c r="L534" s="57" t="s">
        <v>757</v>
      </c>
      <c r="M534" s="57" t="s">
        <v>138</v>
      </c>
      <c r="N534" s="57" t="s">
        <v>138</v>
      </c>
      <c r="Q534" s="41">
        <f t="shared" si="94"/>
        <v>0</v>
      </c>
      <c r="R534" s="41">
        <f t="shared" si="95"/>
        <v>0</v>
      </c>
      <c r="S534" s="35" t="str">
        <f t="shared" si="99"/>
        <v/>
      </c>
      <c r="T534" s="13" t="str">
        <f t="shared" si="100"/>
        <v/>
      </c>
      <c r="U534" s="35" t="str">
        <f t="shared" si="101"/>
        <v/>
      </c>
      <c r="V534" s="13" t="str">
        <f t="shared" si="102"/>
        <v/>
      </c>
      <c r="W534" s="35" t="str">
        <f t="shared" si="103"/>
        <v/>
      </c>
      <c r="X534" s="13" t="str">
        <f t="shared" si="104"/>
        <v/>
      </c>
      <c r="Y534" s="35" t="str">
        <f t="shared" si="96"/>
        <v>..19</v>
      </c>
      <c r="Z534" s="35" t="str">
        <f t="shared" si="96"/>
        <v>..19</v>
      </c>
      <c r="AA534" s="35" t="str">
        <f t="shared" si="97"/>
        <v/>
      </c>
      <c r="AB534" s="35" t="str">
        <f t="shared" si="98"/>
        <v/>
      </c>
      <c r="AC534" s="35"/>
    </row>
    <row r="535" spans="11:29" x14ac:dyDescent="0.3">
      <c r="K535" s="57" t="s">
        <v>757</v>
      </c>
      <c r="L535" s="57" t="s">
        <v>757</v>
      </c>
      <c r="M535" s="57" t="s">
        <v>138</v>
      </c>
      <c r="N535" s="57" t="s">
        <v>138</v>
      </c>
      <c r="Q535" s="41">
        <f t="shared" si="94"/>
        <v>0</v>
      </c>
      <c r="R535" s="41">
        <f t="shared" si="95"/>
        <v>0</v>
      </c>
      <c r="S535" s="35" t="str">
        <f t="shared" si="99"/>
        <v/>
      </c>
      <c r="T535" s="13" t="str">
        <f t="shared" si="100"/>
        <v/>
      </c>
      <c r="U535" s="35" t="str">
        <f t="shared" si="101"/>
        <v/>
      </c>
      <c r="V535" s="13" t="str">
        <f t="shared" si="102"/>
        <v/>
      </c>
      <c r="W535" s="35" t="str">
        <f t="shared" si="103"/>
        <v/>
      </c>
      <c r="X535" s="13" t="str">
        <f t="shared" si="104"/>
        <v/>
      </c>
      <c r="Y535" s="35" t="str">
        <f t="shared" si="96"/>
        <v>..19</v>
      </c>
      <c r="Z535" s="35" t="str">
        <f t="shared" si="96"/>
        <v>..19</v>
      </c>
      <c r="AA535" s="35" t="str">
        <f t="shared" si="97"/>
        <v/>
      </c>
      <c r="AB535" s="35" t="str">
        <f t="shared" si="98"/>
        <v/>
      </c>
      <c r="AC535" s="35"/>
    </row>
    <row r="536" spans="11:29" x14ac:dyDescent="0.3">
      <c r="K536" s="57" t="s">
        <v>757</v>
      </c>
      <c r="L536" s="57" t="s">
        <v>757</v>
      </c>
      <c r="M536" s="57" t="s">
        <v>138</v>
      </c>
      <c r="N536" s="57" t="s">
        <v>138</v>
      </c>
      <c r="Q536" s="41">
        <f t="shared" si="94"/>
        <v>0</v>
      </c>
      <c r="R536" s="41">
        <f t="shared" si="95"/>
        <v>0</v>
      </c>
      <c r="S536" s="35" t="str">
        <f t="shared" si="99"/>
        <v/>
      </c>
      <c r="T536" s="13" t="str">
        <f t="shared" si="100"/>
        <v/>
      </c>
      <c r="U536" s="35" t="str">
        <f t="shared" si="101"/>
        <v/>
      </c>
      <c r="V536" s="13" t="str">
        <f t="shared" si="102"/>
        <v/>
      </c>
      <c r="W536" s="35" t="str">
        <f t="shared" si="103"/>
        <v/>
      </c>
      <c r="X536" s="13" t="str">
        <f t="shared" si="104"/>
        <v/>
      </c>
      <c r="Y536" s="35" t="str">
        <f t="shared" si="96"/>
        <v>..19</v>
      </c>
      <c r="Z536" s="35" t="str">
        <f t="shared" si="96"/>
        <v>..19</v>
      </c>
      <c r="AA536" s="35" t="str">
        <f t="shared" si="97"/>
        <v/>
      </c>
      <c r="AB536" s="35" t="str">
        <f t="shared" si="98"/>
        <v/>
      </c>
      <c r="AC536" s="35"/>
    </row>
    <row r="537" spans="11:29" x14ac:dyDescent="0.3">
      <c r="K537" s="57" t="s">
        <v>757</v>
      </c>
      <c r="L537" s="57" t="s">
        <v>757</v>
      </c>
      <c r="M537" s="57" t="s">
        <v>138</v>
      </c>
      <c r="N537" s="57" t="s">
        <v>138</v>
      </c>
      <c r="Q537" s="41">
        <f t="shared" si="94"/>
        <v>0</v>
      </c>
      <c r="R537" s="41">
        <f t="shared" si="95"/>
        <v>0</v>
      </c>
      <c r="S537" s="35" t="str">
        <f t="shared" si="99"/>
        <v/>
      </c>
      <c r="T537" s="13" t="str">
        <f t="shared" si="100"/>
        <v/>
      </c>
      <c r="U537" s="35" t="str">
        <f t="shared" si="101"/>
        <v/>
      </c>
      <c r="V537" s="13" t="str">
        <f t="shared" si="102"/>
        <v/>
      </c>
      <c r="W537" s="35" t="str">
        <f t="shared" si="103"/>
        <v/>
      </c>
      <c r="X537" s="13" t="str">
        <f t="shared" si="104"/>
        <v/>
      </c>
      <c r="Y537" s="35" t="str">
        <f t="shared" si="96"/>
        <v>..19</v>
      </c>
      <c r="Z537" s="35" t="str">
        <f t="shared" si="96"/>
        <v>..19</v>
      </c>
      <c r="AA537" s="35" t="str">
        <f t="shared" si="97"/>
        <v/>
      </c>
      <c r="AB537" s="35" t="str">
        <f t="shared" si="98"/>
        <v/>
      </c>
      <c r="AC537" s="35"/>
    </row>
    <row r="538" spans="11:29" x14ac:dyDescent="0.3">
      <c r="K538" s="57" t="s">
        <v>757</v>
      </c>
      <c r="L538" s="57" t="s">
        <v>757</v>
      </c>
      <c r="M538" s="57" t="s">
        <v>138</v>
      </c>
      <c r="N538" s="57" t="s">
        <v>138</v>
      </c>
      <c r="Q538" s="41">
        <f t="shared" si="94"/>
        <v>0</v>
      </c>
      <c r="R538" s="41">
        <f t="shared" si="95"/>
        <v>0</v>
      </c>
      <c r="S538" s="35" t="str">
        <f t="shared" si="99"/>
        <v/>
      </c>
      <c r="T538" s="13" t="str">
        <f t="shared" si="100"/>
        <v/>
      </c>
      <c r="U538" s="35" t="str">
        <f t="shared" si="101"/>
        <v/>
      </c>
      <c r="V538" s="13" t="str">
        <f t="shared" si="102"/>
        <v/>
      </c>
      <c r="W538" s="35" t="str">
        <f t="shared" si="103"/>
        <v/>
      </c>
      <c r="X538" s="13" t="str">
        <f t="shared" si="104"/>
        <v/>
      </c>
      <c r="Y538" s="35" t="str">
        <f t="shared" si="96"/>
        <v>..19</v>
      </c>
      <c r="Z538" s="35" t="str">
        <f t="shared" si="96"/>
        <v>..19</v>
      </c>
      <c r="AA538" s="35" t="str">
        <f t="shared" si="97"/>
        <v/>
      </c>
      <c r="AB538" s="35" t="str">
        <f t="shared" si="98"/>
        <v/>
      </c>
      <c r="AC538" s="35"/>
    </row>
    <row r="539" spans="11:29" x14ac:dyDescent="0.3">
      <c r="K539" s="57" t="s">
        <v>757</v>
      </c>
      <c r="L539" s="57" t="s">
        <v>757</v>
      </c>
      <c r="M539" s="57" t="s">
        <v>138</v>
      </c>
      <c r="N539" s="57" t="s">
        <v>138</v>
      </c>
      <c r="Q539" s="41">
        <f t="shared" si="94"/>
        <v>0</v>
      </c>
      <c r="R539" s="41">
        <f t="shared" si="95"/>
        <v>0</v>
      </c>
      <c r="S539" s="35" t="str">
        <f t="shared" si="99"/>
        <v/>
      </c>
      <c r="T539" s="13" t="str">
        <f t="shared" si="100"/>
        <v/>
      </c>
      <c r="U539" s="35" t="str">
        <f t="shared" si="101"/>
        <v/>
      </c>
      <c r="V539" s="13" t="str">
        <f t="shared" si="102"/>
        <v/>
      </c>
      <c r="W539" s="35" t="str">
        <f t="shared" si="103"/>
        <v/>
      </c>
      <c r="X539" s="13" t="str">
        <f t="shared" si="104"/>
        <v/>
      </c>
      <c r="Y539" s="35" t="str">
        <f t="shared" si="96"/>
        <v>..19</v>
      </c>
      <c r="Z539" s="35" t="str">
        <f t="shared" si="96"/>
        <v>..19</v>
      </c>
      <c r="AA539" s="35" t="str">
        <f t="shared" si="97"/>
        <v/>
      </c>
      <c r="AB539" s="35" t="str">
        <f t="shared" si="98"/>
        <v/>
      </c>
      <c r="AC539" s="35"/>
    </row>
    <row r="540" spans="11:29" x14ac:dyDescent="0.3">
      <c r="K540" s="57" t="s">
        <v>757</v>
      </c>
      <c r="L540" s="57" t="s">
        <v>757</v>
      </c>
      <c r="M540" s="57" t="s">
        <v>138</v>
      </c>
      <c r="N540" s="57" t="s">
        <v>138</v>
      </c>
      <c r="Q540" s="41">
        <f t="shared" si="94"/>
        <v>0</v>
      </c>
      <c r="R540" s="41">
        <f t="shared" si="95"/>
        <v>0</v>
      </c>
      <c r="S540" s="35" t="str">
        <f t="shared" si="99"/>
        <v/>
      </c>
      <c r="T540" s="13" t="str">
        <f t="shared" si="100"/>
        <v/>
      </c>
      <c r="U540" s="35" t="str">
        <f t="shared" si="101"/>
        <v/>
      </c>
      <c r="V540" s="13" t="str">
        <f t="shared" si="102"/>
        <v/>
      </c>
      <c r="W540" s="35" t="str">
        <f t="shared" si="103"/>
        <v/>
      </c>
      <c r="X540" s="13" t="str">
        <f t="shared" si="104"/>
        <v/>
      </c>
      <c r="Y540" s="35" t="str">
        <f t="shared" si="96"/>
        <v>..19</v>
      </c>
      <c r="Z540" s="35" t="str">
        <f t="shared" si="96"/>
        <v>..19</v>
      </c>
      <c r="AA540" s="35" t="str">
        <f t="shared" si="97"/>
        <v/>
      </c>
      <c r="AB540" s="35" t="str">
        <f t="shared" si="98"/>
        <v/>
      </c>
      <c r="AC540" s="35"/>
    </row>
    <row r="541" spans="11:29" x14ac:dyDescent="0.3">
      <c r="K541" s="57" t="s">
        <v>757</v>
      </c>
      <c r="L541" s="57" t="s">
        <v>757</v>
      </c>
      <c r="M541" s="57" t="s">
        <v>138</v>
      </c>
      <c r="N541" s="57" t="s">
        <v>138</v>
      </c>
      <c r="Q541" s="41">
        <f t="shared" ref="Q541:Q563" si="105">LEN(O541)</f>
        <v>0</v>
      </c>
      <c r="R541" s="41">
        <f t="shared" ref="R541:R563" si="106">LEN(P541)</f>
        <v>0</v>
      </c>
      <c r="S541" s="35" t="str">
        <f t="shared" si="99"/>
        <v/>
      </c>
      <c r="T541" s="13" t="str">
        <f t="shared" si="100"/>
        <v/>
      </c>
      <c r="U541" s="35" t="str">
        <f t="shared" si="101"/>
        <v/>
      </c>
      <c r="V541" s="13" t="str">
        <f t="shared" si="102"/>
        <v/>
      </c>
      <c r="W541" s="35" t="str">
        <f t="shared" si="103"/>
        <v/>
      </c>
      <c r="X541" s="13" t="str">
        <f t="shared" si="104"/>
        <v/>
      </c>
      <c r="Y541" s="35" t="str">
        <f t="shared" si="96"/>
        <v>..19</v>
      </c>
      <c r="Z541" s="35" t="str">
        <f t="shared" si="96"/>
        <v>..19</v>
      </c>
      <c r="AA541" s="35" t="str">
        <f t="shared" si="97"/>
        <v/>
      </c>
      <c r="AB541" s="35" t="str">
        <f t="shared" si="98"/>
        <v/>
      </c>
      <c r="AC541" s="35"/>
    </row>
    <row r="542" spans="11:29" x14ac:dyDescent="0.3">
      <c r="K542" s="57" t="s">
        <v>757</v>
      </c>
      <c r="L542" s="57" t="s">
        <v>757</v>
      </c>
      <c r="M542" s="57" t="s">
        <v>138</v>
      </c>
      <c r="N542" s="57" t="s">
        <v>138</v>
      </c>
      <c r="Q542" s="41">
        <f t="shared" si="105"/>
        <v>0</v>
      </c>
      <c r="R542" s="41">
        <f t="shared" si="106"/>
        <v>0</v>
      </c>
      <c r="S542" s="35" t="str">
        <f t="shared" si="99"/>
        <v/>
      </c>
      <c r="T542" s="13" t="str">
        <f t="shared" si="100"/>
        <v/>
      </c>
      <c r="U542" s="35" t="str">
        <f t="shared" si="101"/>
        <v/>
      </c>
      <c r="V542" s="13" t="str">
        <f t="shared" si="102"/>
        <v/>
      </c>
      <c r="W542" s="35" t="str">
        <f t="shared" si="103"/>
        <v/>
      </c>
      <c r="X542" s="13" t="str">
        <f t="shared" si="104"/>
        <v/>
      </c>
      <c r="Y542" s="35" t="str">
        <f t="shared" si="96"/>
        <v>..19</v>
      </c>
      <c r="Z542" s="35" t="str">
        <f t="shared" si="96"/>
        <v>..19</v>
      </c>
      <c r="AA542" s="35" t="str">
        <f t="shared" si="97"/>
        <v/>
      </c>
      <c r="AB542" s="35" t="str">
        <f t="shared" si="98"/>
        <v/>
      </c>
      <c r="AC542" s="35"/>
    </row>
    <row r="543" spans="11:29" x14ac:dyDescent="0.3">
      <c r="K543" s="57" t="s">
        <v>757</v>
      </c>
      <c r="L543" s="57" t="s">
        <v>757</v>
      </c>
      <c r="M543" s="57" t="s">
        <v>138</v>
      </c>
      <c r="N543" s="57" t="s">
        <v>138</v>
      </c>
      <c r="Q543" s="41">
        <f t="shared" si="105"/>
        <v>0</v>
      </c>
      <c r="R543" s="41">
        <f t="shared" si="106"/>
        <v>0</v>
      </c>
      <c r="S543" s="35" t="str">
        <f t="shared" si="99"/>
        <v/>
      </c>
      <c r="T543" s="13" t="str">
        <f t="shared" si="100"/>
        <v/>
      </c>
      <c r="U543" s="35" t="str">
        <f t="shared" si="101"/>
        <v/>
      </c>
      <c r="V543" s="13" t="str">
        <f t="shared" si="102"/>
        <v/>
      </c>
      <c r="W543" s="35" t="str">
        <f t="shared" si="103"/>
        <v/>
      </c>
      <c r="X543" s="13" t="str">
        <f t="shared" si="104"/>
        <v/>
      </c>
      <c r="Y543" s="35" t="str">
        <f t="shared" si="96"/>
        <v>..19</v>
      </c>
      <c r="Z543" s="35" t="str">
        <f t="shared" si="96"/>
        <v>..19</v>
      </c>
      <c r="AA543" s="35" t="str">
        <f t="shared" si="97"/>
        <v/>
      </c>
      <c r="AB543" s="35" t="str">
        <f t="shared" si="98"/>
        <v/>
      </c>
      <c r="AC543" s="35"/>
    </row>
    <row r="544" spans="11:29" x14ac:dyDescent="0.3">
      <c r="K544" s="57" t="s">
        <v>757</v>
      </c>
      <c r="L544" s="57" t="s">
        <v>757</v>
      </c>
      <c r="M544" s="57" t="s">
        <v>138</v>
      </c>
      <c r="N544" s="57" t="s">
        <v>138</v>
      </c>
      <c r="Q544" s="41">
        <f t="shared" si="105"/>
        <v>0</v>
      </c>
      <c r="R544" s="41">
        <f t="shared" si="106"/>
        <v>0</v>
      </c>
      <c r="S544" s="35" t="str">
        <f t="shared" si="99"/>
        <v/>
      </c>
      <c r="T544" s="13" t="str">
        <f t="shared" si="100"/>
        <v/>
      </c>
      <c r="U544" s="35" t="str">
        <f t="shared" si="101"/>
        <v/>
      </c>
      <c r="V544" s="13" t="str">
        <f t="shared" si="102"/>
        <v/>
      </c>
      <c r="W544" s="35" t="str">
        <f t="shared" si="103"/>
        <v/>
      </c>
      <c r="X544" s="13" t="str">
        <f t="shared" si="104"/>
        <v/>
      </c>
      <c r="Y544" s="35" t="str">
        <f t="shared" si="96"/>
        <v>..19</v>
      </c>
      <c r="Z544" s="35" t="str">
        <f t="shared" si="96"/>
        <v>..19</v>
      </c>
      <c r="AA544" s="35" t="str">
        <f t="shared" si="97"/>
        <v/>
      </c>
      <c r="AB544" s="35" t="str">
        <f t="shared" si="98"/>
        <v/>
      </c>
      <c r="AC544" s="35"/>
    </row>
    <row r="545" spans="11:29" x14ac:dyDescent="0.3">
      <c r="K545" s="57" t="s">
        <v>757</v>
      </c>
      <c r="L545" s="57" t="s">
        <v>757</v>
      </c>
      <c r="M545" s="57" t="s">
        <v>138</v>
      </c>
      <c r="N545" s="57" t="s">
        <v>138</v>
      </c>
      <c r="Q545" s="41">
        <f t="shared" si="105"/>
        <v>0</v>
      </c>
      <c r="R545" s="41">
        <f t="shared" si="106"/>
        <v>0</v>
      </c>
      <c r="S545" s="35" t="str">
        <f t="shared" si="99"/>
        <v/>
      </c>
      <c r="T545" s="13" t="str">
        <f t="shared" si="100"/>
        <v/>
      </c>
      <c r="U545" s="35" t="str">
        <f t="shared" si="101"/>
        <v/>
      </c>
      <c r="V545" s="13" t="str">
        <f t="shared" si="102"/>
        <v/>
      </c>
      <c r="W545" s="35" t="str">
        <f t="shared" si="103"/>
        <v/>
      </c>
      <c r="X545" s="13" t="str">
        <f t="shared" si="104"/>
        <v/>
      </c>
      <c r="Y545" s="35" t="str">
        <f t="shared" si="96"/>
        <v>..19</v>
      </c>
      <c r="Z545" s="35" t="str">
        <f t="shared" si="96"/>
        <v>..19</v>
      </c>
      <c r="AA545" s="35" t="str">
        <f t="shared" si="97"/>
        <v/>
      </c>
      <c r="AB545" s="35" t="str">
        <f t="shared" si="98"/>
        <v/>
      </c>
      <c r="AC545" s="35"/>
    </row>
    <row r="546" spans="11:29" x14ac:dyDescent="0.3">
      <c r="K546" s="57" t="s">
        <v>757</v>
      </c>
      <c r="L546" s="57" t="s">
        <v>757</v>
      </c>
      <c r="M546" s="57" t="s">
        <v>138</v>
      </c>
      <c r="N546" s="57" t="s">
        <v>138</v>
      </c>
      <c r="Q546" s="41">
        <f t="shared" si="105"/>
        <v>0</v>
      </c>
      <c r="R546" s="41">
        <f t="shared" si="106"/>
        <v>0</v>
      </c>
      <c r="S546" s="35" t="str">
        <f t="shared" si="99"/>
        <v/>
      </c>
      <c r="T546" s="13" t="str">
        <f t="shared" si="100"/>
        <v/>
      </c>
      <c r="U546" s="35" t="str">
        <f t="shared" si="101"/>
        <v/>
      </c>
      <c r="V546" s="13" t="str">
        <f t="shared" si="102"/>
        <v/>
      </c>
      <c r="W546" s="35" t="str">
        <f t="shared" si="103"/>
        <v/>
      </c>
      <c r="X546" s="13" t="str">
        <f t="shared" si="104"/>
        <v/>
      </c>
      <c r="Y546" s="35" t="str">
        <f t="shared" si="96"/>
        <v>..19</v>
      </c>
      <c r="Z546" s="35" t="str">
        <f t="shared" si="96"/>
        <v>..19</v>
      </c>
      <c r="AA546" s="35" t="str">
        <f t="shared" si="97"/>
        <v/>
      </c>
      <c r="AB546" s="35" t="str">
        <f t="shared" si="98"/>
        <v/>
      </c>
      <c r="AC546" s="35"/>
    </row>
    <row r="547" spans="11:29" x14ac:dyDescent="0.3">
      <c r="K547" s="57" t="s">
        <v>757</v>
      </c>
      <c r="L547" s="57" t="s">
        <v>757</v>
      </c>
      <c r="M547" s="57" t="s">
        <v>138</v>
      </c>
      <c r="N547" s="57" t="s">
        <v>138</v>
      </c>
      <c r="Q547" s="41">
        <f t="shared" si="105"/>
        <v>0</v>
      </c>
      <c r="R547" s="41">
        <f t="shared" si="106"/>
        <v>0</v>
      </c>
      <c r="S547" s="35" t="str">
        <f t="shared" si="99"/>
        <v/>
      </c>
      <c r="T547" s="13" t="str">
        <f t="shared" si="100"/>
        <v/>
      </c>
      <c r="U547" s="35" t="str">
        <f t="shared" si="101"/>
        <v/>
      </c>
      <c r="V547" s="13" t="str">
        <f t="shared" si="102"/>
        <v/>
      </c>
      <c r="W547" s="35" t="str">
        <f t="shared" si="103"/>
        <v/>
      </c>
      <c r="X547" s="13" t="str">
        <f t="shared" si="104"/>
        <v/>
      </c>
      <c r="Y547" s="35" t="str">
        <f t="shared" si="96"/>
        <v>..19</v>
      </c>
      <c r="Z547" s="35" t="str">
        <f t="shared" si="96"/>
        <v>..19</v>
      </c>
      <c r="AA547" s="35" t="str">
        <f t="shared" si="97"/>
        <v/>
      </c>
      <c r="AB547" s="35" t="str">
        <f t="shared" si="98"/>
        <v/>
      </c>
      <c r="AC547" s="35"/>
    </row>
    <row r="548" spans="11:29" x14ac:dyDescent="0.3">
      <c r="K548" s="57" t="s">
        <v>757</v>
      </c>
      <c r="L548" s="57" t="s">
        <v>757</v>
      </c>
      <c r="M548" s="57" t="s">
        <v>138</v>
      </c>
      <c r="N548" s="57" t="s">
        <v>138</v>
      </c>
      <c r="Q548" s="41">
        <f t="shared" si="105"/>
        <v>0</v>
      </c>
      <c r="R548" s="41">
        <f t="shared" si="106"/>
        <v>0</v>
      </c>
      <c r="S548" s="35" t="str">
        <f t="shared" si="99"/>
        <v/>
      </c>
      <c r="T548" s="13" t="str">
        <f t="shared" si="100"/>
        <v/>
      </c>
      <c r="U548" s="35" t="str">
        <f t="shared" si="101"/>
        <v/>
      </c>
      <c r="V548" s="13" t="str">
        <f t="shared" si="102"/>
        <v/>
      </c>
      <c r="W548" s="35" t="str">
        <f t="shared" si="103"/>
        <v/>
      </c>
      <c r="X548" s="13" t="str">
        <f t="shared" si="104"/>
        <v/>
      </c>
      <c r="Y548" s="35" t="str">
        <f t="shared" si="96"/>
        <v>..19</v>
      </c>
      <c r="Z548" s="35" t="str">
        <f t="shared" si="96"/>
        <v>..19</v>
      </c>
      <c r="AA548" s="35" t="str">
        <f t="shared" si="97"/>
        <v/>
      </c>
      <c r="AB548" s="35" t="str">
        <f t="shared" si="98"/>
        <v/>
      </c>
      <c r="AC548" s="35"/>
    </row>
    <row r="549" spans="11:29" x14ac:dyDescent="0.3">
      <c r="K549" s="57" t="s">
        <v>757</v>
      </c>
      <c r="L549" s="57" t="s">
        <v>757</v>
      </c>
      <c r="M549" s="57" t="s">
        <v>138</v>
      </c>
      <c r="N549" s="57" t="s">
        <v>138</v>
      </c>
      <c r="Q549" s="41">
        <f t="shared" si="105"/>
        <v>0</v>
      </c>
      <c r="R549" s="41">
        <f t="shared" si="106"/>
        <v>0</v>
      </c>
      <c r="S549" s="35" t="str">
        <f t="shared" si="99"/>
        <v/>
      </c>
      <c r="T549" s="13" t="str">
        <f t="shared" si="100"/>
        <v/>
      </c>
      <c r="U549" s="35" t="str">
        <f t="shared" si="101"/>
        <v/>
      </c>
      <c r="V549" s="13" t="str">
        <f t="shared" si="102"/>
        <v/>
      </c>
      <c r="W549" s="35" t="str">
        <f t="shared" si="103"/>
        <v/>
      </c>
      <c r="X549" s="13" t="str">
        <f t="shared" si="104"/>
        <v/>
      </c>
      <c r="Y549" s="35" t="str">
        <f t="shared" si="96"/>
        <v>..19</v>
      </c>
      <c r="Z549" s="35" t="str">
        <f t="shared" si="96"/>
        <v>..19</v>
      </c>
      <c r="AA549" s="35" t="str">
        <f t="shared" si="97"/>
        <v/>
      </c>
      <c r="AB549" s="35" t="str">
        <f t="shared" si="98"/>
        <v/>
      </c>
      <c r="AC549" s="35"/>
    </row>
    <row r="550" spans="11:29" x14ac:dyDescent="0.3">
      <c r="K550" s="57" t="s">
        <v>757</v>
      </c>
      <c r="L550" s="57" t="s">
        <v>757</v>
      </c>
      <c r="M550" s="57" t="s">
        <v>138</v>
      </c>
      <c r="N550" s="57" t="s">
        <v>138</v>
      </c>
      <c r="Q550" s="41">
        <f t="shared" si="105"/>
        <v>0</v>
      </c>
      <c r="R550" s="41">
        <f t="shared" si="106"/>
        <v>0</v>
      </c>
      <c r="S550" s="35" t="str">
        <f t="shared" si="99"/>
        <v/>
      </c>
      <c r="T550" s="13" t="str">
        <f t="shared" si="100"/>
        <v/>
      </c>
      <c r="U550" s="35" t="str">
        <f t="shared" si="101"/>
        <v/>
      </c>
      <c r="V550" s="13" t="str">
        <f t="shared" si="102"/>
        <v/>
      </c>
      <c r="W550" s="35" t="str">
        <f t="shared" si="103"/>
        <v/>
      </c>
      <c r="X550" s="13" t="str">
        <f t="shared" si="104"/>
        <v/>
      </c>
      <c r="Y550" s="35" t="str">
        <f t="shared" si="96"/>
        <v>..19</v>
      </c>
      <c r="Z550" s="35" t="str">
        <f t="shared" si="96"/>
        <v>..19</v>
      </c>
      <c r="AA550" s="35" t="str">
        <f t="shared" si="97"/>
        <v/>
      </c>
      <c r="AB550" s="35" t="str">
        <f t="shared" si="98"/>
        <v/>
      </c>
      <c r="AC550" s="35"/>
    </row>
    <row r="551" spans="11:29" x14ac:dyDescent="0.3">
      <c r="K551" s="57" t="s">
        <v>757</v>
      </c>
      <c r="L551" s="57" t="s">
        <v>757</v>
      </c>
      <c r="M551" s="57" t="s">
        <v>138</v>
      </c>
      <c r="N551" s="57" t="s">
        <v>138</v>
      </c>
      <c r="Q551" s="41">
        <f t="shared" si="105"/>
        <v>0</v>
      </c>
      <c r="R551" s="41">
        <f t="shared" si="106"/>
        <v>0</v>
      </c>
      <c r="S551" s="35" t="str">
        <f t="shared" si="99"/>
        <v/>
      </c>
      <c r="T551" s="13" t="str">
        <f t="shared" si="100"/>
        <v/>
      </c>
      <c r="U551" s="35" t="str">
        <f t="shared" si="101"/>
        <v/>
      </c>
      <c r="V551" s="13" t="str">
        <f t="shared" si="102"/>
        <v/>
      </c>
      <c r="W551" s="35" t="str">
        <f t="shared" si="103"/>
        <v/>
      </c>
      <c r="X551" s="13" t="str">
        <f t="shared" si="104"/>
        <v/>
      </c>
      <c r="Y551" s="35" t="str">
        <f t="shared" si="96"/>
        <v>..19</v>
      </c>
      <c r="Z551" s="35" t="str">
        <f t="shared" si="96"/>
        <v>..19</v>
      </c>
      <c r="AA551" s="35" t="str">
        <f t="shared" si="97"/>
        <v/>
      </c>
      <c r="AB551" s="35" t="str">
        <f t="shared" si="98"/>
        <v/>
      </c>
      <c r="AC551" s="35"/>
    </row>
    <row r="552" spans="11:29" x14ac:dyDescent="0.3">
      <c r="K552" s="57" t="s">
        <v>757</v>
      </c>
      <c r="L552" s="57" t="s">
        <v>757</v>
      </c>
      <c r="M552" s="57" t="s">
        <v>138</v>
      </c>
      <c r="N552" s="57" t="s">
        <v>138</v>
      </c>
      <c r="Q552" s="41">
        <f t="shared" si="105"/>
        <v>0</v>
      </c>
      <c r="R552" s="41">
        <f t="shared" si="106"/>
        <v>0</v>
      </c>
      <c r="S552" s="35" t="str">
        <f t="shared" si="99"/>
        <v/>
      </c>
      <c r="T552" s="13" t="str">
        <f t="shared" si="100"/>
        <v/>
      </c>
      <c r="U552" s="35" t="str">
        <f t="shared" si="101"/>
        <v/>
      </c>
      <c r="V552" s="13" t="str">
        <f t="shared" si="102"/>
        <v/>
      </c>
      <c r="W552" s="35" t="str">
        <f t="shared" si="103"/>
        <v/>
      </c>
      <c r="X552" s="13" t="str">
        <f t="shared" si="104"/>
        <v/>
      </c>
      <c r="Y552" s="35" t="str">
        <f t="shared" si="96"/>
        <v>..19</v>
      </c>
      <c r="Z552" s="35" t="str">
        <f t="shared" si="96"/>
        <v>..19</v>
      </c>
      <c r="AA552" s="35" t="str">
        <f t="shared" si="97"/>
        <v/>
      </c>
      <c r="AB552" s="35" t="str">
        <f t="shared" si="98"/>
        <v/>
      </c>
      <c r="AC552" s="35"/>
    </row>
    <row r="553" spans="11:29" x14ac:dyDescent="0.3">
      <c r="K553" s="57" t="s">
        <v>757</v>
      </c>
      <c r="L553" s="57" t="s">
        <v>757</v>
      </c>
      <c r="M553" s="57" t="s">
        <v>138</v>
      </c>
      <c r="N553" s="57" t="s">
        <v>138</v>
      </c>
      <c r="Q553" s="41">
        <f t="shared" si="105"/>
        <v>0</v>
      </c>
      <c r="R553" s="41">
        <f t="shared" si="106"/>
        <v>0</v>
      </c>
      <c r="S553" s="35" t="str">
        <f t="shared" si="99"/>
        <v/>
      </c>
      <c r="T553" s="13" t="str">
        <f t="shared" si="100"/>
        <v/>
      </c>
      <c r="U553" s="35" t="str">
        <f t="shared" si="101"/>
        <v/>
      </c>
      <c r="V553" s="13" t="str">
        <f t="shared" si="102"/>
        <v/>
      </c>
      <c r="W553" s="35" t="str">
        <f t="shared" si="103"/>
        <v/>
      </c>
      <c r="X553" s="13" t="str">
        <f t="shared" si="104"/>
        <v/>
      </c>
      <c r="Y553" s="35" t="str">
        <f t="shared" si="96"/>
        <v>..19</v>
      </c>
      <c r="Z553" s="35" t="str">
        <f t="shared" si="96"/>
        <v>..19</v>
      </c>
      <c r="AA553" s="35" t="str">
        <f t="shared" si="97"/>
        <v/>
      </c>
      <c r="AB553" s="35" t="str">
        <f t="shared" si="98"/>
        <v/>
      </c>
      <c r="AC553" s="35"/>
    </row>
    <row r="554" spans="11:29" x14ac:dyDescent="0.3">
      <c r="K554" s="57" t="s">
        <v>757</v>
      </c>
      <c r="L554" s="57" t="s">
        <v>757</v>
      </c>
      <c r="M554" s="57" t="s">
        <v>138</v>
      </c>
      <c r="N554" s="57" t="s">
        <v>138</v>
      </c>
      <c r="Q554" s="41">
        <f t="shared" si="105"/>
        <v>0</v>
      </c>
      <c r="R554" s="41">
        <f t="shared" si="106"/>
        <v>0</v>
      </c>
      <c r="S554" s="35" t="str">
        <f t="shared" si="99"/>
        <v/>
      </c>
      <c r="T554" s="13" t="str">
        <f t="shared" si="100"/>
        <v/>
      </c>
      <c r="U554" s="35" t="str">
        <f t="shared" si="101"/>
        <v/>
      </c>
      <c r="V554" s="13" t="str">
        <f t="shared" si="102"/>
        <v/>
      </c>
      <c r="W554" s="35" t="str">
        <f t="shared" si="103"/>
        <v/>
      </c>
      <c r="X554" s="13" t="str">
        <f t="shared" si="104"/>
        <v/>
      </c>
      <c r="Y554" s="35" t="str">
        <f t="shared" si="96"/>
        <v>..19</v>
      </c>
      <c r="Z554" s="35" t="str">
        <f t="shared" si="96"/>
        <v>..19</v>
      </c>
      <c r="AA554" s="35" t="str">
        <f t="shared" si="97"/>
        <v/>
      </c>
      <c r="AB554" s="35" t="str">
        <f t="shared" si="98"/>
        <v/>
      </c>
      <c r="AC554" s="35"/>
    </row>
    <row r="555" spans="11:29" x14ac:dyDescent="0.3">
      <c r="K555" s="57" t="s">
        <v>757</v>
      </c>
      <c r="L555" s="57" t="s">
        <v>757</v>
      </c>
      <c r="M555" s="57" t="s">
        <v>138</v>
      </c>
      <c r="N555" s="57" t="s">
        <v>138</v>
      </c>
      <c r="Q555" s="41">
        <f t="shared" si="105"/>
        <v>0</v>
      </c>
      <c r="R555" s="41">
        <f t="shared" si="106"/>
        <v>0</v>
      </c>
      <c r="S555" s="35" t="str">
        <f t="shared" si="99"/>
        <v/>
      </c>
      <c r="T555" s="13" t="str">
        <f t="shared" si="100"/>
        <v/>
      </c>
      <c r="U555" s="35" t="str">
        <f t="shared" si="101"/>
        <v/>
      </c>
      <c r="V555" s="13" t="str">
        <f t="shared" si="102"/>
        <v/>
      </c>
      <c r="W555" s="35" t="str">
        <f t="shared" si="103"/>
        <v/>
      </c>
      <c r="X555" s="13" t="str">
        <f t="shared" si="104"/>
        <v/>
      </c>
      <c r="Y555" s="35" t="str">
        <f t="shared" si="96"/>
        <v>..19</v>
      </c>
      <c r="Z555" s="35" t="str">
        <f t="shared" si="96"/>
        <v>..19</v>
      </c>
      <c r="AA555" s="35" t="str">
        <f t="shared" si="97"/>
        <v/>
      </c>
      <c r="AB555" s="35" t="str">
        <f t="shared" si="98"/>
        <v/>
      </c>
      <c r="AC555" s="35"/>
    </row>
    <row r="556" spans="11:29" x14ac:dyDescent="0.3">
      <c r="K556" s="57" t="s">
        <v>757</v>
      </c>
      <c r="L556" s="57" t="s">
        <v>757</v>
      </c>
      <c r="M556" s="57" t="s">
        <v>138</v>
      </c>
      <c r="N556" s="57" t="s">
        <v>138</v>
      </c>
      <c r="Q556" s="41">
        <f t="shared" si="105"/>
        <v>0</v>
      </c>
      <c r="R556" s="41">
        <f t="shared" si="106"/>
        <v>0</v>
      </c>
      <c r="S556" s="35" t="str">
        <f t="shared" si="99"/>
        <v/>
      </c>
      <c r="T556" s="13" t="str">
        <f t="shared" si="100"/>
        <v/>
      </c>
      <c r="U556" s="35" t="str">
        <f t="shared" si="101"/>
        <v/>
      </c>
      <c r="V556" s="13" t="str">
        <f t="shared" si="102"/>
        <v/>
      </c>
      <c r="W556" s="35" t="str">
        <f t="shared" si="103"/>
        <v/>
      </c>
      <c r="X556" s="13" t="str">
        <f t="shared" si="104"/>
        <v/>
      </c>
      <c r="Y556" s="35" t="str">
        <f t="shared" si="96"/>
        <v>..19</v>
      </c>
      <c r="Z556" s="35" t="str">
        <f t="shared" si="96"/>
        <v>..19</v>
      </c>
      <c r="AA556" s="35" t="str">
        <f t="shared" si="97"/>
        <v/>
      </c>
      <c r="AB556" s="35" t="str">
        <f t="shared" si="98"/>
        <v/>
      </c>
      <c r="AC556" s="35"/>
    </row>
    <row r="557" spans="11:29" x14ac:dyDescent="0.3">
      <c r="K557" s="57" t="s">
        <v>757</v>
      </c>
      <c r="L557" s="57" t="s">
        <v>757</v>
      </c>
      <c r="M557" s="57" t="s">
        <v>138</v>
      </c>
      <c r="N557" s="57" t="s">
        <v>138</v>
      </c>
      <c r="Q557" s="41">
        <f t="shared" si="105"/>
        <v>0</v>
      </c>
      <c r="R557" s="41">
        <f t="shared" si="106"/>
        <v>0</v>
      </c>
      <c r="S557" s="35" t="str">
        <f t="shared" si="99"/>
        <v/>
      </c>
      <c r="T557" s="13" t="str">
        <f t="shared" si="100"/>
        <v/>
      </c>
      <c r="U557" s="35" t="str">
        <f t="shared" si="101"/>
        <v/>
      </c>
      <c r="V557" s="13" t="str">
        <f t="shared" si="102"/>
        <v/>
      </c>
      <c r="W557" s="35" t="str">
        <f t="shared" si="103"/>
        <v/>
      </c>
      <c r="X557" s="13" t="str">
        <f t="shared" si="104"/>
        <v/>
      </c>
      <c r="Y557" s="35" t="str">
        <f t="shared" si="96"/>
        <v>..19</v>
      </c>
      <c r="Z557" s="35" t="str">
        <f t="shared" si="96"/>
        <v>..19</v>
      </c>
      <c r="AA557" s="35" t="str">
        <f t="shared" si="97"/>
        <v/>
      </c>
      <c r="AB557" s="35" t="str">
        <f t="shared" si="98"/>
        <v/>
      </c>
      <c r="AC557" s="35"/>
    </row>
    <row r="558" spans="11:29" x14ac:dyDescent="0.3">
      <c r="K558" s="57" t="s">
        <v>757</v>
      </c>
      <c r="L558" s="57" t="s">
        <v>757</v>
      </c>
      <c r="M558" s="57" t="s">
        <v>138</v>
      </c>
      <c r="N558" s="57" t="s">
        <v>138</v>
      </c>
      <c r="Q558" s="41">
        <f t="shared" si="105"/>
        <v>0</v>
      </c>
      <c r="R558" s="41">
        <f t="shared" si="106"/>
        <v>0</v>
      </c>
      <c r="S558" s="35" t="str">
        <f t="shared" si="99"/>
        <v/>
      </c>
      <c r="T558" s="13" t="str">
        <f t="shared" si="100"/>
        <v/>
      </c>
      <c r="U558" s="35" t="str">
        <f t="shared" si="101"/>
        <v/>
      </c>
      <c r="V558" s="13" t="str">
        <f t="shared" si="102"/>
        <v/>
      </c>
      <c r="W558" s="35" t="str">
        <f t="shared" si="103"/>
        <v/>
      </c>
      <c r="X558" s="13" t="str">
        <f t="shared" si="104"/>
        <v/>
      </c>
      <c r="Y558" s="35" t="str">
        <f t="shared" si="96"/>
        <v>..19</v>
      </c>
      <c r="Z558" s="35" t="str">
        <f t="shared" si="96"/>
        <v>..19</v>
      </c>
      <c r="AA558" s="35" t="str">
        <f t="shared" si="97"/>
        <v/>
      </c>
      <c r="AB558" s="35" t="str">
        <f t="shared" si="98"/>
        <v/>
      </c>
      <c r="AC558" s="35"/>
    </row>
    <row r="559" spans="11:29" x14ac:dyDescent="0.3">
      <c r="K559" s="57" t="s">
        <v>757</v>
      </c>
      <c r="L559" s="57" t="s">
        <v>757</v>
      </c>
      <c r="M559" s="57" t="s">
        <v>138</v>
      </c>
      <c r="N559" s="57" t="s">
        <v>138</v>
      </c>
      <c r="Q559" s="41">
        <f t="shared" si="105"/>
        <v>0</v>
      </c>
      <c r="R559" s="41">
        <f t="shared" si="106"/>
        <v>0</v>
      </c>
      <c r="S559" s="35" t="str">
        <f t="shared" si="99"/>
        <v/>
      </c>
      <c r="T559" s="13" t="str">
        <f t="shared" si="100"/>
        <v/>
      </c>
      <c r="U559" s="35" t="str">
        <f t="shared" si="101"/>
        <v/>
      </c>
      <c r="V559" s="13" t="str">
        <f t="shared" si="102"/>
        <v/>
      </c>
      <c r="W559" s="35" t="str">
        <f t="shared" si="103"/>
        <v/>
      </c>
      <c r="X559" s="13" t="str">
        <f t="shared" si="104"/>
        <v/>
      </c>
      <c r="Y559" s="35" t="str">
        <f t="shared" si="96"/>
        <v>..19</v>
      </c>
      <c r="Z559" s="35" t="str">
        <f t="shared" si="96"/>
        <v>..19</v>
      </c>
      <c r="AA559" s="35" t="str">
        <f t="shared" si="97"/>
        <v/>
      </c>
      <c r="AB559" s="35" t="str">
        <f t="shared" si="98"/>
        <v/>
      </c>
      <c r="AC559" s="35"/>
    </row>
    <row r="560" spans="11:29" x14ac:dyDescent="0.3">
      <c r="K560" s="57" t="s">
        <v>757</v>
      </c>
      <c r="L560" s="57" t="s">
        <v>757</v>
      </c>
      <c r="M560" s="57" t="s">
        <v>138</v>
      </c>
      <c r="N560" s="57" t="s">
        <v>138</v>
      </c>
      <c r="Q560" s="41">
        <f t="shared" si="105"/>
        <v>0</v>
      </c>
      <c r="R560" s="41">
        <f t="shared" si="106"/>
        <v>0</v>
      </c>
      <c r="S560" s="35" t="str">
        <f t="shared" si="99"/>
        <v/>
      </c>
      <c r="T560" s="13" t="str">
        <f t="shared" si="100"/>
        <v/>
      </c>
      <c r="U560" s="35" t="str">
        <f t="shared" si="101"/>
        <v/>
      </c>
      <c r="V560" s="13" t="str">
        <f t="shared" si="102"/>
        <v/>
      </c>
      <c r="W560" s="35" t="str">
        <f t="shared" si="103"/>
        <v/>
      </c>
      <c r="X560" s="13" t="str">
        <f t="shared" si="104"/>
        <v/>
      </c>
      <c r="Y560" s="35" t="str">
        <f t="shared" si="96"/>
        <v>..19</v>
      </c>
      <c r="Z560" s="35" t="str">
        <f t="shared" si="96"/>
        <v>..19</v>
      </c>
      <c r="AA560" s="35" t="str">
        <f t="shared" si="97"/>
        <v/>
      </c>
      <c r="AB560" s="35" t="str">
        <f t="shared" si="98"/>
        <v/>
      </c>
      <c r="AC560" s="35"/>
    </row>
    <row r="561" spans="11:29" x14ac:dyDescent="0.3">
      <c r="K561" s="57" t="s">
        <v>757</v>
      </c>
      <c r="L561" s="57" t="s">
        <v>757</v>
      </c>
      <c r="M561" s="57" t="s">
        <v>138</v>
      </c>
      <c r="N561" s="57" t="s">
        <v>138</v>
      </c>
      <c r="Q561" s="41">
        <f t="shared" si="105"/>
        <v>0</v>
      </c>
      <c r="R561" s="41">
        <f t="shared" si="106"/>
        <v>0</v>
      </c>
      <c r="S561" s="35" t="str">
        <f t="shared" si="99"/>
        <v/>
      </c>
      <c r="T561" s="13" t="str">
        <f t="shared" si="100"/>
        <v/>
      </c>
      <c r="U561" s="35" t="str">
        <f t="shared" si="101"/>
        <v/>
      </c>
      <c r="V561" s="13" t="str">
        <f t="shared" si="102"/>
        <v/>
      </c>
      <c r="W561" s="35" t="str">
        <f t="shared" si="103"/>
        <v/>
      </c>
      <c r="X561" s="13" t="str">
        <f t="shared" si="104"/>
        <v/>
      </c>
      <c r="Y561" s="35" t="str">
        <f t="shared" si="96"/>
        <v>..19</v>
      </c>
      <c r="Z561" s="35" t="str">
        <f t="shared" si="96"/>
        <v>..19</v>
      </c>
      <c r="AA561" s="35" t="str">
        <f t="shared" si="97"/>
        <v/>
      </c>
      <c r="AB561" s="35" t="str">
        <f t="shared" si="98"/>
        <v/>
      </c>
      <c r="AC561" s="35"/>
    </row>
    <row r="562" spans="11:29" x14ac:dyDescent="0.3">
      <c r="K562" s="57" t="s">
        <v>757</v>
      </c>
      <c r="L562" s="57" t="s">
        <v>757</v>
      </c>
      <c r="M562" s="57" t="s">
        <v>138</v>
      </c>
      <c r="N562" s="57" t="s">
        <v>138</v>
      </c>
      <c r="Q562" s="41">
        <f t="shared" si="105"/>
        <v>0</v>
      </c>
      <c r="R562" s="41">
        <f t="shared" si="106"/>
        <v>0</v>
      </c>
      <c r="S562" s="35" t="str">
        <f t="shared" si="99"/>
        <v/>
      </c>
      <c r="T562" s="13" t="str">
        <f t="shared" si="100"/>
        <v/>
      </c>
      <c r="U562" s="35" t="str">
        <f t="shared" si="101"/>
        <v/>
      </c>
      <c r="V562" s="13" t="str">
        <f t="shared" si="102"/>
        <v/>
      </c>
      <c r="W562" s="35" t="str">
        <f t="shared" si="103"/>
        <v/>
      </c>
      <c r="X562" s="13" t="str">
        <f t="shared" si="104"/>
        <v/>
      </c>
      <c r="Y562" s="35" t="str">
        <f t="shared" si="96"/>
        <v>..19</v>
      </c>
      <c r="Z562" s="35" t="str">
        <f t="shared" si="96"/>
        <v>..19</v>
      </c>
      <c r="AA562" s="35" t="str">
        <f t="shared" si="97"/>
        <v/>
      </c>
      <c r="AB562" s="35" t="str">
        <f t="shared" si="98"/>
        <v/>
      </c>
      <c r="AC562" s="35"/>
    </row>
    <row r="563" spans="11:29" x14ac:dyDescent="0.3">
      <c r="K563" s="57" t="s">
        <v>757</v>
      </c>
      <c r="L563" s="57" t="s">
        <v>757</v>
      </c>
      <c r="M563" s="57" t="s">
        <v>138</v>
      </c>
      <c r="N563" s="57" t="s">
        <v>138</v>
      </c>
      <c r="Q563" s="41">
        <f t="shared" si="105"/>
        <v>0</v>
      </c>
      <c r="R563" s="41">
        <f t="shared" si="106"/>
        <v>0</v>
      </c>
      <c r="S563" s="35" t="str">
        <f t="shared" si="99"/>
        <v/>
      </c>
      <c r="T563" s="13" t="str">
        <f t="shared" si="100"/>
        <v/>
      </c>
      <c r="U563" s="35" t="str">
        <f t="shared" si="101"/>
        <v/>
      </c>
      <c r="V563" s="13" t="str">
        <f t="shared" si="102"/>
        <v/>
      </c>
      <c r="W563" s="35" t="str">
        <f t="shared" si="103"/>
        <v/>
      </c>
      <c r="X563" s="13" t="str">
        <f t="shared" si="104"/>
        <v/>
      </c>
      <c r="Y563" s="35" t="str">
        <f t="shared" si="96"/>
        <v>..19</v>
      </c>
      <c r="Z563" s="35" t="str">
        <f t="shared" si="96"/>
        <v>..19</v>
      </c>
      <c r="AA563" s="35" t="str">
        <f t="shared" si="97"/>
        <v/>
      </c>
      <c r="AB563" s="35" t="str">
        <f t="shared" si="98"/>
        <v/>
      </c>
      <c r="AC563" s="35"/>
    </row>
    <row r="564" spans="11:29" x14ac:dyDescent="0.3">
      <c r="K564" s="57" t="s">
        <v>757</v>
      </c>
      <c r="L564" s="57" t="s">
        <v>757</v>
      </c>
      <c r="M564" s="57" t="s">
        <v>138</v>
      </c>
      <c r="N564" s="57" t="s">
        <v>138</v>
      </c>
      <c r="S564" s="35" t="str">
        <f t="shared" si="99"/>
        <v/>
      </c>
      <c r="T564" s="13" t="str">
        <f t="shared" si="100"/>
        <v/>
      </c>
      <c r="U564" s="35" t="str">
        <f t="shared" si="101"/>
        <v/>
      </c>
      <c r="V564" s="13" t="str">
        <f t="shared" si="102"/>
        <v/>
      </c>
      <c r="W564" s="35" t="str">
        <f t="shared" si="103"/>
        <v/>
      </c>
      <c r="X564" s="13" t="str">
        <f t="shared" si="104"/>
        <v/>
      </c>
      <c r="Y564" s="35" t="str">
        <f t="shared" si="96"/>
        <v>..19</v>
      </c>
      <c r="Z564" s="35" t="str">
        <f t="shared" si="96"/>
        <v>..19</v>
      </c>
      <c r="AA564" s="35" t="str">
        <f t="shared" si="97"/>
        <v/>
      </c>
      <c r="AB564" s="35" t="str">
        <f t="shared" si="98"/>
        <v/>
      </c>
      <c r="AC564" s="35"/>
    </row>
    <row r="565" spans="11:29" x14ac:dyDescent="0.3">
      <c r="K565" s="57" t="s">
        <v>757</v>
      </c>
      <c r="L565" s="57" t="s">
        <v>757</v>
      </c>
      <c r="M565" s="57" t="s">
        <v>138</v>
      </c>
      <c r="N565" s="57" t="s">
        <v>138</v>
      </c>
      <c r="S565" s="35" t="str">
        <f t="shared" si="99"/>
        <v/>
      </c>
      <c r="T565" s="13" t="str">
        <f t="shared" si="100"/>
        <v/>
      </c>
      <c r="U565" s="35" t="str">
        <f t="shared" si="101"/>
        <v/>
      </c>
      <c r="V565" s="13" t="str">
        <f t="shared" si="102"/>
        <v/>
      </c>
      <c r="W565" s="35" t="str">
        <f t="shared" si="103"/>
        <v/>
      </c>
      <c r="X565" s="13" t="str">
        <f t="shared" si="104"/>
        <v/>
      </c>
      <c r="Y565" s="35" t="str">
        <f t="shared" si="96"/>
        <v>..19</v>
      </c>
      <c r="Z565" s="35" t="str">
        <f t="shared" si="96"/>
        <v>..19</v>
      </c>
      <c r="AA565" s="35" t="str">
        <f t="shared" si="97"/>
        <v/>
      </c>
      <c r="AB565" s="35" t="str">
        <f t="shared" si="98"/>
        <v/>
      </c>
      <c r="AC565" s="35"/>
    </row>
    <row r="566" spans="11:29" x14ac:dyDescent="0.3">
      <c r="K566" s="57" t="s">
        <v>757</v>
      </c>
      <c r="L566" s="57" t="s">
        <v>757</v>
      </c>
      <c r="M566" s="57" t="s">
        <v>138</v>
      </c>
      <c r="N566" s="57" t="s">
        <v>138</v>
      </c>
      <c r="S566" s="35" t="str">
        <f t="shared" si="99"/>
        <v/>
      </c>
      <c r="T566" s="13" t="str">
        <f t="shared" si="100"/>
        <v/>
      </c>
      <c r="U566" s="35" t="str">
        <f t="shared" si="101"/>
        <v/>
      </c>
      <c r="V566" s="13" t="str">
        <f t="shared" si="102"/>
        <v/>
      </c>
      <c r="W566" s="35" t="str">
        <f t="shared" si="103"/>
        <v/>
      </c>
      <c r="X566" s="13" t="str">
        <f t="shared" si="104"/>
        <v/>
      </c>
      <c r="Y566" s="35" t="str">
        <f t="shared" si="96"/>
        <v>..19</v>
      </c>
      <c r="Z566" s="35" t="str">
        <f t="shared" si="96"/>
        <v>..19</v>
      </c>
      <c r="AA566" s="35" t="str">
        <f t="shared" si="97"/>
        <v/>
      </c>
      <c r="AB566" s="35" t="str">
        <f t="shared" si="98"/>
        <v/>
      </c>
      <c r="AC566" s="35"/>
    </row>
    <row r="567" spans="11:29" x14ac:dyDescent="0.3">
      <c r="K567" s="57" t="s">
        <v>757</v>
      </c>
      <c r="L567" s="57" t="s">
        <v>757</v>
      </c>
      <c r="M567" s="57" t="s">
        <v>138</v>
      </c>
      <c r="N567" s="57" t="s">
        <v>138</v>
      </c>
      <c r="S567" s="35" t="str">
        <f t="shared" si="99"/>
        <v/>
      </c>
      <c r="T567" s="13" t="str">
        <f t="shared" si="100"/>
        <v/>
      </c>
      <c r="U567" s="35" t="str">
        <f t="shared" si="101"/>
        <v/>
      </c>
      <c r="V567" s="13" t="str">
        <f t="shared" si="102"/>
        <v/>
      </c>
      <c r="W567" s="35" t="str">
        <f t="shared" si="103"/>
        <v/>
      </c>
      <c r="X567" s="13" t="str">
        <f t="shared" si="104"/>
        <v/>
      </c>
      <c r="Y567" s="35" t="str">
        <f t="shared" si="96"/>
        <v>..19</v>
      </c>
      <c r="Z567" s="35" t="str">
        <f t="shared" si="96"/>
        <v>..19</v>
      </c>
      <c r="AA567" s="35" t="str">
        <f t="shared" si="97"/>
        <v/>
      </c>
      <c r="AB567" s="35" t="str">
        <f t="shared" si="98"/>
        <v/>
      </c>
      <c r="AC567" s="35"/>
    </row>
    <row r="568" spans="11:29" x14ac:dyDescent="0.3">
      <c r="K568" s="57" t="s">
        <v>757</v>
      </c>
      <c r="M568" s="57" t="s">
        <v>138</v>
      </c>
      <c r="N568" s="57" t="s">
        <v>138</v>
      </c>
      <c r="S568" s="35" t="str">
        <f t="shared" si="99"/>
        <v/>
      </c>
      <c r="T568" s="13" t="str">
        <f t="shared" si="100"/>
        <v/>
      </c>
      <c r="U568" s="35" t="str">
        <f t="shared" si="101"/>
        <v/>
      </c>
      <c r="V568" s="13" t="str">
        <f t="shared" si="102"/>
        <v/>
      </c>
      <c r="W568" s="35" t="str">
        <f t="shared" si="103"/>
        <v/>
      </c>
      <c r="X568" s="13" t="str">
        <f t="shared" si="104"/>
        <v/>
      </c>
      <c r="Y568" s="35" t="str">
        <f t="shared" si="96"/>
        <v>..19</v>
      </c>
      <c r="AA568" s="35" t="str">
        <f t="shared" si="97"/>
        <v/>
      </c>
      <c r="AB568" s="35" t="str">
        <f t="shared" si="98"/>
        <v/>
      </c>
      <c r="AC568" s="35"/>
    </row>
    <row r="569" spans="11:29" x14ac:dyDescent="0.3">
      <c r="K569" s="57" t="s">
        <v>757</v>
      </c>
      <c r="M569" s="57" t="s">
        <v>138</v>
      </c>
      <c r="N569" s="57" t="s">
        <v>138</v>
      </c>
      <c r="S569" s="35" t="str">
        <f t="shared" si="99"/>
        <v/>
      </c>
      <c r="T569" s="13" t="str">
        <f t="shared" si="100"/>
        <v/>
      </c>
      <c r="U569" s="35" t="str">
        <f t="shared" si="101"/>
        <v/>
      </c>
      <c r="V569" s="13" t="str">
        <f t="shared" si="102"/>
        <v/>
      </c>
      <c r="W569" s="35" t="str">
        <f t="shared" si="103"/>
        <v/>
      </c>
      <c r="X569" s="13" t="str">
        <f t="shared" si="104"/>
        <v/>
      </c>
      <c r="Y569" s="35" t="str">
        <f t="shared" si="96"/>
        <v>..19</v>
      </c>
      <c r="AA569" s="35" t="str">
        <f t="shared" si="97"/>
        <v/>
      </c>
      <c r="AB569" s="35" t="str">
        <f t="shared" si="98"/>
        <v/>
      </c>
      <c r="AC569" s="35"/>
    </row>
  </sheetData>
  <autoFilter ref="B1:AB569" xr:uid="{2EB98CD2-550C-40C1-B535-D010B33C10B0}"/>
  <conditionalFormatting sqref="A1:B344 A406:B1048576 B1:B1048576">
    <cfRule type="cellIs" dxfId="10" priority="3" operator="equal">
      <formula>""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9942-BFC9-476E-9735-F288054A3FF2}">
  <dimension ref="A1:AE514"/>
  <sheetViews>
    <sheetView topLeftCell="A278" workbookViewId="0">
      <selection activeCell="A310" sqref="A310"/>
    </sheetView>
  </sheetViews>
  <sheetFormatPr defaultRowHeight="16.5" x14ac:dyDescent="0.2"/>
  <cols>
    <col min="1" max="1" width="9.28515625" style="64" customWidth="1"/>
    <col min="2" max="2" width="21.7109375" style="63" bestFit="1" customWidth="1"/>
    <col min="3" max="3" width="8.7109375" style="59" customWidth="1"/>
    <col min="4" max="4" width="8.42578125" style="59" customWidth="1"/>
    <col min="5" max="5" width="16.28515625" style="59" customWidth="1"/>
    <col min="6" max="6" width="16.28515625" style="66" customWidth="1"/>
    <col min="7" max="7" width="35" style="57" bestFit="1" customWidth="1"/>
    <col min="8" max="8" width="8.7109375" style="57" customWidth="1"/>
    <col min="9" max="9" width="6.85546875" style="57" customWidth="1"/>
    <col min="10" max="10" width="7.5703125" style="57" customWidth="1"/>
    <col min="11" max="12" width="16.28515625" style="57" customWidth="1"/>
    <col min="13" max="14" width="7.5703125" style="57" customWidth="1"/>
    <col min="15" max="16" width="9.85546875" style="37" customWidth="1"/>
    <col min="17" max="22" width="4.28515625" style="34" customWidth="1"/>
    <col min="23" max="23" width="16.85546875" style="34" customWidth="1"/>
    <col min="24" max="24" width="18" style="34" bestFit="1" customWidth="1"/>
    <col min="25" max="25" width="9.140625" style="34"/>
    <col min="26" max="26" width="9.140625" style="38"/>
    <col min="27" max="27" width="4.5703125" customWidth="1"/>
    <col min="28" max="28" width="5.7109375" customWidth="1"/>
  </cols>
  <sheetData>
    <row r="1" spans="1:31" x14ac:dyDescent="0.2">
      <c r="C1" s="59" t="s">
        <v>4452</v>
      </c>
      <c r="D1" s="59" t="s">
        <v>4451</v>
      </c>
      <c r="E1" s="59" t="s">
        <v>4446</v>
      </c>
      <c r="F1" s="66" t="s">
        <v>4447</v>
      </c>
      <c r="G1" s="57" t="s">
        <v>4450</v>
      </c>
      <c r="H1" s="57" t="s">
        <v>4449</v>
      </c>
      <c r="J1" s="57" t="s">
        <v>76</v>
      </c>
    </row>
    <row r="2" spans="1:31" x14ac:dyDescent="0.3">
      <c r="A2" s="65">
        <v>47606</v>
      </c>
      <c r="B2" s="63" t="s">
        <v>1671</v>
      </c>
      <c r="C2" s="60" t="s">
        <v>15</v>
      </c>
      <c r="D2" s="60">
        <v>25</v>
      </c>
      <c r="E2" s="60"/>
      <c r="F2" s="67"/>
      <c r="G2" s="58" t="s">
        <v>82</v>
      </c>
      <c r="H2" s="58">
        <v>65</v>
      </c>
      <c r="I2" s="58"/>
      <c r="J2" s="58"/>
      <c r="K2" s="58" t="s">
        <v>1758</v>
      </c>
      <c r="L2" s="58" t="s">
        <v>1759</v>
      </c>
      <c r="M2" s="58" t="str">
        <f t="shared" ref="M2:M65" si="0">IF(Y2="*","TH","")</f>
        <v/>
      </c>
      <c r="N2" s="58" t="str">
        <f t="shared" ref="N2:N65" si="1">IF(Z2="*","TH","")</f>
        <v>TH</v>
      </c>
      <c r="O2" s="37">
        <v>190875</v>
      </c>
      <c r="P2" s="37" t="s">
        <v>1672</v>
      </c>
      <c r="Q2" s="35" t="str">
        <f>LEFT(O2,2)</f>
        <v>19</v>
      </c>
      <c r="R2" s="35" t="str">
        <f>LEFT(P2,2)</f>
        <v>30</v>
      </c>
      <c r="S2" s="35" t="str">
        <f>MID(O2,3,2)</f>
        <v>08</v>
      </c>
      <c r="T2" s="35" t="str">
        <f>MID(P2,3,2)</f>
        <v>03</v>
      </c>
      <c r="U2" s="35" t="str">
        <f>MID(O2,5,2)</f>
        <v>75</v>
      </c>
      <c r="V2" s="35" t="str">
        <f>MID(P2,5,2)</f>
        <v>78</v>
      </c>
      <c r="W2" s="35" t="str">
        <f>CONCATENATE(Q2,".",S2,".",19,U2)</f>
        <v>19.08.1975</v>
      </c>
      <c r="X2" s="35" t="str">
        <f>CONCATENATE(R2,".",T2,".",19,V2)</f>
        <v>30.03.1978</v>
      </c>
      <c r="Y2" s="35" t="str">
        <f t="shared" ref="Y2:Y65" si="2">MID(O2,7,1)</f>
        <v/>
      </c>
      <c r="Z2" s="35" t="str">
        <f t="shared" ref="Z2:Z65" si="3">MID(P2,7,1)</f>
        <v>*</v>
      </c>
      <c r="AA2">
        <f t="shared" ref="AA2:AA65" si="4">LEN(O2)</f>
        <v>6</v>
      </c>
      <c r="AB2">
        <f t="shared" ref="AB2:AB65" si="5">LEN(P2)</f>
        <v>7</v>
      </c>
      <c r="AC2" t="s">
        <v>138</v>
      </c>
      <c r="AD2" t="s">
        <v>139</v>
      </c>
      <c r="AE2" s="30" t="s">
        <v>1934</v>
      </c>
    </row>
    <row r="3" spans="1:31" x14ac:dyDescent="0.3">
      <c r="A3" s="65">
        <v>47607</v>
      </c>
      <c r="B3" s="63" t="s">
        <v>1389</v>
      </c>
      <c r="C3" s="60" t="s">
        <v>81</v>
      </c>
      <c r="D3" s="60">
        <v>26</v>
      </c>
      <c r="E3" s="60"/>
      <c r="F3" s="67" t="s">
        <v>1390</v>
      </c>
      <c r="G3" s="58" t="s">
        <v>82</v>
      </c>
      <c r="H3" s="58">
        <v>65</v>
      </c>
      <c r="I3" s="58"/>
      <c r="J3" s="58"/>
      <c r="K3" s="58" t="s">
        <v>1893</v>
      </c>
      <c r="L3" s="58" t="s">
        <v>1894</v>
      </c>
      <c r="M3" s="58" t="str">
        <f t="shared" si="0"/>
        <v/>
      </c>
      <c r="N3" s="58" t="str">
        <f t="shared" si="1"/>
        <v/>
      </c>
      <c r="O3" s="36">
        <v>160628</v>
      </c>
      <c r="P3" s="37" t="s">
        <v>1752</v>
      </c>
      <c r="Q3" s="35" t="str">
        <f t="shared" ref="Q3:Q17" si="6">LEFT(O3,2)</f>
        <v>16</v>
      </c>
      <c r="R3" s="35" t="str">
        <f t="shared" ref="R3:R17" si="7">LEFT(P3,2)</f>
        <v>05</v>
      </c>
      <c r="S3" s="35" t="str">
        <f t="shared" ref="S3:S17" si="8">MID(O3,3,2)</f>
        <v>06</v>
      </c>
      <c r="T3" s="35" t="str">
        <f t="shared" ref="T3:T17" si="9">MID(P3,3,2)</f>
        <v>03</v>
      </c>
      <c r="U3" s="35" t="str">
        <f t="shared" ref="U3:U17" si="10">MID(O3,5,2)</f>
        <v>28</v>
      </c>
      <c r="V3" s="35" t="str">
        <f t="shared" ref="V3:V17" si="11">MID(P3,5,2)</f>
        <v>46</v>
      </c>
      <c r="W3" s="35" t="str">
        <f t="shared" ref="W3:W17" si="12">CONCATENATE(Q3,".",S3,".",19,U3)</f>
        <v>16.06.1928</v>
      </c>
      <c r="X3" s="35" t="str">
        <f t="shared" ref="X3:X17" si="13">CONCATENATE(R3,".",T3,".",19,V3)</f>
        <v>05.03.1946</v>
      </c>
      <c r="Y3" s="35" t="str">
        <f t="shared" si="2"/>
        <v/>
      </c>
      <c r="Z3" s="35" t="str">
        <f t="shared" si="3"/>
        <v/>
      </c>
      <c r="AA3">
        <f t="shared" si="4"/>
        <v>6</v>
      </c>
      <c r="AB3">
        <f t="shared" si="5"/>
        <v>6</v>
      </c>
      <c r="AC3" t="s">
        <v>138</v>
      </c>
      <c r="AD3" t="s">
        <v>138</v>
      </c>
      <c r="AE3" s="30" t="s">
        <v>2008</v>
      </c>
    </row>
    <row r="4" spans="1:31" x14ac:dyDescent="0.3">
      <c r="A4" s="65">
        <v>47607</v>
      </c>
      <c r="C4" s="60" t="s">
        <v>81</v>
      </c>
      <c r="D4" s="60">
        <v>26</v>
      </c>
      <c r="E4" s="60"/>
      <c r="F4" s="67"/>
      <c r="G4" s="58" t="s">
        <v>1392</v>
      </c>
      <c r="H4" s="58"/>
      <c r="I4" s="58"/>
      <c r="J4" s="58" t="s">
        <v>1391</v>
      </c>
      <c r="K4" s="58" t="s">
        <v>2100</v>
      </c>
      <c r="L4" s="58"/>
      <c r="M4" s="58" t="str">
        <f t="shared" si="0"/>
        <v>TH</v>
      </c>
      <c r="N4" s="58" t="str">
        <f t="shared" si="1"/>
        <v/>
      </c>
      <c r="O4" s="36" t="s">
        <v>1393</v>
      </c>
      <c r="P4" s="36"/>
      <c r="Q4" s="35" t="str">
        <f t="shared" si="6"/>
        <v>13</v>
      </c>
      <c r="R4" s="35" t="str">
        <f t="shared" si="7"/>
        <v/>
      </c>
      <c r="S4" s="35" t="str">
        <f t="shared" si="8"/>
        <v>05</v>
      </c>
      <c r="T4" s="35" t="str">
        <f t="shared" si="9"/>
        <v/>
      </c>
      <c r="U4" s="35" t="str">
        <f t="shared" si="10"/>
        <v>37</v>
      </c>
      <c r="V4" s="35" t="str">
        <f t="shared" si="11"/>
        <v/>
      </c>
      <c r="W4" s="35" t="str">
        <f t="shared" si="12"/>
        <v>13.05.1937</v>
      </c>
      <c r="X4" s="35" t="str">
        <f t="shared" si="13"/>
        <v>..19</v>
      </c>
      <c r="Y4" s="35" t="str">
        <f t="shared" si="2"/>
        <v>*</v>
      </c>
      <c r="Z4" s="35" t="str">
        <f t="shared" si="3"/>
        <v/>
      </c>
      <c r="AA4">
        <f t="shared" si="4"/>
        <v>7</v>
      </c>
      <c r="AB4">
        <f t="shared" si="5"/>
        <v>0</v>
      </c>
      <c r="AC4" t="s">
        <v>139</v>
      </c>
      <c r="AD4" t="s">
        <v>138</v>
      </c>
      <c r="AE4" s="30" t="s">
        <v>2008</v>
      </c>
    </row>
    <row r="5" spans="1:31" x14ac:dyDescent="0.3">
      <c r="A5" s="65">
        <v>47607</v>
      </c>
      <c r="C5" s="60" t="s">
        <v>81</v>
      </c>
      <c r="D5" s="60">
        <v>26</v>
      </c>
      <c r="E5" s="60"/>
      <c r="F5" s="67"/>
      <c r="G5" s="58" t="s">
        <v>1394</v>
      </c>
      <c r="H5" s="58"/>
      <c r="I5" s="58"/>
      <c r="J5" s="58">
        <v>4</v>
      </c>
      <c r="K5" s="58" t="s">
        <v>2101</v>
      </c>
      <c r="L5" s="58" t="s">
        <v>2102</v>
      </c>
      <c r="M5" s="58" t="str">
        <f t="shared" si="0"/>
        <v/>
      </c>
      <c r="N5" s="58" t="str">
        <f t="shared" si="1"/>
        <v/>
      </c>
      <c r="O5" s="37" t="s">
        <v>2036</v>
      </c>
      <c r="P5" s="37" t="s">
        <v>2037</v>
      </c>
      <c r="Q5" s="35" t="str">
        <f t="shared" si="6"/>
        <v>03</v>
      </c>
      <c r="R5" s="35" t="str">
        <f t="shared" si="7"/>
        <v>09</v>
      </c>
      <c r="S5" s="35" t="str">
        <f t="shared" si="8"/>
        <v>06</v>
      </c>
      <c r="T5" s="35" t="str">
        <f t="shared" si="9"/>
        <v>08</v>
      </c>
      <c r="U5" s="35" t="str">
        <f t="shared" si="10"/>
        <v>37</v>
      </c>
      <c r="V5" s="35" t="str">
        <f t="shared" si="11"/>
        <v>37</v>
      </c>
      <c r="W5" s="35" t="str">
        <f t="shared" si="12"/>
        <v>03.06.1937</v>
      </c>
      <c r="X5" s="35" t="str">
        <f t="shared" si="13"/>
        <v>09.08.1937</v>
      </c>
      <c r="Y5" s="35" t="str">
        <f t="shared" si="2"/>
        <v/>
      </c>
      <c r="Z5" s="35" t="str">
        <f t="shared" si="3"/>
        <v/>
      </c>
      <c r="AA5">
        <f t="shared" si="4"/>
        <v>6</v>
      </c>
      <c r="AB5">
        <f t="shared" si="5"/>
        <v>6</v>
      </c>
      <c r="AC5" t="s">
        <v>138</v>
      </c>
      <c r="AD5" t="s">
        <v>138</v>
      </c>
      <c r="AE5" s="30" t="s">
        <v>2008</v>
      </c>
    </row>
    <row r="6" spans="1:31" x14ac:dyDescent="0.3">
      <c r="A6" s="65">
        <v>47607</v>
      </c>
      <c r="C6" s="60" t="s">
        <v>81</v>
      </c>
      <c r="D6" s="60">
        <v>26</v>
      </c>
      <c r="E6" s="60"/>
      <c r="F6" s="67"/>
      <c r="G6" s="58" t="s">
        <v>1395</v>
      </c>
      <c r="H6" s="58"/>
      <c r="I6" s="58"/>
      <c r="J6" s="58">
        <v>5</v>
      </c>
      <c r="K6" s="58" t="s">
        <v>2103</v>
      </c>
      <c r="L6" s="58" t="s">
        <v>2104</v>
      </c>
      <c r="M6" s="58" t="str">
        <f t="shared" si="0"/>
        <v/>
      </c>
      <c r="N6" s="58" t="str">
        <f t="shared" si="1"/>
        <v/>
      </c>
      <c r="O6" s="36">
        <v>211237</v>
      </c>
      <c r="P6" s="37" t="s">
        <v>2074</v>
      </c>
      <c r="Q6" s="35" t="str">
        <f t="shared" si="6"/>
        <v>21</v>
      </c>
      <c r="R6" s="35" t="str">
        <f t="shared" si="7"/>
        <v>01</v>
      </c>
      <c r="S6" s="35" t="str">
        <f t="shared" si="8"/>
        <v>12</v>
      </c>
      <c r="T6" s="35" t="str">
        <f t="shared" si="9"/>
        <v>03</v>
      </c>
      <c r="U6" s="35" t="str">
        <f t="shared" si="10"/>
        <v>37</v>
      </c>
      <c r="V6" s="35" t="str">
        <f t="shared" si="11"/>
        <v>38</v>
      </c>
      <c r="W6" s="35" t="str">
        <f t="shared" si="12"/>
        <v>21.12.1937</v>
      </c>
      <c r="X6" s="35" t="str">
        <f t="shared" si="13"/>
        <v>01.03.1938</v>
      </c>
      <c r="Y6" s="35" t="str">
        <f t="shared" si="2"/>
        <v/>
      </c>
      <c r="Z6" s="35" t="str">
        <f t="shared" si="3"/>
        <v/>
      </c>
      <c r="AA6">
        <f t="shared" si="4"/>
        <v>6</v>
      </c>
      <c r="AB6">
        <f t="shared" si="5"/>
        <v>6</v>
      </c>
      <c r="AC6" t="s">
        <v>138</v>
      </c>
      <c r="AD6" t="s">
        <v>138</v>
      </c>
      <c r="AE6" s="30" t="s">
        <v>2008</v>
      </c>
    </row>
    <row r="7" spans="1:31" x14ac:dyDescent="0.3">
      <c r="A7" s="65">
        <v>47607</v>
      </c>
      <c r="C7" s="60" t="s">
        <v>81</v>
      </c>
      <c r="D7" s="60">
        <v>26</v>
      </c>
      <c r="E7" s="60"/>
      <c r="F7" s="67"/>
      <c r="G7" s="58" t="s">
        <v>83</v>
      </c>
      <c r="H7" s="58"/>
      <c r="I7" s="58"/>
      <c r="J7" s="58">
        <v>8</v>
      </c>
      <c r="K7" s="58" t="s">
        <v>2105</v>
      </c>
      <c r="L7" s="58" t="s">
        <v>2106</v>
      </c>
      <c r="M7" s="58" t="str">
        <f t="shared" si="0"/>
        <v/>
      </c>
      <c r="N7" s="58" t="str">
        <f t="shared" si="1"/>
        <v>TH</v>
      </c>
      <c r="O7" s="36">
        <v>200541</v>
      </c>
      <c r="P7" s="36" t="s">
        <v>1396</v>
      </c>
      <c r="Q7" s="35" t="str">
        <f t="shared" si="6"/>
        <v>20</v>
      </c>
      <c r="R7" s="35" t="str">
        <f t="shared" si="7"/>
        <v>14</v>
      </c>
      <c r="S7" s="35" t="str">
        <f t="shared" si="8"/>
        <v>05</v>
      </c>
      <c r="T7" s="35" t="str">
        <f t="shared" si="9"/>
        <v>08</v>
      </c>
      <c r="U7" s="35" t="str">
        <f t="shared" si="10"/>
        <v>41</v>
      </c>
      <c r="V7" s="35" t="str">
        <f t="shared" si="11"/>
        <v>41</v>
      </c>
      <c r="W7" s="35" t="str">
        <f t="shared" si="12"/>
        <v>20.05.1941</v>
      </c>
      <c r="X7" s="35" t="str">
        <f t="shared" si="13"/>
        <v>14.08.1941</v>
      </c>
      <c r="Y7" s="35" t="str">
        <f t="shared" si="2"/>
        <v/>
      </c>
      <c r="Z7" s="35" t="str">
        <f t="shared" si="3"/>
        <v>*</v>
      </c>
      <c r="AA7">
        <f t="shared" si="4"/>
        <v>6</v>
      </c>
      <c r="AB7">
        <f t="shared" si="5"/>
        <v>7</v>
      </c>
      <c r="AC7" t="s">
        <v>138</v>
      </c>
      <c r="AD7" t="s">
        <v>139</v>
      </c>
      <c r="AE7" s="30" t="s">
        <v>2008</v>
      </c>
    </row>
    <row r="8" spans="1:31" x14ac:dyDescent="0.3">
      <c r="A8" s="65">
        <v>47607</v>
      </c>
      <c r="C8" s="60" t="s">
        <v>81</v>
      </c>
      <c r="D8" s="60">
        <v>26</v>
      </c>
      <c r="E8" s="60"/>
      <c r="F8" s="67"/>
      <c r="G8" s="58" t="s">
        <v>84</v>
      </c>
      <c r="H8" s="58"/>
      <c r="I8" s="58"/>
      <c r="J8" s="58">
        <v>9</v>
      </c>
      <c r="K8" s="58" t="s">
        <v>2107</v>
      </c>
      <c r="L8" s="58" t="s">
        <v>2108</v>
      </c>
      <c r="M8" s="58" t="str">
        <f t="shared" si="0"/>
        <v/>
      </c>
      <c r="N8" s="58" t="str">
        <f t="shared" si="1"/>
        <v/>
      </c>
      <c r="O8" s="36">
        <v>190941</v>
      </c>
      <c r="P8" s="36">
        <v>300142</v>
      </c>
      <c r="Q8" s="35" t="str">
        <f t="shared" si="6"/>
        <v>19</v>
      </c>
      <c r="R8" s="35" t="str">
        <f t="shared" si="7"/>
        <v>30</v>
      </c>
      <c r="S8" s="35" t="str">
        <f t="shared" si="8"/>
        <v>09</v>
      </c>
      <c r="T8" s="35" t="str">
        <f t="shared" si="9"/>
        <v>01</v>
      </c>
      <c r="U8" s="35" t="str">
        <f t="shared" si="10"/>
        <v>41</v>
      </c>
      <c r="V8" s="35" t="str">
        <f t="shared" si="11"/>
        <v>42</v>
      </c>
      <c r="W8" s="35" t="str">
        <f t="shared" si="12"/>
        <v>19.09.1941</v>
      </c>
      <c r="X8" s="35" t="str">
        <f t="shared" si="13"/>
        <v>30.01.1942</v>
      </c>
      <c r="Y8" s="35" t="str">
        <f t="shared" si="2"/>
        <v/>
      </c>
      <c r="Z8" s="35" t="str">
        <f t="shared" si="3"/>
        <v/>
      </c>
      <c r="AA8">
        <f t="shared" si="4"/>
        <v>6</v>
      </c>
      <c r="AB8">
        <f t="shared" si="5"/>
        <v>6</v>
      </c>
      <c r="AC8" t="s">
        <v>138</v>
      </c>
      <c r="AD8" t="s">
        <v>138</v>
      </c>
      <c r="AE8" s="30" t="s">
        <v>2008</v>
      </c>
    </row>
    <row r="9" spans="1:31" x14ac:dyDescent="0.3">
      <c r="A9" s="65">
        <v>47607</v>
      </c>
      <c r="C9" s="60" t="s">
        <v>81</v>
      </c>
      <c r="D9" s="60">
        <v>26</v>
      </c>
      <c r="E9" s="60"/>
      <c r="F9" s="67"/>
      <c r="G9" s="58" t="s">
        <v>85</v>
      </c>
      <c r="H9" s="58"/>
      <c r="I9" s="58"/>
      <c r="J9" s="58">
        <v>10</v>
      </c>
      <c r="K9" s="58" t="s">
        <v>2109</v>
      </c>
      <c r="L9" s="58" t="s">
        <v>2110</v>
      </c>
      <c r="M9" s="58" t="str">
        <f t="shared" si="0"/>
        <v/>
      </c>
      <c r="N9" s="58" t="str">
        <f t="shared" si="1"/>
        <v/>
      </c>
      <c r="O9" s="36">
        <v>140342</v>
      </c>
      <c r="P9" s="36">
        <v>290642</v>
      </c>
      <c r="Q9" s="35" t="str">
        <f t="shared" si="6"/>
        <v>14</v>
      </c>
      <c r="R9" s="35" t="str">
        <f t="shared" si="7"/>
        <v>29</v>
      </c>
      <c r="S9" s="35" t="str">
        <f t="shared" si="8"/>
        <v>03</v>
      </c>
      <c r="T9" s="35" t="str">
        <f t="shared" si="9"/>
        <v>06</v>
      </c>
      <c r="U9" s="35" t="str">
        <f t="shared" si="10"/>
        <v>42</v>
      </c>
      <c r="V9" s="35" t="str">
        <f t="shared" si="11"/>
        <v>42</v>
      </c>
      <c r="W9" s="35" t="str">
        <f t="shared" si="12"/>
        <v>14.03.1942</v>
      </c>
      <c r="X9" s="35" t="str">
        <f t="shared" si="13"/>
        <v>29.06.1942</v>
      </c>
      <c r="Y9" s="35" t="str">
        <f t="shared" si="2"/>
        <v/>
      </c>
      <c r="Z9" s="35" t="str">
        <f t="shared" si="3"/>
        <v/>
      </c>
      <c r="AA9">
        <f t="shared" si="4"/>
        <v>6</v>
      </c>
      <c r="AB9">
        <f t="shared" si="5"/>
        <v>6</v>
      </c>
      <c r="AC9" t="s">
        <v>138</v>
      </c>
      <c r="AD9" t="s">
        <v>138</v>
      </c>
      <c r="AE9" s="30" t="s">
        <v>2008</v>
      </c>
    </row>
    <row r="10" spans="1:31" x14ac:dyDescent="0.3">
      <c r="A10" s="65">
        <v>47607</v>
      </c>
      <c r="C10" s="60" t="s">
        <v>81</v>
      </c>
      <c r="D10" s="60">
        <v>26</v>
      </c>
      <c r="E10" s="60"/>
      <c r="F10" s="67"/>
      <c r="G10" s="58" t="s">
        <v>86</v>
      </c>
      <c r="H10" s="58"/>
      <c r="I10" s="58"/>
      <c r="J10" s="58">
        <v>11</v>
      </c>
      <c r="K10" s="58" t="s">
        <v>2111</v>
      </c>
      <c r="L10" s="58" t="s">
        <v>1107</v>
      </c>
      <c r="M10" s="58" t="str">
        <f t="shared" si="0"/>
        <v/>
      </c>
      <c r="N10" s="58" t="str">
        <f t="shared" si="1"/>
        <v/>
      </c>
      <c r="O10" s="37" t="s">
        <v>2038</v>
      </c>
      <c r="P10" s="37" t="s">
        <v>461</v>
      </c>
      <c r="Q10" s="35" t="str">
        <f t="shared" si="6"/>
        <v>05</v>
      </c>
      <c r="R10" s="35" t="str">
        <f t="shared" si="7"/>
        <v>04</v>
      </c>
      <c r="S10" s="35" t="str">
        <f t="shared" si="8"/>
        <v>09</v>
      </c>
      <c r="T10" s="35" t="str">
        <f t="shared" si="9"/>
        <v>01</v>
      </c>
      <c r="U10" s="35" t="str">
        <f t="shared" si="10"/>
        <v>42</v>
      </c>
      <c r="V10" s="35" t="str">
        <f t="shared" si="11"/>
        <v>43</v>
      </c>
      <c r="W10" s="35" t="str">
        <f t="shared" si="12"/>
        <v>05.09.1942</v>
      </c>
      <c r="X10" s="35" t="str">
        <f t="shared" si="13"/>
        <v>04.01.1943</v>
      </c>
      <c r="Y10" s="35" t="str">
        <f t="shared" si="2"/>
        <v/>
      </c>
      <c r="Z10" s="35" t="str">
        <f t="shared" si="3"/>
        <v/>
      </c>
      <c r="AA10">
        <f t="shared" si="4"/>
        <v>6</v>
      </c>
      <c r="AB10">
        <f t="shared" si="5"/>
        <v>6</v>
      </c>
      <c r="AC10" t="s">
        <v>138</v>
      </c>
      <c r="AD10" t="s">
        <v>138</v>
      </c>
      <c r="AE10" s="30" t="s">
        <v>2008</v>
      </c>
    </row>
    <row r="11" spans="1:31" x14ac:dyDescent="0.3">
      <c r="A11" s="65">
        <v>47607</v>
      </c>
      <c r="C11" s="60" t="s">
        <v>81</v>
      </c>
      <c r="D11" s="60">
        <v>26</v>
      </c>
      <c r="E11" s="60"/>
      <c r="F11" s="67"/>
      <c r="G11" s="58" t="s">
        <v>87</v>
      </c>
      <c r="H11" s="58"/>
      <c r="I11" s="58"/>
      <c r="J11" s="58">
        <v>12</v>
      </c>
      <c r="K11" s="58" t="s">
        <v>909</v>
      </c>
      <c r="L11" s="58" t="s">
        <v>2112</v>
      </c>
      <c r="M11" s="58" t="str">
        <f t="shared" si="0"/>
        <v/>
      </c>
      <c r="N11" s="58" t="str">
        <f t="shared" si="1"/>
        <v/>
      </c>
      <c r="O11" s="36">
        <v>230343</v>
      </c>
      <c r="P11" s="36">
        <v>130444</v>
      </c>
      <c r="Q11" s="35" t="str">
        <f t="shared" si="6"/>
        <v>23</v>
      </c>
      <c r="R11" s="35" t="str">
        <f t="shared" si="7"/>
        <v>13</v>
      </c>
      <c r="S11" s="35" t="str">
        <f t="shared" si="8"/>
        <v>03</v>
      </c>
      <c r="T11" s="35" t="str">
        <f t="shared" si="9"/>
        <v>04</v>
      </c>
      <c r="U11" s="35" t="str">
        <f t="shared" si="10"/>
        <v>43</v>
      </c>
      <c r="V11" s="35" t="str">
        <f t="shared" si="11"/>
        <v>44</v>
      </c>
      <c r="W11" s="35" t="str">
        <f t="shared" si="12"/>
        <v>23.03.1943</v>
      </c>
      <c r="X11" s="35" t="str">
        <f t="shared" si="13"/>
        <v>13.04.1944</v>
      </c>
      <c r="Y11" s="35" t="str">
        <f t="shared" si="2"/>
        <v/>
      </c>
      <c r="Z11" s="35" t="str">
        <f t="shared" si="3"/>
        <v/>
      </c>
      <c r="AA11">
        <f t="shared" si="4"/>
        <v>6</v>
      </c>
      <c r="AB11">
        <f t="shared" si="5"/>
        <v>6</v>
      </c>
      <c r="AC11" t="s">
        <v>138</v>
      </c>
      <c r="AD11" t="s">
        <v>138</v>
      </c>
      <c r="AE11" s="30" t="s">
        <v>2008</v>
      </c>
    </row>
    <row r="12" spans="1:31" x14ac:dyDescent="0.3">
      <c r="A12" s="65">
        <v>47607</v>
      </c>
      <c r="C12" s="60" t="s">
        <v>81</v>
      </c>
      <c r="D12" s="60">
        <v>26</v>
      </c>
      <c r="E12" s="60"/>
      <c r="F12" s="67"/>
      <c r="G12" s="58" t="s">
        <v>88</v>
      </c>
      <c r="H12" s="58"/>
      <c r="I12" s="58"/>
      <c r="J12" s="58">
        <v>13</v>
      </c>
      <c r="K12" s="58" t="s">
        <v>2112</v>
      </c>
      <c r="L12" s="58" t="s">
        <v>2113</v>
      </c>
      <c r="M12" s="58" t="str">
        <f t="shared" si="0"/>
        <v/>
      </c>
      <c r="N12" s="58" t="str">
        <f t="shared" si="1"/>
        <v/>
      </c>
      <c r="O12" s="36">
        <v>130444</v>
      </c>
      <c r="P12" s="36">
        <v>181044</v>
      </c>
      <c r="Q12" s="35" t="str">
        <f t="shared" si="6"/>
        <v>13</v>
      </c>
      <c r="R12" s="35" t="str">
        <f t="shared" si="7"/>
        <v>18</v>
      </c>
      <c r="S12" s="35" t="str">
        <f t="shared" si="8"/>
        <v>04</v>
      </c>
      <c r="T12" s="35" t="str">
        <f t="shared" si="9"/>
        <v>10</v>
      </c>
      <c r="U12" s="35" t="str">
        <f t="shared" si="10"/>
        <v>44</v>
      </c>
      <c r="V12" s="35" t="str">
        <f t="shared" si="11"/>
        <v>44</v>
      </c>
      <c r="W12" s="35" t="str">
        <f t="shared" si="12"/>
        <v>13.04.1944</v>
      </c>
      <c r="X12" s="35" t="str">
        <f t="shared" si="13"/>
        <v>18.10.1944</v>
      </c>
      <c r="Y12" s="35" t="str">
        <f t="shared" si="2"/>
        <v/>
      </c>
      <c r="Z12" s="35" t="str">
        <f t="shared" si="3"/>
        <v/>
      </c>
      <c r="AA12">
        <f t="shared" si="4"/>
        <v>6</v>
      </c>
      <c r="AB12">
        <f t="shared" si="5"/>
        <v>6</v>
      </c>
      <c r="AC12" t="s">
        <v>138</v>
      </c>
      <c r="AD12" t="s">
        <v>138</v>
      </c>
      <c r="AE12" s="30" t="s">
        <v>2008</v>
      </c>
    </row>
    <row r="13" spans="1:31" x14ac:dyDescent="0.3">
      <c r="A13" s="65">
        <v>47607</v>
      </c>
      <c r="C13" s="60" t="s">
        <v>81</v>
      </c>
      <c r="D13" s="60">
        <v>26</v>
      </c>
      <c r="E13" s="60"/>
      <c r="F13" s="67"/>
      <c r="G13" s="58" t="s">
        <v>89</v>
      </c>
      <c r="H13" s="58"/>
      <c r="I13" s="58"/>
      <c r="J13" s="58">
        <v>14</v>
      </c>
      <c r="K13" s="58" t="s">
        <v>918</v>
      </c>
      <c r="L13" s="58" t="s">
        <v>2114</v>
      </c>
      <c r="M13" s="58" t="str">
        <f t="shared" si="0"/>
        <v>TH</v>
      </c>
      <c r="N13" s="58" t="str">
        <f t="shared" si="1"/>
        <v>TH</v>
      </c>
      <c r="O13" s="36" t="s">
        <v>1397</v>
      </c>
      <c r="P13" s="36" t="s">
        <v>1398</v>
      </c>
      <c r="Q13" s="35" t="str">
        <f t="shared" si="6"/>
        <v>16</v>
      </c>
      <c r="R13" s="35" t="str">
        <f t="shared" si="7"/>
        <v>08</v>
      </c>
      <c r="S13" s="35" t="str">
        <f t="shared" si="8"/>
        <v>10</v>
      </c>
      <c r="T13" s="35" t="str">
        <f t="shared" si="9"/>
        <v>09</v>
      </c>
      <c r="U13" s="35" t="str">
        <f t="shared" si="10"/>
        <v>44</v>
      </c>
      <c r="V13" s="35" t="str">
        <f t="shared" si="11"/>
        <v>45</v>
      </c>
      <c r="W13" s="35" t="str">
        <f t="shared" si="12"/>
        <v>16.10.1944</v>
      </c>
      <c r="X13" s="35" t="str">
        <f t="shared" si="13"/>
        <v>08.09.1945</v>
      </c>
      <c r="Y13" s="35" t="str">
        <f t="shared" si="2"/>
        <v>*</v>
      </c>
      <c r="Z13" s="35" t="str">
        <f t="shared" si="3"/>
        <v>*</v>
      </c>
      <c r="AA13">
        <f t="shared" si="4"/>
        <v>7</v>
      </c>
      <c r="AB13">
        <f t="shared" si="5"/>
        <v>7</v>
      </c>
      <c r="AC13" t="s">
        <v>139</v>
      </c>
      <c r="AD13" t="s">
        <v>139</v>
      </c>
      <c r="AE13" s="30" t="s">
        <v>2008</v>
      </c>
    </row>
    <row r="14" spans="1:31" x14ac:dyDescent="0.3">
      <c r="A14" s="65">
        <v>47608</v>
      </c>
      <c r="B14" s="63" t="s">
        <v>1399</v>
      </c>
      <c r="C14" s="60" t="s">
        <v>1400</v>
      </c>
      <c r="D14" s="60">
        <v>26</v>
      </c>
      <c r="E14" s="60"/>
      <c r="F14" s="67"/>
      <c r="G14" s="58" t="s">
        <v>164</v>
      </c>
      <c r="H14" s="58">
        <v>85</v>
      </c>
      <c r="I14" s="58" t="s">
        <v>68</v>
      </c>
      <c r="J14" s="58"/>
      <c r="K14" s="58" t="s">
        <v>1876</v>
      </c>
      <c r="L14" s="58" t="s">
        <v>761</v>
      </c>
      <c r="M14" s="58" t="str">
        <f t="shared" si="0"/>
        <v/>
      </c>
      <c r="N14" s="58" t="str">
        <f t="shared" si="1"/>
        <v>TH</v>
      </c>
      <c r="O14" s="36">
        <v>100645</v>
      </c>
      <c r="P14" s="36" t="s">
        <v>1401</v>
      </c>
      <c r="Q14" s="35" t="str">
        <f t="shared" si="6"/>
        <v>10</v>
      </c>
      <c r="R14" s="35" t="str">
        <f t="shared" si="7"/>
        <v>22</v>
      </c>
      <c r="S14" s="35" t="str">
        <f t="shared" si="8"/>
        <v>06</v>
      </c>
      <c r="T14" s="35" t="str">
        <f t="shared" si="9"/>
        <v>12</v>
      </c>
      <c r="U14" s="35" t="str">
        <f t="shared" si="10"/>
        <v>45</v>
      </c>
      <c r="V14" s="35" t="str">
        <f t="shared" si="11"/>
        <v>56</v>
      </c>
      <c r="W14" s="35" t="str">
        <f t="shared" si="12"/>
        <v>10.06.1945</v>
      </c>
      <c r="X14" s="35" t="str">
        <f t="shared" si="13"/>
        <v>22.12.1956</v>
      </c>
      <c r="Y14" s="35" t="str">
        <f t="shared" si="2"/>
        <v/>
      </c>
      <c r="Z14" s="35" t="str">
        <f t="shared" si="3"/>
        <v>*</v>
      </c>
      <c r="AA14">
        <f t="shared" si="4"/>
        <v>6</v>
      </c>
      <c r="AB14">
        <f t="shared" si="5"/>
        <v>7</v>
      </c>
      <c r="AC14" t="s">
        <v>138</v>
      </c>
      <c r="AD14" t="s">
        <v>139</v>
      </c>
      <c r="AE14" s="30" t="s">
        <v>1998</v>
      </c>
    </row>
    <row r="15" spans="1:31" x14ac:dyDescent="0.3">
      <c r="A15" s="65">
        <v>47608</v>
      </c>
      <c r="C15" s="60" t="s">
        <v>1400</v>
      </c>
      <c r="D15" s="60">
        <v>26</v>
      </c>
      <c r="E15" s="60"/>
      <c r="F15" s="67"/>
      <c r="G15" s="58" t="s">
        <v>91</v>
      </c>
      <c r="H15" s="58"/>
      <c r="I15" s="58"/>
      <c r="J15" s="58">
        <v>19</v>
      </c>
      <c r="K15" s="58" t="s">
        <v>2115</v>
      </c>
      <c r="L15" s="58" t="s">
        <v>2116</v>
      </c>
      <c r="M15" s="58" t="str">
        <f t="shared" si="0"/>
        <v/>
      </c>
      <c r="N15" s="58" t="str">
        <f t="shared" si="1"/>
        <v/>
      </c>
      <c r="O15" s="36">
        <v>251146</v>
      </c>
      <c r="P15" s="37" t="s">
        <v>2075</v>
      </c>
      <c r="Q15" s="35" t="str">
        <f t="shared" si="6"/>
        <v>25</v>
      </c>
      <c r="R15" s="35" t="str">
        <f t="shared" si="7"/>
        <v>02</v>
      </c>
      <c r="S15" s="35" t="str">
        <f t="shared" si="8"/>
        <v>11</v>
      </c>
      <c r="T15" s="35" t="str">
        <f t="shared" si="9"/>
        <v>01</v>
      </c>
      <c r="U15" s="35" t="str">
        <f t="shared" si="10"/>
        <v>46</v>
      </c>
      <c r="V15" s="35" t="str">
        <f t="shared" si="11"/>
        <v>47</v>
      </c>
      <c r="W15" s="35" t="str">
        <f t="shared" si="12"/>
        <v>25.11.1946</v>
      </c>
      <c r="X15" s="35" t="str">
        <f t="shared" si="13"/>
        <v>02.01.1947</v>
      </c>
      <c r="Y15" s="35" t="str">
        <f t="shared" si="2"/>
        <v/>
      </c>
      <c r="Z15" s="35" t="str">
        <f t="shared" si="3"/>
        <v/>
      </c>
      <c r="AA15">
        <f t="shared" si="4"/>
        <v>6</v>
      </c>
      <c r="AB15">
        <f t="shared" si="5"/>
        <v>6</v>
      </c>
      <c r="AC15" t="s">
        <v>138</v>
      </c>
      <c r="AD15" t="s">
        <v>138</v>
      </c>
      <c r="AE15" s="30" t="s">
        <v>1998</v>
      </c>
    </row>
    <row r="16" spans="1:31" x14ac:dyDescent="0.3">
      <c r="A16" s="65">
        <v>47608</v>
      </c>
      <c r="C16" s="60" t="s">
        <v>1400</v>
      </c>
      <c r="D16" s="60">
        <v>26</v>
      </c>
      <c r="E16" s="60"/>
      <c r="F16" s="67"/>
      <c r="G16" s="58" t="s">
        <v>292</v>
      </c>
      <c r="H16" s="58"/>
      <c r="I16" s="58"/>
      <c r="J16" s="58">
        <v>21</v>
      </c>
      <c r="K16" s="58" t="s">
        <v>2117</v>
      </c>
      <c r="L16" s="58" t="s">
        <v>2118</v>
      </c>
      <c r="M16" s="58" t="str">
        <f t="shared" si="0"/>
        <v/>
      </c>
      <c r="N16" s="58" t="str">
        <f t="shared" si="1"/>
        <v/>
      </c>
      <c r="O16" s="37" t="s">
        <v>2039</v>
      </c>
      <c r="P16" s="37" t="s">
        <v>2076</v>
      </c>
      <c r="Q16" s="35" t="str">
        <f t="shared" si="6"/>
        <v>05</v>
      </c>
      <c r="R16" s="35" t="str">
        <f t="shared" si="7"/>
        <v>09</v>
      </c>
      <c r="S16" s="35" t="str">
        <f t="shared" si="8"/>
        <v>03</v>
      </c>
      <c r="T16" s="35" t="str">
        <f t="shared" si="9"/>
        <v>06</v>
      </c>
      <c r="U16" s="35" t="str">
        <f t="shared" si="10"/>
        <v>47</v>
      </c>
      <c r="V16" s="35" t="str">
        <f t="shared" si="11"/>
        <v>47</v>
      </c>
      <c r="W16" s="35" t="str">
        <f t="shared" si="12"/>
        <v>05.03.1947</v>
      </c>
      <c r="X16" s="35" t="str">
        <f t="shared" si="13"/>
        <v>09.06.1947</v>
      </c>
      <c r="Y16" s="35" t="str">
        <f t="shared" si="2"/>
        <v/>
      </c>
      <c r="Z16" s="35" t="str">
        <f t="shared" si="3"/>
        <v/>
      </c>
      <c r="AA16">
        <f t="shared" si="4"/>
        <v>6</v>
      </c>
      <c r="AB16">
        <f t="shared" si="5"/>
        <v>6</v>
      </c>
      <c r="AC16" t="s">
        <v>138</v>
      </c>
      <c r="AD16" t="s">
        <v>138</v>
      </c>
      <c r="AE16" s="30" t="s">
        <v>1998</v>
      </c>
    </row>
    <row r="17" spans="1:31" x14ac:dyDescent="0.3">
      <c r="A17" s="65">
        <v>47608</v>
      </c>
      <c r="C17" s="60" t="s">
        <v>1400</v>
      </c>
      <c r="D17" s="60">
        <v>26</v>
      </c>
      <c r="E17" s="60"/>
      <c r="F17" s="67"/>
      <c r="G17" s="58" t="s">
        <v>93</v>
      </c>
      <c r="H17" s="58"/>
      <c r="I17" s="58"/>
      <c r="J17" s="58">
        <v>24</v>
      </c>
      <c r="K17" s="58" t="s">
        <v>2119</v>
      </c>
      <c r="L17" s="58" t="s">
        <v>2120</v>
      </c>
      <c r="M17" s="58" t="str">
        <f t="shared" si="0"/>
        <v/>
      </c>
      <c r="N17" s="58" t="str">
        <f t="shared" si="1"/>
        <v/>
      </c>
      <c r="O17" s="36">
        <v>230547</v>
      </c>
      <c r="P17" s="37" t="s">
        <v>2077</v>
      </c>
      <c r="Q17" s="35" t="str">
        <f t="shared" si="6"/>
        <v>23</v>
      </c>
      <c r="R17" s="35" t="str">
        <f t="shared" si="7"/>
        <v>07</v>
      </c>
      <c r="S17" s="35" t="str">
        <f t="shared" si="8"/>
        <v>05</v>
      </c>
      <c r="T17" s="35" t="str">
        <f t="shared" si="9"/>
        <v>07</v>
      </c>
      <c r="U17" s="35" t="str">
        <f t="shared" si="10"/>
        <v>47</v>
      </c>
      <c r="V17" s="35" t="str">
        <f t="shared" si="11"/>
        <v>47</v>
      </c>
      <c r="W17" s="35" t="str">
        <f t="shared" si="12"/>
        <v>23.05.1947</v>
      </c>
      <c r="X17" s="35" t="str">
        <f t="shared" si="13"/>
        <v>07.07.1947</v>
      </c>
      <c r="Y17" s="35" t="str">
        <f t="shared" si="2"/>
        <v/>
      </c>
      <c r="Z17" s="35" t="str">
        <f t="shared" si="3"/>
        <v/>
      </c>
      <c r="AA17">
        <f t="shared" si="4"/>
        <v>6</v>
      </c>
      <c r="AB17">
        <f t="shared" si="5"/>
        <v>6</v>
      </c>
      <c r="AC17" t="s">
        <v>138</v>
      </c>
      <c r="AD17" t="s">
        <v>138</v>
      </c>
      <c r="AE17" s="30" t="s">
        <v>1998</v>
      </c>
    </row>
    <row r="18" spans="1:31" x14ac:dyDescent="0.3">
      <c r="A18" s="65">
        <v>47608</v>
      </c>
      <c r="C18" s="60" t="s">
        <v>1400</v>
      </c>
      <c r="D18" s="60">
        <v>26</v>
      </c>
      <c r="E18" s="60"/>
      <c r="F18" s="67"/>
      <c r="G18" s="58" t="s">
        <v>1402</v>
      </c>
      <c r="H18" s="58"/>
      <c r="I18" s="58"/>
      <c r="J18" s="58">
        <v>27</v>
      </c>
      <c r="K18" s="58" t="s">
        <v>2121</v>
      </c>
      <c r="L18" s="58" t="s">
        <v>997</v>
      </c>
      <c r="M18" s="58" t="str">
        <f t="shared" si="0"/>
        <v/>
      </c>
      <c r="N18" s="58" t="str">
        <f t="shared" si="1"/>
        <v/>
      </c>
      <c r="O18" s="36">
        <v>260148</v>
      </c>
      <c r="P18" s="36">
        <v>200548</v>
      </c>
      <c r="Q18" s="35" t="str">
        <f t="shared" ref="Q18:Q81" si="14">LEFT(O18,2)</f>
        <v>26</v>
      </c>
      <c r="R18" s="35" t="str">
        <f t="shared" ref="R18:R81" si="15">LEFT(P18,2)</f>
        <v>20</v>
      </c>
      <c r="S18" s="35" t="str">
        <f t="shared" ref="S18:S81" si="16">MID(O18,3,2)</f>
        <v>01</v>
      </c>
      <c r="T18" s="35" t="str">
        <f t="shared" ref="T18:T81" si="17">MID(P18,3,2)</f>
        <v>05</v>
      </c>
      <c r="U18" s="35" t="str">
        <f t="shared" ref="U18:U81" si="18">MID(O18,5,2)</f>
        <v>48</v>
      </c>
      <c r="V18" s="35" t="str">
        <f t="shared" ref="V18:V81" si="19">MID(P18,5,2)</f>
        <v>48</v>
      </c>
      <c r="W18" s="35" t="str">
        <f t="shared" ref="W18:W81" si="20">CONCATENATE(Q18,".",S18,".",19,U18)</f>
        <v>26.01.1948</v>
      </c>
      <c r="X18" s="35" t="str">
        <f t="shared" ref="X18:X81" si="21">CONCATENATE(R18,".",T18,".",19,V18)</f>
        <v>20.05.1948</v>
      </c>
      <c r="Y18" s="35" t="str">
        <f t="shared" si="2"/>
        <v/>
      </c>
      <c r="Z18" s="35" t="str">
        <f t="shared" si="3"/>
        <v/>
      </c>
      <c r="AA18">
        <f t="shared" si="4"/>
        <v>6</v>
      </c>
      <c r="AB18">
        <f t="shared" si="5"/>
        <v>6</v>
      </c>
      <c r="AC18" t="s">
        <v>138</v>
      </c>
      <c r="AD18" t="s">
        <v>138</v>
      </c>
      <c r="AE18" s="30" t="s">
        <v>1998</v>
      </c>
    </row>
    <row r="19" spans="1:31" x14ac:dyDescent="0.3">
      <c r="A19" s="65">
        <v>47608</v>
      </c>
      <c r="C19" s="60" t="s">
        <v>1400</v>
      </c>
      <c r="D19" s="60">
        <v>26</v>
      </c>
      <c r="E19" s="60"/>
      <c r="F19" s="67"/>
      <c r="G19" s="58" t="s">
        <v>94</v>
      </c>
      <c r="H19" s="58"/>
      <c r="I19" s="58"/>
      <c r="J19" s="58">
        <v>28</v>
      </c>
      <c r="K19" s="58" t="s">
        <v>2122</v>
      </c>
      <c r="L19" s="58" t="s">
        <v>2123</v>
      </c>
      <c r="M19" s="58" t="str">
        <f t="shared" si="0"/>
        <v/>
      </c>
      <c r="N19" s="58" t="str">
        <f t="shared" si="1"/>
        <v/>
      </c>
      <c r="O19" s="36">
        <v>210548</v>
      </c>
      <c r="P19" s="36">
        <v>180948</v>
      </c>
      <c r="Q19" s="35" t="str">
        <f t="shared" si="14"/>
        <v>21</v>
      </c>
      <c r="R19" s="35" t="str">
        <f t="shared" si="15"/>
        <v>18</v>
      </c>
      <c r="S19" s="35" t="str">
        <f t="shared" si="16"/>
        <v>05</v>
      </c>
      <c r="T19" s="35" t="str">
        <f t="shared" si="17"/>
        <v>09</v>
      </c>
      <c r="U19" s="35" t="str">
        <f t="shared" si="18"/>
        <v>48</v>
      </c>
      <c r="V19" s="35" t="str">
        <f t="shared" si="19"/>
        <v>48</v>
      </c>
      <c r="W19" s="35" t="str">
        <f t="shared" si="20"/>
        <v>21.05.1948</v>
      </c>
      <c r="X19" s="35" t="str">
        <f t="shared" si="21"/>
        <v>18.09.1948</v>
      </c>
      <c r="Y19" s="35" t="str">
        <f t="shared" si="2"/>
        <v/>
      </c>
      <c r="Z19" s="35" t="str">
        <f t="shared" si="3"/>
        <v/>
      </c>
      <c r="AA19">
        <f t="shared" si="4"/>
        <v>6</v>
      </c>
      <c r="AB19">
        <f t="shared" si="5"/>
        <v>6</v>
      </c>
      <c r="AC19" t="s">
        <v>138</v>
      </c>
      <c r="AD19" t="s">
        <v>138</v>
      </c>
      <c r="AE19" s="30" t="s">
        <v>1998</v>
      </c>
    </row>
    <row r="20" spans="1:31" x14ac:dyDescent="0.3">
      <c r="A20" s="65">
        <v>47609</v>
      </c>
      <c r="B20" s="63" t="s">
        <v>1399</v>
      </c>
      <c r="C20" s="60" t="s">
        <v>1403</v>
      </c>
      <c r="D20" s="60">
        <v>24</v>
      </c>
      <c r="E20" s="60"/>
      <c r="F20" s="67"/>
      <c r="G20" s="58" t="s">
        <v>164</v>
      </c>
      <c r="H20" s="58">
        <v>85</v>
      </c>
      <c r="I20" s="58" t="s">
        <v>1404</v>
      </c>
      <c r="J20" s="58"/>
      <c r="K20" s="58" t="s">
        <v>1877</v>
      </c>
      <c r="L20" s="58" t="s">
        <v>1878</v>
      </c>
      <c r="M20" s="58" t="str">
        <f t="shared" si="0"/>
        <v/>
      </c>
      <c r="N20" s="58" t="str">
        <f t="shared" si="1"/>
        <v/>
      </c>
      <c r="O20" s="36">
        <v>180350</v>
      </c>
      <c r="P20" s="37" t="s">
        <v>1751</v>
      </c>
      <c r="Q20" s="35" t="str">
        <f t="shared" si="14"/>
        <v>18</v>
      </c>
      <c r="R20" s="35" t="str">
        <f t="shared" si="15"/>
        <v>04</v>
      </c>
      <c r="S20" s="35" t="str">
        <f t="shared" si="16"/>
        <v>03</v>
      </c>
      <c r="T20" s="35" t="str">
        <f t="shared" si="17"/>
        <v>05</v>
      </c>
      <c r="U20" s="35" t="str">
        <f t="shared" si="18"/>
        <v>50</v>
      </c>
      <c r="V20" s="35" t="str">
        <f t="shared" si="19"/>
        <v>58</v>
      </c>
      <c r="W20" s="35" t="str">
        <f t="shared" si="20"/>
        <v>18.03.1950</v>
      </c>
      <c r="X20" s="35" t="str">
        <f t="shared" si="21"/>
        <v>04.05.1958</v>
      </c>
      <c r="Y20" s="35" t="str">
        <f t="shared" si="2"/>
        <v/>
      </c>
      <c r="Z20" s="35" t="str">
        <f t="shared" si="3"/>
        <v/>
      </c>
      <c r="AA20">
        <f t="shared" si="4"/>
        <v>6</v>
      </c>
      <c r="AB20">
        <f t="shared" si="5"/>
        <v>6</v>
      </c>
      <c r="AC20" t="s">
        <v>138</v>
      </c>
      <c r="AD20" t="s">
        <v>138</v>
      </c>
      <c r="AE20" s="31" t="s">
        <v>1999</v>
      </c>
    </row>
    <row r="21" spans="1:31" x14ac:dyDescent="0.3">
      <c r="A21" s="65">
        <v>47609</v>
      </c>
      <c r="C21" s="60" t="s">
        <v>1403</v>
      </c>
      <c r="D21" s="60">
        <v>24</v>
      </c>
      <c r="E21" s="60"/>
      <c r="F21" s="67"/>
      <c r="G21" s="58" t="s">
        <v>97</v>
      </c>
      <c r="H21" s="58"/>
      <c r="I21" s="58" t="s">
        <v>68</v>
      </c>
      <c r="J21" s="58" t="s">
        <v>96</v>
      </c>
      <c r="K21" s="58" t="s">
        <v>2124</v>
      </c>
      <c r="L21" s="58" t="s">
        <v>2125</v>
      </c>
      <c r="M21" s="58" t="str">
        <f t="shared" si="0"/>
        <v/>
      </c>
      <c r="N21" s="58" t="str">
        <f t="shared" si="1"/>
        <v/>
      </c>
      <c r="O21" s="36">
        <v>301150</v>
      </c>
      <c r="P21" s="36">
        <v>211256</v>
      </c>
      <c r="Q21" s="35" t="str">
        <f t="shared" si="14"/>
        <v>30</v>
      </c>
      <c r="R21" s="35" t="str">
        <f t="shared" si="15"/>
        <v>21</v>
      </c>
      <c r="S21" s="35" t="str">
        <f t="shared" si="16"/>
        <v>11</v>
      </c>
      <c r="T21" s="35" t="str">
        <f t="shared" si="17"/>
        <v>12</v>
      </c>
      <c r="U21" s="35" t="str">
        <f t="shared" si="18"/>
        <v>50</v>
      </c>
      <c r="V21" s="35" t="str">
        <f t="shared" si="19"/>
        <v>56</v>
      </c>
      <c r="W21" s="35" t="str">
        <f t="shared" si="20"/>
        <v>30.11.1950</v>
      </c>
      <c r="X21" s="35" t="str">
        <f t="shared" si="21"/>
        <v>21.12.1956</v>
      </c>
      <c r="Y21" s="35" t="str">
        <f t="shared" si="2"/>
        <v/>
      </c>
      <c r="Z21" s="35" t="str">
        <f t="shared" si="3"/>
        <v/>
      </c>
      <c r="AA21">
        <f t="shared" si="4"/>
        <v>6</v>
      </c>
      <c r="AB21">
        <f t="shared" si="5"/>
        <v>6</v>
      </c>
      <c r="AC21" t="s">
        <v>138</v>
      </c>
      <c r="AD21" t="s">
        <v>138</v>
      </c>
      <c r="AE21" s="31" t="s">
        <v>1999</v>
      </c>
    </row>
    <row r="22" spans="1:31" x14ac:dyDescent="0.3">
      <c r="A22" s="65">
        <v>47609</v>
      </c>
      <c r="C22" s="60" t="s">
        <v>1403</v>
      </c>
      <c r="D22" s="60">
        <v>24</v>
      </c>
      <c r="E22" s="60"/>
      <c r="F22" s="67"/>
      <c r="G22" s="58" t="s">
        <v>371</v>
      </c>
      <c r="H22" s="58"/>
      <c r="I22" s="58" t="s">
        <v>68</v>
      </c>
      <c r="J22" s="58">
        <v>31</v>
      </c>
      <c r="K22" s="58" t="s">
        <v>2126</v>
      </c>
      <c r="L22" s="58" t="s">
        <v>2127</v>
      </c>
      <c r="M22" s="58" t="str">
        <f t="shared" si="0"/>
        <v/>
      </c>
      <c r="N22" s="58" t="str">
        <f t="shared" si="1"/>
        <v/>
      </c>
      <c r="O22" s="36">
        <v>190450</v>
      </c>
      <c r="P22" s="36">
        <v>310550</v>
      </c>
      <c r="Q22" s="35" t="str">
        <f t="shared" si="14"/>
        <v>19</v>
      </c>
      <c r="R22" s="35" t="str">
        <f t="shared" si="15"/>
        <v>31</v>
      </c>
      <c r="S22" s="35" t="str">
        <f t="shared" si="16"/>
        <v>04</v>
      </c>
      <c r="T22" s="35" t="str">
        <f t="shared" si="17"/>
        <v>05</v>
      </c>
      <c r="U22" s="35" t="str">
        <f t="shared" si="18"/>
        <v>50</v>
      </c>
      <c r="V22" s="35" t="str">
        <f t="shared" si="19"/>
        <v>50</v>
      </c>
      <c r="W22" s="35" t="str">
        <f t="shared" si="20"/>
        <v>19.04.1950</v>
      </c>
      <c r="X22" s="35" t="str">
        <f t="shared" si="21"/>
        <v>31.05.1950</v>
      </c>
      <c r="Y22" s="35" t="str">
        <f t="shared" si="2"/>
        <v/>
      </c>
      <c r="Z22" s="35" t="str">
        <f t="shared" si="3"/>
        <v/>
      </c>
      <c r="AA22">
        <f t="shared" si="4"/>
        <v>6</v>
      </c>
      <c r="AB22">
        <f t="shared" si="5"/>
        <v>6</v>
      </c>
      <c r="AC22" t="s">
        <v>138</v>
      </c>
      <c r="AD22" t="s">
        <v>138</v>
      </c>
      <c r="AE22" s="31" t="s">
        <v>1999</v>
      </c>
    </row>
    <row r="23" spans="1:31" x14ac:dyDescent="0.3">
      <c r="A23" s="65">
        <v>47609</v>
      </c>
      <c r="C23" s="60" t="s">
        <v>1403</v>
      </c>
      <c r="D23" s="60">
        <v>24</v>
      </c>
      <c r="E23" s="60"/>
      <c r="F23" s="67"/>
      <c r="G23" s="58" t="s">
        <v>65</v>
      </c>
      <c r="H23" s="58"/>
      <c r="I23" s="58" t="s">
        <v>68</v>
      </c>
      <c r="J23" s="58">
        <v>33</v>
      </c>
      <c r="K23" s="58" t="s">
        <v>2128</v>
      </c>
      <c r="L23" s="58" t="s">
        <v>2129</v>
      </c>
      <c r="M23" s="58" t="str">
        <f t="shared" si="0"/>
        <v/>
      </c>
      <c r="N23" s="58" t="str">
        <f t="shared" si="1"/>
        <v/>
      </c>
      <c r="O23" s="37" t="s">
        <v>2040</v>
      </c>
      <c r="P23" s="37">
        <v>200851</v>
      </c>
      <c r="Q23" s="35" t="str">
        <f t="shared" si="14"/>
        <v>02</v>
      </c>
      <c r="R23" s="35" t="str">
        <f t="shared" si="15"/>
        <v>20</v>
      </c>
      <c r="S23" s="35" t="str">
        <f t="shared" si="16"/>
        <v>06</v>
      </c>
      <c r="T23" s="35" t="str">
        <f t="shared" si="17"/>
        <v>08</v>
      </c>
      <c r="U23" s="35" t="str">
        <f t="shared" si="18"/>
        <v>51</v>
      </c>
      <c r="V23" s="35" t="str">
        <f t="shared" si="19"/>
        <v>51</v>
      </c>
      <c r="W23" s="35" t="str">
        <f t="shared" si="20"/>
        <v>02.06.1951</v>
      </c>
      <c r="X23" s="35" t="str">
        <f t="shared" si="21"/>
        <v>20.08.1951</v>
      </c>
      <c r="Y23" s="35" t="str">
        <f t="shared" si="2"/>
        <v/>
      </c>
      <c r="Z23" s="35" t="str">
        <f t="shared" si="3"/>
        <v/>
      </c>
      <c r="AA23">
        <f t="shared" si="4"/>
        <v>6</v>
      </c>
      <c r="AB23">
        <f t="shared" si="5"/>
        <v>6</v>
      </c>
      <c r="AC23" t="s">
        <v>138</v>
      </c>
      <c r="AD23" t="s">
        <v>138</v>
      </c>
      <c r="AE23" s="31" t="s">
        <v>1999</v>
      </c>
    </row>
    <row r="24" spans="1:31" x14ac:dyDescent="0.3">
      <c r="A24" s="65">
        <v>47609</v>
      </c>
      <c r="C24" s="60" t="s">
        <v>1403</v>
      </c>
      <c r="D24" s="60">
        <v>24</v>
      </c>
      <c r="E24" s="60"/>
      <c r="F24" s="67"/>
      <c r="G24" s="58" t="s">
        <v>98</v>
      </c>
      <c r="H24" s="58"/>
      <c r="I24" s="58" t="s">
        <v>68</v>
      </c>
      <c r="J24" s="58">
        <v>35</v>
      </c>
      <c r="K24" s="58" t="s">
        <v>1135</v>
      </c>
      <c r="L24" s="58" t="s">
        <v>2130</v>
      </c>
      <c r="M24" s="58" t="str">
        <f t="shared" si="0"/>
        <v/>
      </c>
      <c r="N24" s="58" t="str">
        <f t="shared" si="1"/>
        <v/>
      </c>
      <c r="O24" s="36">
        <v>290551</v>
      </c>
      <c r="P24" s="36">
        <v>140651</v>
      </c>
      <c r="Q24" s="35" t="str">
        <f t="shared" si="14"/>
        <v>29</v>
      </c>
      <c r="R24" s="35" t="str">
        <f t="shared" si="15"/>
        <v>14</v>
      </c>
      <c r="S24" s="35" t="str">
        <f t="shared" si="16"/>
        <v>05</v>
      </c>
      <c r="T24" s="35" t="str">
        <f t="shared" si="17"/>
        <v>06</v>
      </c>
      <c r="U24" s="35" t="str">
        <f t="shared" si="18"/>
        <v>51</v>
      </c>
      <c r="V24" s="35" t="str">
        <f t="shared" si="19"/>
        <v>51</v>
      </c>
      <c r="W24" s="35" t="str">
        <f t="shared" si="20"/>
        <v>29.05.1951</v>
      </c>
      <c r="X24" s="35" t="str">
        <f t="shared" si="21"/>
        <v>14.06.1951</v>
      </c>
      <c r="Y24" s="35" t="str">
        <f t="shared" si="2"/>
        <v/>
      </c>
      <c r="Z24" s="35" t="str">
        <f t="shared" si="3"/>
        <v/>
      </c>
      <c r="AA24">
        <f t="shared" si="4"/>
        <v>6</v>
      </c>
      <c r="AB24">
        <f t="shared" si="5"/>
        <v>6</v>
      </c>
      <c r="AC24" t="s">
        <v>138</v>
      </c>
      <c r="AD24" t="s">
        <v>138</v>
      </c>
      <c r="AE24" s="31" t="s">
        <v>1999</v>
      </c>
    </row>
    <row r="25" spans="1:31" x14ac:dyDescent="0.3">
      <c r="A25" s="65">
        <v>47609</v>
      </c>
      <c r="C25" s="60" t="s">
        <v>1403</v>
      </c>
      <c r="D25" s="60">
        <v>24</v>
      </c>
      <c r="E25" s="60"/>
      <c r="F25" s="67"/>
      <c r="G25" s="58" t="s">
        <v>101</v>
      </c>
      <c r="H25" s="58"/>
      <c r="I25" s="58" t="s">
        <v>68</v>
      </c>
      <c r="J25" s="58">
        <v>40</v>
      </c>
      <c r="K25" s="58" t="s">
        <v>2131</v>
      </c>
      <c r="L25" s="58" t="s">
        <v>2132</v>
      </c>
      <c r="M25" s="58" t="str">
        <f t="shared" si="0"/>
        <v/>
      </c>
      <c r="N25" s="58" t="str">
        <f t="shared" si="1"/>
        <v/>
      </c>
      <c r="O25" s="37" t="s">
        <v>2041</v>
      </c>
      <c r="P25" s="37" t="s">
        <v>2078</v>
      </c>
      <c r="Q25" s="35" t="str">
        <f t="shared" si="14"/>
        <v>03</v>
      </c>
      <c r="R25" s="35" t="str">
        <f t="shared" si="15"/>
        <v>05</v>
      </c>
      <c r="S25" s="35" t="str">
        <f t="shared" si="16"/>
        <v>12</v>
      </c>
      <c r="T25" s="35" t="str">
        <f t="shared" si="17"/>
        <v>02</v>
      </c>
      <c r="U25" s="35" t="str">
        <f t="shared" si="18"/>
        <v>51</v>
      </c>
      <c r="V25" s="35" t="str">
        <f t="shared" si="19"/>
        <v>52</v>
      </c>
      <c r="W25" s="35" t="str">
        <f t="shared" si="20"/>
        <v>03.12.1951</v>
      </c>
      <c r="X25" s="35" t="str">
        <f t="shared" si="21"/>
        <v>05.02.1952</v>
      </c>
      <c r="Y25" s="35" t="str">
        <f t="shared" si="2"/>
        <v/>
      </c>
      <c r="Z25" s="35" t="str">
        <f t="shared" si="3"/>
        <v/>
      </c>
      <c r="AA25">
        <f t="shared" si="4"/>
        <v>6</v>
      </c>
      <c r="AB25">
        <f t="shared" si="5"/>
        <v>6</v>
      </c>
      <c r="AC25" t="s">
        <v>138</v>
      </c>
      <c r="AD25" t="s">
        <v>138</v>
      </c>
      <c r="AE25" s="31" t="s">
        <v>1999</v>
      </c>
    </row>
    <row r="26" spans="1:31" x14ac:dyDescent="0.3">
      <c r="A26" s="65">
        <v>47609</v>
      </c>
      <c r="C26" s="60" t="s">
        <v>1403</v>
      </c>
      <c r="D26" s="60">
        <v>24</v>
      </c>
      <c r="E26" s="60"/>
      <c r="F26" s="67"/>
      <c r="G26" s="58" t="s">
        <v>1405</v>
      </c>
      <c r="H26" s="58"/>
      <c r="I26" s="58" t="s">
        <v>68</v>
      </c>
      <c r="J26" s="58">
        <v>42</v>
      </c>
      <c r="K26" s="58" t="s">
        <v>2133</v>
      </c>
      <c r="L26" s="58" t="s">
        <v>2134</v>
      </c>
      <c r="M26" s="58" t="str">
        <f t="shared" si="0"/>
        <v/>
      </c>
      <c r="N26" s="58" t="str">
        <f t="shared" si="1"/>
        <v/>
      </c>
      <c r="O26" s="37" t="s">
        <v>2042</v>
      </c>
      <c r="P26" s="37" t="s">
        <v>2079</v>
      </c>
      <c r="Q26" s="35" t="str">
        <f t="shared" si="14"/>
        <v>09</v>
      </c>
      <c r="R26" s="35" t="str">
        <f t="shared" si="15"/>
        <v>06</v>
      </c>
      <c r="S26" s="35" t="str">
        <f t="shared" si="16"/>
        <v>02</v>
      </c>
      <c r="T26" s="35" t="str">
        <f t="shared" si="17"/>
        <v>03</v>
      </c>
      <c r="U26" s="35" t="str">
        <f t="shared" si="18"/>
        <v>52</v>
      </c>
      <c r="V26" s="35" t="str">
        <f t="shared" si="19"/>
        <v>52</v>
      </c>
      <c r="W26" s="35" t="str">
        <f t="shared" si="20"/>
        <v>09.02.1952</v>
      </c>
      <c r="X26" s="35" t="str">
        <f t="shared" si="21"/>
        <v>06.03.1952</v>
      </c>
      <c r="Y26" s="35" t="str">
        <f t="shared" si="2"/>
        <v/>
      </c>
      <c r="Z26" s="35" t="str">
        <f t="shared" si="3"/>
        <v/>
      </c>
      <c r="AA26">
        <f t="shared" si="4"/>
        <v>6</v>
      </c>
      <c r="AB26">
        <f t="shared" si="5"/>
        <v>6</v>
      </c>
      <c r="AC26" t="s">
        <v>138</v>
      </c>
      <c r="AD26" t="s">
        <v>138</v>
      </c>
      <c r="AE26" s="31" t="s">
        <v>1999</v>
      </c>
    </row>
    <row r="27" spans="1:31" x14ac:dyDescent="0.3">
      <c r="A27" s="65">
        <v>47609</v>
      </c>
      <c r="C27" s="60" t="s">
        <v>1403</v>
      </c>
      <c r="D27" s="60">
        <v>24</v>
      </c>
      <c r="E27" s="60"/>
      <c r="F27" s="67"/>
      <c r="G27" s="58" t="s">
        <v>102</v>
      </c>
      <c r="H27" s="58"/>
      <c r="I27" s="58" t="s">
        <v>68</v>
      </c>
      <c r="J27" s="58">
        <v>43</v>
      </c>
      <c r="K27" s="58" t="s">
        <v>2135</v>
      </c>
      <c r="L27" s="58" t="s">
        <v>2136</v>
      </c>
      <c r="M27" s="58" t="str">
        <f t="shared" si="0"/>
        <v/>
      </c>
      <c r="N27" s="58" t="str">
        <f t="shared" si="1"/>
        <v/>
      </c>
      <c r="O27" s="36">
        <v>100652</v>
      </c>
      <c r="P27" s="36">
        <v>150752</v>
      </c>
      <c r="Q27" s="35" t="str">
        <f t="shared" si="14"/>
        <v>10</v>
      </c>
      <c r="R27" s="35" t="str">
        <f t="shared" si="15"/>
        <v>15</v>
      </c>
      <c r="S27" s="35" t="str">
        <f t="shared" si="16"/>
        <v>06</v>
      </c>
      <c r="T27" s="35" t="str">
        <f t="shared" si="17"/>
        <v>07</v>
      </c>
      <c r="U27" s="35" t="str">
        <f t="shared" si="18"/>
        <v>52</v>
      </c>
      <c r="V27" s="35" t="str">
        <f t="shared" si="19"/>
        <v>52</v>
      </c>
      <c r="W27" s="35" t="str">
        <f t="shared" si="20"/>
        <v>10.06.1952</v>
      </c>
      <c r="X27" s="35" t="str">
        <f t="shared" si="21"/>
        <v>15.07.1952</v>
      </c>
      <c r="Y27" s="35" t="str">
        <f t="shared" si="2"/>
        <v/>
      </c>
      <c r="Z27" s="35" t="str">
        <f t="shared" si="3"/>
        <v/>
      </c>
      <c r="AA27">
        <f t="shared" si="4"/>
        <v>6</v>
      </c>
      <c r="AB27">
        <f t="shared" si="5"/>
        <v>6</v>
      </c>
      <c r="AC27" t="s">
        <v>138</v>
      </c>
      <c r="AD27" t="s">
        <v>138</v>
      </c>
      <c r="AE27" s="31" t="s">
        <v>1999</v>
      </c>
    </row>
    <row r="28" spans="1:31" x14ac:dyDescent="0.3">
      <c r="A28" s="65">
        <v>47609</v>
      </c>
      <c r="C28" s="60" t="s">
        <v>1403</v>
      </c>
      <c r="D28" s="60">
        <v>24</v>
      </c>
      <c r="E28" s="60"/>
      <c r="F28" s="67"/>
      <c r="G28" s="58" t="s">
        <v>103</v>
      </c>
      <c r="H28" s="58"/>
      <c r="I28" s="58" t="s">
        <v>68</v>
      </c>
      <c r="J28" s="58">
        <v>65</v>
      </c>
      <c r="K28" s="58" t="s">
        <v>2137</v>
      </c>
      <c r="L28" s="58" t="s">
        <v>954</v>
      </c>
      <c r="M28" s="58" t="str">
        <f t="shared" si="0"/>
        <v/>
      </c>
      <c r="N28" s="58" t="str">
        <f t="shared" si="1"/>
        <v/>
      </c>
      <c r="O28" s="37" t="s">
        <v>2043</v>
      </c>
      <c r="P28" s="37">
        <v>201257</v>
      </c>
      <c r="Q28" s="35" t="str">
        <f t="shared" si="14"/>
        <v>08</v>
      </c>
      <c r="R28" s="35" t="str">
        <f t="shared" si="15"/>
        <v>20</v>
      </c>
      <c r="S28" s="35" t="str">
        <f t="shared" si="16"/>
        <v>12</v>
      </c>
      <c r="T28" s="35" t="str">
        <f t="shared" si="17"/>
        <v>12</v>
      </c>
      <c r="U28" s="35" t="str">
        <f t="shared" si="18"/>
        <v>57</v>
      </c>
      <c r="V28" s="35" t="str">
        <f t="shared" si="19"/>
        <v>57</v>
      </c>
      <c r="W28" s="35" t="str">
        <f t="shared" si="20"/>
        <v>08.12.1957</v>
      </c>
      <c r="X28" s="35" t="str">
        <f t="shared" si="21"/>
        <v>20.12.1957</v>
      </c>
      <c r="Y28" s="35" t="str">
        <f t="shared" si="2"/>
        <v/>
      </c>
      <c r="Z28" s="35" t="str">
        <f t="shared" si="3"/>
        <v/>
      </c>
      <c r="AA28">
        <f t="shared" si="4"/>
        <v>6</v>
      </c>
      <c r="AB28">
        <f t="shared" si="5"/>
        <v>6</v>
      </c>
      <c r="AC28" t="s">
        <v>138</v>
      </c>
      <c r="AD28" t="s">
        <v>138</v>
      </c>
      <c r="AE28" s="31" t="s">
        <v>1999</v>
      </c>
    </row>
    <row r="29" spans="1:31" x14ac:dyDescent="0.3">
      <c r="A29" s="65">
        <v>47609</v>
      </c>
      <c r="C29" s="60" t="s">
        <v>1403</v>
      </c>
      <c r="D29" s="60">
        <v>24</v>
      </c>
      <c r="E29" s="60"/>
      <c r="F29" s="67"/>
      <c r="G29" s="58" t="s">
        <v>1406</v>
      </c>
      <c r="H29" s="58"/>
      <c r="I29" s="58" t="s">
        <v>68</v>
      </c>
      <c r="J29" s="58">
        <v>67</v>
      </c>
      <c r="K29" s="58" t="s">
        <v>2138</v>
      </c>
      <c r="L29" s="58" t="s">
        <v>2139</v>
      </c>
      <c r="M29" s="58" t="str">
        <f t="shared" si="0"/>
        <v/>
      </c>
      <c r="N29" s="58" t="str">
        <f t="shared" si="1"/>
        <v/>
      </c>
      <c r="O29" s="37" t="s">
        <v>2044</v>
      </c>
      <c r="P29" s="37">
        <v>170458</v>
      </c>
      <c r="Q29" s="35" t="str">
        <f t="shared" si="14"/>
        <v>08</v>
      </c>
      <c r="R29" s="35" t="str">
        <f t="shared" si="15"/>
        <v>17</v>
      </c>
      <c r="S29" s="35" t="str">
        <f t="shared" si="16"/>
        <v>04</v>
      </c>
      <c r="T29" s="35" t="str">
        <f t="shared" si="17"/>
        <v>04</v>
      </c>
      <c r="U29" s="35" t="str">
        <f t="shared" si="18"/>
        <v>58</v>
      </c>
      <c r="V29" s="35" t="str">
        <f t="shared" si="19"/>
        <v>58</v>
      </c>
      <c r="W29" s="35" t="str">
        <f t="shared" si="20"/>
        <v>08.04.1958</v>
      </c>
      <c r="X29" s="35" t="str">
        <f t="shared" si="21"/>
        <v>17.04.1958</v>
      </c>
      <c r="Y29" s="35" t="str">
        <f t="shared" si="2"/>
        <v/>
      </c>
      <c r="Z29" s="35" t="str">
        <f t="shared" si="3"/>
        <v/>
      </c>
      <c r="AA29">
        <f t="shared" si="4"/>
        <v>6</v>
      </c>
      <c r="AB29">
        <f t="shared" si="5"/>
        <v>6</v>
      </c>
      <c r="AC29" t="s">
        <v>138</v>
      </c>
      <c r="AD29" t="s">
        <v>138</v>
      </c>
      <c r="AE29" s="31" t="s">
        <v>1999</v>
      </c>
    </row>
    <row r="30" spans="1:31" x14ac:dyDescent="0.3">
      <c r="A30" s="65">
        <v>47610</v>
      </c>
      <c r="B30" s="63" t="s">
        <v>1399</v>
      </c>
      <c r="C30" s="60" t="s">
        <v>18</v>
      </c>
      <c r="D30" s="60">
        <v>24</v>
      </c>
      <c r="E30" s="60"/>
      <c r="F30" s="67"/>
      <c r="G30" s="58" t="s">
        <v>82</v>
      </c>
      <c r="H30" s="58">
        <v>65</v>
      </c>
      <c r="I30" s="58"/>
      <c r="J30" s="58"/>
      <c r="K30" s="58" t="s">
        <v>1879</v>
      </c>
      <c r="L30" s="58" t="s">
        <v>1880</v>
      </c>
      <c r="M30" s="58" t="str">
        <f t="shared" si="0"/>
        <v>TH</v>
      </c>
      <c r="N30" s="58" t="str">
        <f t="shared" si="1"/>
        <v>TH</v>
      </c>
      <c r="O30" s="36" t="s">
        <v>1407</v>
      </c>
      <c r="P30" s="36" t="s">
        <v>1408</v>
      </c>
      <c r="Q30" s="35" t="str">
        <f t="shared" si="14"/>
        <v>19</v>
      </c>
      <c r="R30" s="35" t="str">
        <f t="shared" si="15"/>
        <v>16</v>
      </c>
      <c r="S30" s="35" t="str">
        <f t="shared" si="16"/>
        <v>06</v>
      </c>
      <c r="T30" s="35" t="str">
        <f t="shared" si="17"/>
        <v>07</v>
      </c>
      <c r="U30" s="35" t="str">
        <f t="shared" si="18"/>
        <v>58</v>
      </c>
      <c r="V30" s="35" t="str">
        <f t="shared" si="19"/>
        <v>58</v>
      </c>
      <c r="W30" s="35" t="str">
        <f t="shared" si="20"/>
        <v>19.06.1958</v>
      </c>
      <c r="X30" s="35" t="str">
        <f t="shared" si="21"/>
        <v>16.07.1958</v>
      </c>
      <c r="Y30" s="35" t="str">
        <f t="shared" si="2"/>
        <v>*</v>
      </c>
      <c r="Z30" s="35" t="str">
        <f t="shared" si="3"/>
        <v>*</v>
      </c>
      <c r="AA30">
        <f t="shared" si="4"/>
        <v>7</v>
      </c>
      <c r="AB30">
        <f t="shared" si="5"/>
        <v>7</v>
      </c>
      <c r="AC30" t="s">
        <v>139</v>
      </c>
      <c r="AD30" t="s">
        <v>139</v>
      </c>
      <c r="AE30" s="30" t="s">
        <v>2000</v>
      </c>
    </row>
    <row r="31" spans="1:31" x14ac:dyDescent="0.3">
      <c r="A31" s="65">
        <v>47611</v>
      </c>
      <c r="B31" s="63" t="s">
        <v>1399</v>
      </c>
      <c r="C31" s="60" t="s">
        <v>1409</v>
      </c>
      <c r="D31" s="60">
        <v>24</v>
      </c>
      <c r="E31" s="60"/>
      <c r="F31" s="67"/>
      <c r="G31" s="58" t="s">
        <v>82</v>
      </c>
      <c r="H31" s="58">
        <v>65</v>
      </c>
      <c r="I31" s="58"/>
      <c r="J31" s="58"/>
      <c r="K31" s="58" t="s">
        <v>1880</v>
      </c>
      <c r="L31" s="58" t="s">
        <v>1881</v>
      </c>
      <c r="M31" s="58" t="str">
        <f t="shared" si="0"/>
        <v/>
      </c>
      <c r="N31" s="58" t="str">
        <f t="shared" si="1"/>
        <v/>
      </c>
      <c r="O31" s="36">
        <v>160758</v>
      </c>
      <c r="P31" s="36">
        <v>300965</v>
      </c>
      <c r="Q31" s="35" t="str">
        <f t="shared" si="14"/>
        <v>16</v>
      </c>
      <c r="R31" s="35" t="str">
        <f t="shared" si="15"/>
        <v>30</v>
      </c>
      <c r="S31" s="35" t="str">
        <f t="shared" si="16"/>
        <v>07</v>
      </c>
      <c r="T31" s="35" t="str">
        <f t="shared" si="17"/>
        <v>09</v>
      </c>
      <c r="U31" s="35" t="str">
        <f t="shared" si="18"/>
        <v>58</v>
      </c>
      <c r="V31" s="35" t="str">
        <f t="shared" si="19"/>
        <v>65</v>
      </c>
      <c r="W31" s="35" t="str">
        <f t="shared" si="20"/>
        <v>16.07.1958</v>
      </c>
      <c r="X31" s="35" t="str">
        <f t="shared" si="21"/>
        <v>30.09.1965</v>
      </c>
      <c r="Y31" s="35" t="str">
        <f t="shared" si="2"/>
        <v/>
      </c>
      <c r="Z31" s="35" t="str">
        <f t="shared" si="3"/>
        <v/>
      </c>
      <c r="AA31">
        <f t="shared" si="4"/>
        <v>6</v>
      </c>
      <c r="AB31">
        <f t="shared" si="5"/>
        <v>6</v>
      </c>
      <c r="AC31" t="s">
        <v>138</v>
      </c>
      <c r="AD31" t="s">
        <v>138</v>
      </c>
      <c r="AE31" s="31" t="s">
        <v>2001</v>
      </c>
    </row>
    <row r="32" spans="1:31" x14ac:dyDescent="0.3">
      <c r="A32" s="65">
        <v>47611</v>
      </c>
      <c r="C32" s="60" t="s">
        <v>1409</v>
      </c>
      <c r="D32" s="60">
        <v>24</v>
      </c>
      <c r="E32" s="60"/>
      <c r="F32" s="67"/>
      <c r="G32" s="58" t="s">
        <v>104</v>
      </c>
      <c r="H32" s="58"/>
      <c r="I32" s="58"/>
      <c r="J32" s="58">
        <v>70</v>
      </c>
      <c r="K32" s="58" t="s">
        <v>2140</v>
      </c>
      <c r="L32" s="58" t="s">
        <v>2141</v>
      </c>
      <c r="M32" s="58" t="str">
        <f t="shared" si="0"/>
        <v/>
      </c>
      <c r="N32" s="58" t="str">
        <f t="shared" si="1"/>
        <v>TH</v>
      </c>
      <c r="O32" s="36">
        <v>111258</v>
      </c>
      <c r="P32" s="36" t="s">
        <v>1410</v>
      </c>
      <c r="Q32" s="35" t="str">
        <f t="shared" si="14"/>
        <v>11</v>
      </c>
      <c r="R32" s="35" t="str">
        <f t="shared" si="15"/>
        <v>14</v>
      </c>
      <c r="S32" s="35" t="str">
        <f t="shared" si="16"/>
        <v>12</v>
      </c>
      <c r="T32" s="35" t="str">
        <f t="shared" si="17"/>
        <v>12</v>
      </c>
      <c r="U32" s="35" t="str">
        <f t="shared" si="18"/>
        <v>58</v>
      </c>
      <c r="V32" s="35" t="str">
        <f t="shared" si="19"/>
        <v>64</v>
      </c>
      <c r="W32" s="35" t="str">
        <f t="shared" si="20"/>
        <v>11.12.1958</v>
      </c>
      <c r="X32" s="35" t="str">
        <f t="shared" si="21"/>
        <v>14.12.1964</v>
      </c>
      <c r="Y32" s="35" t="str">
        <f t="shared" si="2"/>
        <v/>
      </c>
      <c r="Z32" s="35" t="str">
        <f t="shared" si="3"/>
        <v>*</v>
      </c>
      <c r="AA32">
        <f t="shared" si="4"/>
        <v>6</v>
      </c>
      <c r="AB32">
        <f t="shared" si="5"/>
        <v>7</v>
      </c>
      <c r="AC32" t="s">
        <v>138</v>
      </c>
      <c r="AD32" t="s">
        <v>139</v>
      </c>
      <c r="AE32" s="31" t="s">
        <v>2001</v>
      </c>
    </row>
    <row r="33" spans="1:31" x14ac:dyDescent="0.3">
      <c r="A33" s="65">
        <v>47612</v>
      </c>
      <c r="B33" s="63" t="s">
        <v>1399</v>
      </c>
      <c r="C33" s="60" t="s">
        <v>18</v>
      </c>
      <c r="D33" s="60">
        <v>24</v>
      </c>
      <c r="E33" s="60"/>
      <c r="F33" s="67" t="s">
        <v>1411</v>
      </c>
      <c r="G33" s="58" t="s">
        <v>82</v>
      </c>
      <c r="H33" s="58">
        <v>65</v>
      </c>
      <c r="I33" s="58"/>
      <c r="J33" s="58"/>
      <c r="K33" s="58" t="s">
        <v>1882</v>
      </c>
      <c r="L33" s="58" t="s">
        <v>1883</v>
      </c>
      <c r="M33" s="58" t="str">
        <f t="shared" si="0"/>
        <v>TH</v>
      </c>
      <c r="N33" s="58" t="str">
        <f t="shared" si="1"/>
        <v/>
      </c>
      <c r="O33" s="36" t="s">
        <v>1412</v>
      </c>
      <c r="P33" s="36">
        <v>231260</v>
      </c>
      <c r="Q33" s="35" t="str">
        <f t="shared" si="14"/>
        <v>10</v>
      </c>
      <c r="R33" s="35" t="str">
        <f t="shared" si="15"/>
        <v>23</v>
      </c>
      <c r="S33" s="35" t="str">
        <f t="shared" si="16"/>
        <v>12</v>
      </c>
      <c r="T33" s="35" t="str">
        <f t="shared" si="17"/>
        <v>12</v>
      </c>
      <c r="U33" s="35" t="str">
        <f t="shared" si="18"/>
        <v>60</v>
      </c>
      <c r="V33" s="35" t="str">
        <f t="shared" si="19"/>
        <v>60</v>
      </c>
      <c r="W33" s="35" t="str">
        <f t="shared" si="20"/>
        <v>10.12.1960</v>
      </c>
      <c r="X33" s="35" t="str">
        <f t="shared" si="21"/>
        <v>23.12.1960</v>
      </c>
      <c r="Y33" s="35" t="str">
        <f t="shared" si="2"/>
        <v>*</v>
      </c>
      <c r="Z33" s="35" t="str">
        <f t="shared" si="3"/>
        <v/>
      </c>
      <c r="AA33">
        <f t="shared" si="4"/>
        <v>7</v>
      </c>
      <c r="AB33">
        <f t="shared" si="5"/>
        <v>6</v>
      </c>
      <c r="AC33" t="s">
        <v>139</v>
      </c>
      <c r="AD33" t="s">
        <v>138</v>
      </c>
      <c r="AE33" s="30" t="s">
        <v>2002</v>
      </c>
    </row>
    <row r="34" spans="1:31" x14ac:dyDescent="0.3">
      <c r="A34" s="65">
        <v>47613</v>
      </c>
      <c r="B34" s="63" t="s">
        <v>1399</v>
      </c>
      <c r="C34" s="60" t="s">
        <v>25</v>
      </c>
      <c r="D34" s="60">
        <v>23</v>
      </c>
      <c r="E34" s="60"/>
      <c r="F34" s="67" t="s">
        <v>1413</v>
      </c>
      <c r="G34" s="58" t="s">
        <v>82</v>
      </c>
      <c r="H34" s="58">
        <v>65</v>
      </c>
      <c r="I34" s="58"/>
      <c r="J34" s="58"/>
      <c r="K34" s="58" t="s">
        <v>1884</v>
      </c>
      <c r="L34" s="58" t="s">
        <v>1885</v>
      </c>
      <c r="M34" s="58" t="str">
        <f t="shared" si="0"/>
        <v>TH</v>
      </c>
      <c r="N34" s="58" t="str">
        <f t="shared" si="1"/>
        <v>TH</v>
      </c>
      <c r="O34" s="36" t="s">
        <v>1414</v>
      </c>
      <c r="P34" s="36" t="s">
        <v>1415</v>
      </c>
      <c r="Q34" s="35" t="str">
        <f t="shared" si="14"/>
        <v>01</v>
      </c>
      <c r="R34" s="35" t="str">
        <f t="shared" si="15"/>
        <v>04</v>
      </c>
      <c r="S34" s="35" t="str">
        <f t="shared" si="16"/>
        <v>06</v>
      </c>
      <c r="T34" s="35" t="str">
        <f t="shared" si="17"/>
        <v>02</v>
      </c>
      <c r="U34" s="35" t="str">
        <f t="shared" si="18"/>
        <v>61</v>
      </c>
      <c r="V34" s="35" t="str">
        <f t="shared" si="19"/>
        <v>64</v>
      </c>
      <c r="W34" s="35" t="str">
        <f t="shared" si="20"/>
        <v>01.06.1961</v>
      </c>
      <c r="X34" s="35" t="str">
        <f t="shared" si="21"/>
        <v>04.02.1964</v>
      </c>
      <c r="Y34" s="35" t="str">
        <f t="shared" si="2"/>
        <v>*</v>
      </c>
      <c r="Z34" s="35" t="str">
        <f t="shared" si="3"/>
        <v>*</v>
      </c>
      <c r="AA34">
        <f t="shared" si="4"/>
        <v>7</v>
      </c>
      <c r="AB34">
        <f t="shared" si="5"/>
        <v>7</v>
      </c>
      <c r="AC34" t="s">
        <v>139</v>
      </c>
      <c r="AD34" t="s">
        <v>139</v>
      </c>
      <c r="AE34" s="31" t="s">
        <v>2003</v>
      </c>
    </row>
    <row r="35" spans="1:31" x14ac:dyDescent="0.3">
      <c r="A35" s="65">
        <v>47613</v>
      </c>
      <c r="C35" s="60" t="s">
        <v>25</v>
      </c>
      <c r="D35" s="60">
        <v>23</v>
      </c>
      <c r="E35" s="60"/>
      <c r="F35" s="67" t="s">
        <v>1416</v>
      </c>
      <c r="G35" s="58" t="s">
        <v>82</v>
      </c>
      <c r="H35" s="58">
        <v>65</v>
      </c>
      <c r="I35" s="58"/>
      <c r="J35" s="58"/>
      <c r="K35" s="58" t="s">
        <v>2142</v>
      </c>
      <c r="L35" s="58" t="s">
        <v>2143</v>
      </c>
      <c r="M35" s="58" t="str">
        <f t="shared" si="0"/>
        <v/>
      </c>
      <c r="N35" s="58" t="str">
        <f t="shared" si="1"/>
        <v>TH</v>
      </c>
      <c r="O35" s="36">
        <v>201264</v>
      </c>
      <c r="P35" s="36" t="s">
        <v>1417</v>
      </c>
      <c r="Q35" s="35" t="str">
        <f t="shared" si="14"/>
        <v>20</v>
      </c>
      <c r="R35" s="35" t="str">
        <f t="shared" si="15"/>
        <v>24</v>
      </c>
      <c r="S35" s="35" t="str">
        <f t="shared" si="16"/>
        <v>12</v>
      </c>
      <c r="T35" s="35" t="str">
        <f t="shared" si="17"/>
        <v>03</v>
      </c>
      <c r="U35" s="35" t="str">
        <f t="shared" si="18"/>
        <v>64</v>
      </c>
      <c r="V35" s="35" t="str">
        <f t="shared" si="19"/>
        <v>66</v>
      </c>
      <c r="W35" s="35" t="str">
        <f t="shared" si="20"/>
        <v>20.12.1964</v>
      </c>
      <c r="X35" s="35" t="str">
        <f t="shared" si="21"/>
        <v>24.03.1966</v>
      </c>
      <c r="Y35" s="35" t="str">
        <f t="shared" si="2"/>
        <v/>
      </c>
      <c r="Z35" s="35" t="str">
        <f t="shared" si="3"/>
        <v>*</v>
      </c>
      <c r="AA35">
        <f t="shared" si="4"/>
        <v>6</v>
      </c>
      <c r="AB35">
        <f t="shared" si="5"/>
        <v>7</v>
      </c>
      <c r="AC35" t="s">
        <v>138</v>
      </c>
      <c r="AD35" t="s">
        <v>139</v>
      </c>
      <c r="AE35" s="31" t="s">
        <v>2003</v>
      </c>
    </row>
    <row r="36" spans="1:31" x14ac:dyDescent="0.3">
      <c r="A36" s="65">
        <v>47613</v>
      </c>
      <c r="C36" s="60" t="s">
        <v>25</v>
      </c>
      <c r="D36" s="60">
        <v>23</v>
      </c>
      <c r="E36" s="60"/>
      <c r="F36" s="67"/>
      <c r="G36" s="58" t="s">
        <v>104</v>
      </c>
      <c r="H36" s="58"/>
      <c r="I36" s="58"/>
      <c r="J36" s="58">
        <v>70</v>
      </c>
      <c r="K36" s="58" t="s">
        <v>2144</v>
      </c>
      <c r="L36" s="58" t="s">
        <v>2145</v>
      </c>
      <c r="M36" s="58" t="str">
        <f t="shared" si="0"/>
        <v>TH</v>
      </c>
      <c r="N36" s="58" t="str">
        <f t="shared" si="1"/>
        <v/>
      </c>
      <c r="O36" s="36" t="s">
        <v>1418</v>
      </c>
      <c r="P36" s="36">
        <v>261265</v>
      </c>
      <c r="Q36" s="35" t="str">
        <f t="shared" si="14"/>
        <v>17</v>
      </c>
      <c r="R36" s="35" t="str">
        <f t="shared" si="15"/>
        <v>26</v>
      </c>
      <c r="S36" s="35" t="str">
        <f t="shared" si="16"/>
        <v>12</v>
      </c>
      <c r="T36" s="35" t="str">
        <f t="shared" si="17"/>
        <v>12</v>
      </c>
      <c r="U36" s="35" t="str">
        <f t="shared" si="18"/>
        <v>64</v>
      </c>
      <c r="V36" s="35" t="str">
        <f t="shared" si="19"/>
        <v>65</v>
      </c>
      <c r="W36" s="35" t="str">
        <f t="shared" si="20"/>
        <v>17.12.1964</v>
      </c>
      <c r="X36" s="35" t="str">
        <f t="shared" si="21"/>
        <v>26.12.1965</v>
      </c>
      <c r="Y36" s="35" t="str">
        <f t="shared" si="2"/>
        <v>*</v>
      </c>
      <c r="Z36" s="35" t="str">
        <f t="shared" si="3"/>
        <v/>
      </c>
      <c r="AA36">
        <f t="shared" si="4"/>
        <v>7</v>
      </c>
      <c r="AB36">
        <f t="shared" si="5"/>
        <v>6</v>
      </c>
      <c r="AC36" t="s">
        <v>139</v>
      </c>
      <c r="AD36" t="s">
        <v>138</v>
      </c>
      <c r="AE36" s="31" t="s">
        <v>2003</v>
      </c>
    </row>
    <row r="37" spans="1:31" x14ac:dyDescent="0.3">
      <c r="A37" s="65">
        <v>47613</v>
      </c>
      <c r="C37" s="60" t="s">
        <v>25</v>
      </c>
      <c r="D37" s="60">
        <v>23</v>
      </c>
      <c r="E37" s="60"/>
      <c r="F37" s="67"/>
      <c r="G37" s="58" t="s">
        <v>1419</v>
      </c>
      <c r="H37" s="58"/>
      <c r="I37" s="58"/>
      <c r="J37" s="58">
        <v>96</v>
      </c>
      <c r="K37" s="58" t="s">
        <v>1831</v>
      </c>
      <c r="L37" s="58" t="s">
        <v>2146</v>
      </c>
      <c r="M37" s="58" t="str">
        <f t="shared" si="0"/>
        <v/>
      </c>
      <c r="N37" s="58" t="str">
        <f t="shared" si="1"/>
        <v/>
      </c>
      <c r="O37" s="37" t="s">
        <v>2045</v>
      </c>
      <c r="P37" s="37" t="s">
        <v>2080</v>
      </c>
      <c r="Q37" s="35" t="str">
        <f t="shared" si="14"/>
        <v>01</v>
      </c>
      <c r="R37" s="35" t="str">
        <f t="shared" si="15"/>
        <v>01</v>
      </c>
      <c r="S37" s="35" t="str">
        <f t="shared" si="16"/>
        <v>02</v>
      </c>
      <c r="T37" s="35" t="str">
        <f t="shared" si="17"/>
        <v>03</v>
      </c>
      <c r="U37" s="35" t="str">
        <f t="shared" si="18"/>
        <v>65</v>
      </c>
      <c r="V37" s="35" t="str">
        <f t="shared" si="19"/>
        <v>65</v>
      </c>
      <c r="W37" s="35" t="str">
        <f t="shared" si="20"/>
        <v>01.02.1965</v>
      </c>
      <c r="X37" s="35" t="str">
        <f t="shared" si="21"/>
        <v>01.03.1965</v>
      </c>
      <c r="Y37" s="35" t="str">
        <f t="shared" si="2"/>
        <v/>
      </c>
      <c r="Z37" s="35" t="str">
        <f t="shared" si="3"/>
        <v/>
      </c>
      <c r="AA37">
        <f t="shared" si="4"/>
        <v>6</v>
      </c>
      <c r="AB37">
        <f t="shared" si="5"/>
        <v>6</v>
      </c>
      <c r="AC37" t="s">
        <v>138</v>
      </c>
      <c r="AD37" t="s">
        <v>138</v>
      </c>
      <c r="AE37" s="31" t="s">
        <v>2003</v>
      </c>
    </row>
    <row r="38" spans="1:31" x14ac:dyDescent="0.3">
      <c r="A38" s="65">
        <v>47613</v>
      </c>
      <c r="C38" s="60" t="s">
        <v>25</v>
      </c>
      <c r="D38" s="60">
        <v>23</v>
      </c>
      <c r="E38" s="60"/>
      <c r="F38" s="67" t="s">
        <v>1413</v>
      </c>
      <c r="G38" s="58" t="s">
        <v>82</v>
      </c>
      <c r="H38" s="58">
        <v>65</v>
      </c>
      <c r="I38" s="58"/>
      <c r="J38" s="58"/>
      <c r="K38" s="58" t="s">
        <v>2147</v>
      </c>
      <c r="L38" s="58" t="s">
        <v>2148</v>
      </c>
      <c r="M38" s="58" t="str">
        <f t="shared" si="0"/>
        <v>TH</v>
      </c>
      <c r="N38" s="58" t="str">
        <f t="shared" si="1"/>
        <v/>
      </c>
      <c r="O38" s="36" t="s">
        <v>1420</v>
      </c>
      <c r="P38" s="36">
        <v>181166</v>
      </c>
      <c r="Q38" s="35" t="str">
        <f t="shared" si="14"/>
        <v>13</v>
      </c>
      <c r="R38" s="35" t="str">
        <f t="shared" si="15"/>
        <v>18</v>
      </c>
      <c r="S38" s="35" t="str">
        <f t="shared" si="16"/>
        <v>09</v>
      </c>
      <c r="T38" s="35" t="str">
        <f t="shared" si="17"/>
        <v>11</v>
      </c>
      <c r="U38" s="35" t="str">
        <f t="shared" si="18"/>
        <v>66</v>
      </c>
      <c r="V38" s="35" t="str">
        <f t="shared" si="19"/>
        <v>66</v>
      </c>
      <c r="W38" s="35" t="str">
        <f t="shared" si="20"/>
        <v>13.09.1966</v>
      </c>
      <c r="X38" s="35" t="str">
        <f t="shared" si="21"/>
        <v>18.11.1966</v>
      </c>
      <c r="Y38" s="35" t="str">
        <f t="shared" si="2"/>
        <v>*</v>
      </c>
      <c r="Z38" s="35" t="str">
        <f t="shared" si="3"/>
        <v/>
      </c>
      <c r="AA38">
        <f t="shared" si="4"/>
        <v>7</v>
      </c>
      <c r="AB38">
        <f t="shared" si="5"/>
        <v>6</v>
      </c>
      <c r="AC38" t="s">
        <v>139</v>
      </c>
      <c r="AD38" t="s">
        <v>138</v>
      </c>
      <c r="AE38" s="31" t="s">
        <v>2003</v>
      </c>
    </row>
    <row r="39" spans="1:31" x14ac:dyDescent="0.3">
      <c r="A39" s="65">
        <v>47613</v>
      </c>
      <c r="C39" s="60" t="s">
        <v>25</v>
      </c>
      <c r="D39" s="60">
        <v>23</v>
      </c>
      <c r="E39" s="60"/>
      <c r="F39" s="67"/>
      <c r="G39" s="58" t="s">
        <v>104</v>
      </c>
      <c r="H39" s="58"/>
      <c r="I39" s="58"/>
      <c r="J39" s="58">
        <v>70</v>
      </c>
      <c r="K39" s="58" t="s">
        <v>961</v>
      </c>
      <c r="L39" s="58" t="s">
        <v>2149</v>
      </c>
      <c r="M39" s="58" t="str">
        <f t="shared" si="0"/>
        <v/>
      </c>
      <c r="N39" s="58" t="str">
        <f t="shared" si="1"/>
        <v/>
      </c>
      <c r="O39" s="37" t="s">
        <v>586</v>
      </c>
      <c r="P39" s="37">
        <v>191266</v>
      </c>
      <c r="Q39" s="35" t="str">
        <f t="shared" si="14"/>
        <v>01</v>
      </c>
      <c r="R39" s="35" t="str">
        <f t="shared" si="15"/>
        <v>19</v>
      </c>
      <c r="S39" s="35" t="str">
        <f t="shared" si="16"/>
        <v>12</v>
      </c>
      <c r="T39" s="35" t="str">
        <f t="shared" si="17"/>
        <v>12</v>
      </c>
      <c r="U39" s="35" t="str">
        <f t="shared" si="18"/>
        <v>66</v>
      </c>
      <c r="V39" s="35" t="str">
        <f t="shared" si="19"/>
        <v>66</v>
      </c>
      <c r="W39" s="35" t="str">
        <f t="shared" si="20"/>
        <v>01.12.1966</v>
      </c>
      <c r="X39" s="35" t="str">
        <f t="shared" si="21"/>
        <v>19.12.1966</v>
      </c>
      <c r="Y39" s="35" t="str">
        <f t="shared" si="2"/>
        <v/>
      </c>
      <c r="Z39" s="35" t="str">
        <f t="shared" si="3"/>
        <v/>
      </c>
      <c r="AA39">
        <f t="shared" si="4"/>
        <v>6</v>
      </c>
      <c r="AB39">
        <f t="shared" si="5"/>
        <v>6</v>
      </c>
      <c r="AC39" t="s">
        <v>138</v>
      </c>
      <c r="AD39" t="s">
        <v>138</v>
      </c>
      <c r="AE39" s="31" t="s">
        <v>2003</v>
      </c>
    </row>
    <row r="40" spans="1:31" x14ac:dyDescent="0.3">
      <c r="A40" s="65">
        <v>47613</v>
      </c>
      <c r="C40" s="60" t="s">
        <v>25</v>
      </c>
      <c r="D40" s="60">
        <v>23</v>
      </c>
      <c r="E40" s="60"/>
      <c r="F40" s="67" t="s">
        <v>1413</v>
      </c>
      <c r="G40" s="58" t="s">
        <v>82</v>
      </c>
      <c r="H40" s="58">
        <v>65</v>
      </c>
      <c r="I40" s="58"/>
      <c r="J40" s="58"/>
      <c r="K40" s="58" t="s">
        <v>719</v>
      </c>
      <c r="L40" s="58" t="s">
        <v>2150</v>
      </c>
      <c r="M40" s="58" t="str">
        <f t="shared" si="0"/>
        <v>TH</v>
      </c>
      <c r="N40" s="58" t="str">
        <f t="shared" si="1"/>
        <v/>
      </c>
      <c r="O40" s="36" t="s">
        <v>195</v>
      </c>
      <c r="P40" s="36">
        <v>181271</v>
      </c>
      <c r="Q40" s="35" t="str">
        <f t="shared" si="14"/>
        <v>22</v>
      </c>
      <c r="R40" s="35" t="str">
        <f t="shared" si="15"/>
        <v>18</v>
      </c>
      <c r="S40" s="35" t="str">
        <f t="shared" si="16"/>
        <v>01</v>
      </c>
      <c r="T40" s="35" t="str">
        <f t="shared" si="17"/>
        <v>12</v>
      </c>
      <c r="U40" s="35" t="str">
        <f t="shared" si="18"/>
        <v>71</v>
      </c>
      <c r="V40" s="35" t="str">
        <f t="shared" si="19"/>
        <v>71</v>
      </c>
      <c r="W40" s="35" t="str">
        <f t="shared" si="20"/>
        <v>22.01.1971</v>
      </c>
      <c r="X40" s="35" t="str">
        <f t="shared" si="21"/>
        <v>18.12.1971</v>
      </c>
      <c r="Y40" s="35" t="str">
        <f t="shared" si="2"/>
        <v>*</v>
      </c>
      <c r="Z40" s="35" t="str">
        <f t="shared" si="3"/>
        <v/>
      </c>
      <c r="AA40">
        <f t="shared" si="4"/>
        <v>7</v>
      </c>
      <c r="AB40">
        <f t="shared" si="5"/>
        <v>6</v>
      </c>
      <c r="AC40" t="s">
        <v>139</v>
      </c>
      <c r="AD40" t="s">
        <v>138</v>
      </c>
      <c r="AE40" s="31" t="s">
        <v>2003</v>
      </c>
    </row>
    <row r="41" spans="1:31" x14ac:dyDescent="0.3">
      <c r="A41" s="65">
        <v>47614</v>
      </c>
      <c r="B41" s="63" t="s">
        <v>1399</v>
      </c>
      <c r="C41" s="60" t="s">
        <v>11</v>
      </c>
      <c r="D41" s="60">
        <v>23</v>
      </c>
      <c r="E41" s="60"/>
      <c r="F41" s="67"/>
      <c r="G41" s="58" t="s">
        <v>82</v>
      </c>
      <c r="H41" s="58">
        <v>65</v>
      </c>
      <c r="I41" s="58"/>
      <c r="J41" s="58"/>
      <c r="K41" s="58" t="s">
        <v>1886</v>
      </c>
      <c r="L41" s="58" t="s">
        <v>1887</v>
      </c>
      <c r="M41" s="58" t="str">
        <f t="shared" si="0"/>
        <v>TH</v>
      </c>
      <c r="N41" s="58" t="str">
        <f t="shared" si="1"/>
        <v>TH</v>
      </c>
      <c r="O41" s="36" t="s">
        <v>1421</v>
      </c>
      <c r="P41" s="36" t="s">
        <v>1422</v>
      </c>
      <c r="Q41" s="35" t="str">
        <f t="shared" si="14"/>
        <v>31</v>
      </c>
      <c r="R41" s="35" t="str">
        <f t="shared" si="15"/>
        <v>13</v>
      </c>
      <c r="S41" s="35" t="str">
        <f t="shared" si="16"/>
        <v>03</v>
      </c>
      <c r="T41" s="35" t="str">
        <f t="shared" si="17"/>
        <v>01</v>
      </c>
      <c r="U41" s="35" t="str">
        <f t="shared" si="18"/>
        <v>67</v>
      </c>
      <c r="V41" s="35" t="str">
        <f t="shared" si="19"/>
        <v>71</v>
      </c>
      <c r="W41" s="35" t="str">
        <f t="shared" si="20"/>
        <v>31.03.1967</v>
      </c>
      <c r="X41" s="35" t="str">
        <f t="shared" si="21"/>
        <v>13.01.1971</v>
      </c>
      <c r="Y41" s="35" t="str">
        <f t="shared" si="2"/>
        <v>*</v>
      </c>
      <c r="Z41" s="35" t="str">
        <f t="shared" si="3"/>
        <v>*</v>
      </c>
      <c r="AA41">
        <f t="shared" si="4"/>
        <v>7</v>
      </c>
      <c r="AB41">
        <f t="shared" si="5"/>
        <v>7</v>
      </c>
      <c r="AC41" t="s">
        <v>139</v>
      </c>
      <c r="AD41" t="s">
        <v>139</v>
      </c>
      <c r="AE41" s="30" t="s">
        <v>2004</v>
      </c>
    </row>
    <row r="42" spans="1:31" x14ac:dyDescent="0.3">
      <c r="A42" s="65">
        <v>47614</v>
      </c>
      <c r="C42" s="60" t="s">
        <v>11</v>
      </c>
      <c r="D42" s="60">
        <v>23</v>
      </c>
      <c r="E42" s="60"/>
      <c r="F42" s="67"/>
      <c r="G42" s="58" t="s">
        <v>104</v>
      </c>
      <c r="H42" s="58"/>
      <c r="I42" s="58"/>
      <c r="J42" s="58">
        <v>70</v>
      </c>
      <c r="K42" s="58" t="s">
        <v>818</v>
      </c>
      <c r="L42" s="58" t="s">
        <v>2151</v>
      </c>
      <c r="M42" s="58" t="str">
        <f t="shared" si="0"/>
        <v/>
      </c>
      <c r="N42" s="58" t="str">
        <f t="shared" si="1"/>
        <v/>
      </c>
      <c r="O42" s="36">
        <v>271167</v>
      </c>
      <c r="P42" s="36">
        <v>251270</v>
      </c>
      <c r="Q42" s="35" t="str">
        <f t="shared" si="14"/>
        <v>27</v>
      </c>
      <c r="R42" s="35" t="str">
        <f t="shared" si="15"/>
        <v>25</v>
      </c>
      <c r="S42" s="35" t="str">
        <f t="shared" si="16"/>
        <v>11</v>
      </c>
      <c r="T42" s="35" t="str">
        <f t="shared" si="17"/>
        <v>12</v>
      </c>
      <c r="U42" s="35" t="str">
        <f t="shared" si="18"/>
        <v>67</v>
      </c>
      <c r="V42" s="35" t="str">
        <f t="shared" si="19"/>
        <v>70</v>
      </c>
      <c r="W42" s="35" t="str">
        <f t="shared" si="20"/>
        <v>27.11.1967</v>
      </c>
      <c r="X42" s="35" t="str">
        <f t="shared" si="21"/>
        <v>25.12.1970</v>
      </c>
      <c r="Y42" s="35" t="str">
        <f t="shared" si="2"/>
        <v/>
      </c>
      <c r="Z42" s="35" t="str">
        <f t="shared" si="3"/>
        <v/>
      </c>
      <c r="AA42">
        <f t="shared" si="4"/>
        <v>6</v>
      </c>
      <c r="AB42">
        <f t="shared" si="5"/>
        <v>6</v>
      </c>
      <c r="AC42" t="s">
        <v>138</v>
      </c>
      <c r="AD42" t="s">
        <v>138</v>
      </c>
      <c r="AE42" s="30" t="s">
        <v>2004</v>
      </c>
    </row>
    <row r="43" spans="1:31" x14ac:dyDescent="0.3">
      <c r="A43" s="65">
        <v>47615</v>
      </c>
      <c r="B43" s="63" t="s">
        <v>1399</v>
      </c>
      <c r="C43" s="60" t="s">
        <v>15</v>
      </c>
      <c r="D43" s="60">
        <v>26</v>
      </c>
      <c r="E43" s="60"/>
      <c r="F43" s="67"/>
      <c r="G43" s="58" t="s">
        <v>82</v>
      </c>
      <c r="H43" s="58">
        <v>65</v>
      </c>
      <c r="I43" s="58"/>
      <c r="J43" s="58"/>
      <c r="K43" s="58" t="s">
        <v>1888</v>
      </c>
      <c r="L43" s="58" t="s">
        <v>1869</v>
      </c>
      <c r="M43" s="58" t="str">
        <f t="shared" si="0"/>
        <v>TH</v>
      </c>
      <c r="N43" s="58" t="str">
        <f t="shared" si="1"/>
        <v/>
      </c>
      <c r="O43" s="36" t="s">
        <v>1423</v>
      </c>
      <c r="P43" s="36">
        <v>291271</v>
      </c>
      <c r="Q43" s="35" t="str">
        <f t="shared" si="14"/>
        <v>18</v>
      </c>
      <c r="R43" s="35" t="str">
        <f t="shared" si="15"/>
        <v>29</v>
      </c>
      <c r="S43" s="35" t="str">
        <f t="shared" si="16"/>
        <v>02</v>
      </c>
      <c r="T43" s="35" t="str">
        <f t="shared" si="17"/>
        <v>12</v>
      </c>
      <c r="U43" s="35" t="str">
        <f t="shared" si="18"/>
        <v>70</v>
      </c>
      <c r="V43" s="35" t="str">
        <f t="shared" si="19"/>
        <v>71</v>
      </c>
      <c r="W43" s="35" t="str">
        <f t="shared" si="20"/>
        <v>18.02.1970</v>
      </c>
      <c r="X43" s="35" t="str">
        <f t="shared" si="21"/>
        <v>29.12.1971</v>
      </c>
      <c r="Y43" s="35" t="str">
        <f t="shared" si="2"/>
        <v>*</v>
      </c>
      <c r="Z43" s="35" t="str">
        <f t="shared" si="3"/>
        <v/>
      </c>
      <c r="AA43">
        <f t="shared" si="4"/>
        <v>7</v>
      </c>
      <c r="AB43">
        <f t="shared" si="5"/>
        <v>6</v>
      </c>
      <c r="AC43" t="s">
        <v>139</v>
      </c>
      <c r="AD43" t="s">
        <v>138</v>
      </c>
      <c r="AE43" s="31" t="s">
        <v>2005</v>
      </c>
    </row>
    <row r="44" spans="1:31" x14ac:dyDescent="0.3">
      <c r="A44" s="65">
        <v>47615</v>
      </c>
      <c r="C44" s="60" t="s">
        <v>15</v>
      </c>
      <c r="D44" s="60">
        <v>26</v>
      </c>
      <c r="E44" s="60"/>
      <c r="F44" s="67"/>
      <c r="G44" s="58" t="s">
        <v>104</v>
      </c>
      <c r="H44" s="58"/>
      <c r="I44" s="58"/>
      <c r="J44" s="58">
        <v>70</v>
      </c>
      <c r="K44" s="58" t="s">
        <v>2152</v>
      </c>
      <c r="L44" s="58" t="s">
        <v>826</v>
      </c>
      <c r="M44" s="58" t="str">
        <f t="shared" si="0"/>
        <v>TH</v>
      </c>
      <c r="N44" s="58" t="str">
        <f t="shared" si="1"/>
        <v>TH</v>
      </c>
      <c r="O44" s="36" t="s">
        <v>1424</v>
      </c>
      <c r="P44" s="36" t="s">
        <v>1425</v>
      </c>
      <c r="Q44" s="35" t="str">
        <f t="shared" si="14"/>
        <v>30</v>
      </c>
      <c r="R44" s="35" t="str">
        <f t="shared" si="15"/>
        <v>21</v>
      </c>
      <c r="S44" s="35" t="str">
        <f t="shared" si="16"/>
        <v>11</v>
      </c>
      <c r="T44" s="35" t="str">
        <f t="shared" si="17"/>
        <v>12</v>
      </c>
      <c r="U44" s="35" t="str">
        <f t="shared" si="18"/>
        <v>71</v>
      </c>
      <c r="V44" s="35" t="str">
        <f t="shared" si="19"/>
        <v>71</v>
      </c>
      <c r="W44" s="35" t="str">
        <f t="shared" si="20"/>
        <v>30.11.1971</v>
      </c>
      <c r="X44" s="35" t="str">
        <f t="shared" si="21"/>
        <v>21.12.1971</v>
      </c>
      <c r="Y44" s="35" t="str">
        <f t="shared" si="2"/>
        <v>*</v>
      </c>
      <c r="Z44" s="35" t="str">
        <f t="shared" si="3"/>
        <v>*</v>
      </c>
      <c r="AA44">
        <f t="shared" si="4"/>
        <v>7</v>
      </c>
      <c r="AB44">
        <f t="shared" si="5"/>
        <v>7</v>
      </c>
      <c r="AC44" t="s">
        <v>139</v>
      </c>
      <c r="AD44" t="s">
        <v>139</v>
      </c>
      <c r="AE44" s="31" t="s">
        <v>2005</v>
      </c>
    </row>
    <row r="45" spans="1:31" x14ac:dyDescent="0.3">
      <c r="A45" s="65">
        <v>47616</v>
      </c>
      <c r="B45" s="63" t="s">
        <v>1399</v>
      </c>
      <c r="C45" s="60" t="s">
        <v>107</v>
      </c>
      <c r="D45" s="60">
        <v>28</v>
      </c>
      <c r="E45" s="60" t="s">
        <v>110</v>
      </c>
      <c r="F45" s="67"/>
      <c r="G45" s="58" t="s">
        <v>112</v>
      </c>
      <c r="H45" s="58"/>
      <c r="I45" s="58" t="s">
        <v>18</v>
      </c>
      <c r="J45" s="58"/>
      <c r="K45" s="58" t="s">
        <v>1889</v>
      </c>
      <c r="L45" s="58" t="s">
        <v>1890</v>
      </c>
      <c r="M45" s="58" t="str">
        <f t="shared" si="0"/>
        <v>TH</v>
      </c>
      <c r="N45" s="58" t="str">
        <f t="shared" si="1"/>
        <v>TH</v>
      </c>
      <c r="O45" s="36" t="s">
        <v>1426</v>
      </c>
      <c r="P45" s="36" t="s">
        <v>1427</v>
      </c>
      <c r="Q45" s="35" t="str">
        <f t="shared" si="14"/>
        <v>20</v>
      </c>
      <c r="R45" s="35" t="str">
        <f t="shared" si="15"/>
        <v>10</v>
      </c>
      <c r="S45" s="35" t="str">
        <f t="shared" si="16"/>
        <v>01</v>
      </c>
      <c r="T45" s="35" t="str">
        <f t="shared" si="17"/>
        <v>08</v>
      </c>
      <c r="U45" s="35" t="str">
        <f t="shared" si="18"/>
        <v>95</v>
      </c>
      <c r="V45" s="35" t="str">
        <f t="shared" si="19"/>
        <v>99</v>
      </c>
      <c r="W45" s="35" t="str">
        <f t="shared" si="20"/>
        <v>20.01.1995</v>
      </c>
      <c r="X45" s="35" t="str">
        <f t="shared" si="21"/>
        <v>10.08.1999</v>
      </c>
      <c r="Y45" s="35" t="str">
        <f t="shared" si="2"/>
        <v>*</v>
      </c>
      <c r="Z45" s="35" t="str">
        <f t="shared" si="3"/>
        <v>*</v>
      </c>
      <c r="AA45">
        <f t="shared" si="4"/>
        <v>7</v>
      </c>
      <c r="AB45">
        <f t="shared" si="5"/>
        <v>7</v>
      </c>
      <c r="AC45" t="s">
        <v>139</v>
      </c>
      <c r="AD45" t="s">
        <v>139</v>
      </c>
      <c r="AE45" s="30" t="s">
        <v>2006</v>
      </c>
    </row>
    <row r="46" spans="1:31" x14ac:dyDescent="0.3">
      <c r="A46" s="65">
        <v>47616</v>
      </c>
      <c r="C46" s="60" t="s">
        <v>107</v>
      </c>
      <c r="D46" s="60">
        <v>28</v>
      </c>
      <c r="E46" s="60"/>
      <c r="F46" s="67"/>
      <c r="G46" s="58" t="s">
        <v>1428</v>
      </c>
      <c r="H46" s="58"/>
      <c r="I46" s="58" t="s">
        <v>18</v>
      </c>
      <c r="J46" s="58"/>
      <c r="K46" s="58" t="s">
        <v>2153</v>
      </c>
      <c r="L46" s="58" t="s">
        <v>2154</v>
      </c>
      <c r="M46" s="58" t="str">
        <f t="shared" si="0"/>
        <v>TH</v>
      </c>
      <c r="N46" s="58" t="str">
        <f t="shared" si="1"/>
        <v>TH</v>
      </c>
      <c r="O46" s="36" t="s">
        <v>1429</v>
      </c>
      <c r="P46" s="36" t="s">
        <v>1430</v>
      </c>
      <c r="Q46" s="35" t="str">
        <f t="shared" si="14"/>
        <v>20</v>
      </c>
      <c r="R46" s="35" t="str">
        <f t="shared" si="15"/>
        <v>10</v>
      </c>
      <c r="S46" s="35" t="str">
        <f t="shared" si="16"/>
        <v>04</v>
      </c>
      <c r="T46" s="35" t="str">
        <f t="shared" si="17"/>
        <v>05</v>
      </c>
      <c r="U46" s="35" t="str">
        <f t="shared" si="18"/>
        <v>95</v>
      </c>
      <c r="V46" s="35" t="str">
        <f t="shared" si="19"/>
        <v>95</v>
      </c>
      <c r="W46" s="35" t="str">
        <f t="shared" si="20"/>
        <v>20.04.1995</v>
      </c>
      <c r="X46" s="35" t="str">
        <f t="shared" si="21"/>
        <v>10.05.1995</v>
      </c>
      <c r="Y46" s="35" t="str">
        <f t="shared" si="2"/>
        <v>*</v>
      </c>
      <c r="Z46" s="35" t="str">
        <f t="shared" si="3"/>
        <v>*</v>
      </c>
      <c r="AA46">
        <f t="shared" si="4"/>
        <v>7</v>
      </c>
      <c r="AB46">
        <f t="shared" si="5"/>
        <v>7</v>
      </c>
      <c r="AC46" t="s">
        <v>139</v>
      </c>
      <c r="AD46" t="s">
        <v>139</v>
      </c>
      <c r="AE46" s="30" t="s">
        <v>2006</v>
      </c>
    </row>
    <row r="47" spans="1:31" x14ac:dyDescent="0.3">
      <c r="A47" s="65">
        <v>47616</v>
      </c>
      <c r="C47" s="60" t="s">
        <v>107</v>
      </c>
      <c r="D47" s="60">
        <v>28</v>
      </c>
      <c r="E47" s="60"/>
      <c r="F47" s="67"/>
      <c r="G47" s="58" t="s">
        <v>117</v>
      </c>
      <c r="H47" s="58"/>
      <c r="I47" s="58" t="s">
        <v>18</v>
      </c>
      <c r="J47" s="58"/>
      <c r="K47" s="58" t="s">
        <v>644</v>
      </c>
      <c r="L47" s="58" t="s">
        <v>2155</v>
      </c>
      <c r="M47" s="58" t="str">
        <f t="shared" si="0"/>
        <v>TH</v>
      </c>
      <c r="N47" s="58" t="str">
        <f t="shared" si="1"/>
        <v>TH</v>
      </c>
      <c r="O47" s="36" t="s">
        <v>146</v>
      </c>
      <c r="P47" s="36" t="s">
        <v>1431</v>
      </c>
      <c r="Q47" s="35" t="str">
        <f t="shared" si="14"/>
        <v>12</v>
      </c>
      <c r="R47" s="35" t="str">
        <f t="shared" si="15"/>
        <v>17</v>
      </c>
      <c r="S47" s="35" t="str">
        <f t="shared" si="16"/>
        <v>12</v>
      </c>
      <c r="T47" s="35" t="str">
        <f t="shared" si="17"/>
        <v>12</v>
      </c>
      <c r="U47" s="35" t="str">
        <f t="shared" si="18"/>
        <v>97</v>
      </c>
      <c r="V47" s="35" t="str">
        <f t="shared" si="19"/>
        <v>97</v>
      </c>
      <c r="W47" s="35" t="str">
        <f t="shared" si="20"/>
        <v>12.12.1997</v>
      </c>
      <c r="X47" s="35" t="str">
        <f t="shared" si="21"/>
        <v>17.12.1997</v>
      </c>
      <c r="Y47" s="35" t="str">
        <f t="shared" si="2"/>
        <v>*</v>
      </c>
      <c r="Z47" s="35" t="str">
        <f t="shared" si="3"/>
        <v>*</v>
      </c>
      <c r="AA47">
        <f t="shared" si="4"/>
        <v>7</v>
      </c>
      <c r="AB47">
        <f t="shared" si="5"/>
        <v>7</v>
      </c>
      <c r="AC47" t="s">
        <v>139</v>
      </c>
      <c r="AD47" t="s">
        <v>139</v>
      </c>
      <c r="AE47" s="30" t="s">
        <v>2006</v>
      </c>
    </row>
    <row r="48" spans="1:31" x14ac:dyDescent="0.3">
      <c r="A48" s="65">
        <v>47617</v>
      </c>
      <c r="B48" s="63" t="s">
        <v>1399</v>
      </c>
      <c r="C48" s="60" t="s">
        <v>107</v>
      </c>
      <c r="D48" s="60">
        <v>28</v>
      </c>
      <c r="E48" s="60" t="s">
        <v>1432</v>
      </c>
      <c r="F48" s="67"/>
      <c r="G48" s="58" t="s">
        <v>112</v>
      </c>
      <c r="H48" s="58"/>
      <c r="I48" s="58" t="s">
        <v>18</v>
      </c>
      <c r="J48" s="58"/>
      <c r="K48" s="58" t="s">
        <v>1891</v>
      </c>
      <c r="L48" s="58" t="s">
        <v>1892</v>
      </c>
      <c r="M48" s="58" t="str">
        <f t="shared" si="0"/>
        <v/>
      </c>
      <c r="N48" s="58" t="str">
        <f t="shared" si="1"/>
        <v>TH</v>
      </c>
      <c r="O48" s="36">
        <v>291189</v>
      </c>
      <c r="P48" s="36" t="s">
        <v>1433</v>
      </c>
      <c r="Q48" s="35" t="str">
        <f t="shared" si="14"/>
        <v>29</v>
      </c>
      <c r="R48" s="35" t="str">
        <f t="shared" si="15"/>
        <v>12</v>
      </c>
      <c r="S48" s="35" t="str">
        <f t="shared" si="16"/>
        <v>11</v>
      </c>
      <c r="T48" s="35" t="str">
        <f t="shared" si="17"/>
        <v>12</v>
      </c>
      <c r="U48" s="35" t="str">
        <f t="shared" si="18"/>
        <v>89</v>
      </c>
      <c r="V48" s="35" t="str">
        <f t="shared" si="19"/>
        <v>06</v>
      </c>
      <c r="W48" s="35" t="str">
        <f t="shared" si="20"/>
        <v>29.11.1989</v>
      </c>
      <c r="X48" s="35" t="str">
        <f t="shared" si="21"/>
        <v>12.12.1906</v>
      </c>
      <c r="Y48" s="35" t="str">
        <f t="shared" si="2"/>
        <v/>
      </c>
      <c r="Z48" s="35" t="str">
        <f t="shared" si="3"/>
        <v>*</v>
      </c>
      <c r="AA48">
        <f t="shared" si="4"/>
        <v>6</v>
      </c>
      <c r="AB48">
        <f t="shared" si="5"/>
        <v>7</v>
      </c>
      <c r="AC48" t="s">
        <v>138</v>
      </c>
      <c r="AD48" t="s">
        <v>139</v>
      </c>
      <c r="AE48" s="31" t="s">
        <v>2007</v>
      </c>
    </row>
    <row r="49" spans="1:31" x14ac:dyDescent="0.3">
      <c r="A49" s="65">
        <v>47617</v>
      </c>
      <c r="C49" s="60" t="s">
        <v>107</v>
      </c>
      <c r="D49" s="60">
        <v>28</v>
      </c>
      <c r="E49" s="60"/>
      <c r="F49" s="67"/>
      <c r="G49" s="58" t="s">
        <v>119</v>
      </c>
      <c r="H49" s="58"/>
      <c r="I49" s="58" t="s">
        <v>18</v>
      </c>
      <c r="J49" s="58"/>
      <c r="K49" s="58" t="s">
        <v>1090</v>
      </c>
      <c r="L49" s="58"/>
      <c r="M49" s="58" t="str">
        <f t="shared" si="0"/>
        <v>TH</v>
      </c>
      <c r="N49" s="58" t="str">
        <f t="shared" si="1"/>
        <v/>
      </c>
      <c r="O49" s="36" t="s">
        <v>120</v>
      </c>
      <c r="P49" s="36"/>
      <c r="Q49" s="35" t="str">
        <f t="shared" si="14"/>
        <v>23</v>
      </c>
      <c r="R49" s="35" t="str">
        <f t="shared" si="15"/>
        <v/>
      </c>
      <c r="S49" s="35" t="str">
        <f t="shared" si="16"/>
        <v>11</v>
      </c>
      <c r="T49" s="35" t="str">
        <f t="shared" si="17"/>
        <v/>
      </c>
      <c r="U49" s="35" t="str">
        <f t="shared" si="18"/>
        <v>92</v>
      </c>
      <c r="V49" s="35" t="str">
        <f t="shared" si="19"/>
        <v/>
      </c>
      <c r="W49" s="35" t="str">
        <f t="shared" si="20"/>
        <v>23.11.1992</v>
      </c>
      <c r="X49" s="35" t="str">
        <f t="shared" si="21"/>
        <v>..19</v>
      </c>
      <c r="Y49" s="35" t="str">
        <f t="shared" si="2"/>
        <v>*</v>
      </c>
      <c r="Z49" s="35" t="str">
        <f t="shared" si="3"/>
        <v/>
      </c>
      <c r="AA49">
        <f t="shared" si="4"/>
        <v>7</v>
      </c>
      <c r="AB49">
        <f t="shared" si="5"/>
        <v>0</v>
      </c>
      <c r="AC49" t="s">
        <v>139</v>
      </c>
      <c r="AD49" t="s">
        <v>138</v>
      </c>
      <c r="AE49" s="31" t="s">
        <v>2007</v>
      </c>
    </row>
    <row r="50" spans="1:31" x14ac:dyDescent="0.3">
      <c r="A50" s="65">
        <v>47617</v>
      </c>
      <c r="C50" s="60" t="s">
        <v>107</v>
      </c>
      <c r="D50" s="60">
        <v>28</v>
      </c>
      <c r="E50" s="60"/>
      <c r="F50" s="67"/>
      <c r="G50" s="58" t="s">
        <v>122</v>
      </c>
      <c r="H50" s="58"/>
      <c r="I50" s="58" t="s">
        <v>18</v>
      </c>
      <c r="J50" s="58"/>
      <c r="K50" s="58" t="s">
        <v>1091</v>
      </c>
      <c r="L50" s="58" t="s">
        <v>1183</v>
      </c>
      <c r="M50" s="58" t="str">
        <f t="shared" si="0"/>
        <v>TH</v>
      </c>
      <c r="N50" s="58" t="str">
        <f t="shared" si="1"/>
        <v>TH</v>
      </c>
      <c r="O50" s="36" t="s">
        <v>123</v>
      </c>
      <c r="P50" s="36" t="s">
        <v>399</v>
      </c>
      <c r="Q50" s="35" t="str">
        <f t="shared" si="14"/>
        <v>09</v>
      </c>
      <c r="R50" s="35" t="str">
        <f t="shared" si="15"/>
        <v>13</v>
      </c>
      <c r="S50" s="35" t="str">
        <f t="shared" si="16"/>
        <v>12</v>
      </c>
      <c r="T50" s="35" t="str">
        <f t="shared" si="17"/>
        <v>12</v>
      </c>
      <c r="U50" s="35" t="str">
        <f t="shared" si="18"/>
        <v>96</v>
      </c>
      <c r="V50" s="35" t="str">
        <f t="shared" si="19"/>
        <v>96</v>
      </c>
      <c r="W50" s="35" t="str">
        <f t="shared" si="20"/>
        <v>09.12.1996</v>
      </c>
      <c r="X50" s="35" t="str">
        <f t="shared" si="21"/>
        <v>13.12.1996</v>
      </c>
      <c r="Y50" s="35" t="str">
        <f t="shared" si="2"/>
        <v>*</v>
      </c>
      <c r="Z50" s="35" t="str">
        <f t="shared" si="3"/>
        <v>*</v>
      </c>
      <c r="AA50">
        <f t="shared" si="4"/>
        <v>7</v>
      </c>
      <c r="AB50">
        <f t="shared" si="5"/>
        <v>7</v>
      </c>
      <c r="AC50" t="s">
        <v>139</v>
      </c>
      <c r="AD50" t="s">
        <v>139</v>
      </c>
      <c r="AE50" s="31" t="s">
        <v>2007</v>
      </c>
    </row>
    <row r="51" spans="1:31" x14ac:dyDescent="0.3">
      <c r="A51" s="65">
        <v>47617</v>
      </c>
      <c r="C51" s="60" t="s">
        <v>107</v>
      </c>
      <c r="D51" s="60">
        <v>28</v>
      </c>
      <c r="E51" s="60"/>
      <c r="F51" s="67"/>
      <c r="G51" s="58" t="s">
        <v>117</v>
      </c>
      <c r="H51" s="58"/>
      <c r="I51" s="58" t="s">
        <v>18</v>
      </c>
      <c r="J51" s="58"/>
      <c r="K51" s="58" t="s">
        <v>645</v>
      </c>
      <c r="L51" s="58" t="s">
        <v>2155</v>
      </c>
      <c r="M51" s="58" t="str">
        <f t="shared" si="0"/>
        <v>TH</v>
      </c>
      <c r="N51" s="58" t="str">
        <f t="shared" si="1"/>
        <v>TH</v>
      </c>
      <c r="O51" s="36" t="s">
        <v>147</v>
      </c>
      <c r="P51" s="36" t="s">
        <v>1431</v>
      </c>
      <c r="Q51" s="35" t="str">
        <f t="shared" si="14"/>
        <v>15</v>
      </c>
      <c r="R51" s="35" t="str">
        <f t="shared" si="15"/>
        <v>17</v>
      </c>
      <c r="S51" s="35" t="str">
        <f t="shared" si="16"/>
        <v>12</v>
      </c>
      <c r="T51" s="35" t="str">
        <f t="shared" si="17"/>
        <v>12</v>
      </c>
      <c r="U51" s="35" t="str">
        <f t="shared" si="18"/>
        <v>97</v>
      </c>
      <c r="V51" s="35" t="str">
        <f t="shared" si="19"/>
        <v>97</v>
      </c>
      <c r="W51" s="35" t="str">
        <f t="shared" si="20"/>
        <v>15.12.1997</v>
      </c>
      <c r="X51" s="35" t="str">
        <f t="shared" si="21"/>
        <v>17.12.1997</v>
      </c>
      <c r="Y51" s="35" t="str">
        <f t="shared" si="2"/>
        <v>*</v>
      </c>
      <c r="Z51" s="35" t="str">
        <f t="shared" si="3"/>
        <v>*</v>
      </c>
      <c r="AA51">
        <f t="shared" si="4"/>
        <v>7</v>
      </c>
      <c r="AB51">
        <f t="shared" si="5"/>
        <v>7</v>
      </c>
      <c r="AC51" t="s">
        <v>139</v>
      </c>
      <c r="AD51" t="s">
        <v>139</v>
      </c>
      <c r="AE51" s="31" t="s">
        <v>2007</v>
      </c>
    </row>
    <row r="52" spans="1:31" x14ac:dyDescent="0.3">
      <c r="A52" s="65">
        <v>47618</v>
      </c>
      <c r="B52" s="63" t="s">
        <v>1434</v>
      </c>
      <c r="C52" s="60" t="s">
        <v>15</v>
      </c>
      <c r="D52" s="60">
        <v>25</v>
      </c>
      <c r="E52" s="60"/>
      <c r="F52" s="67"/>
      <c r="G52" s="58" t="s">
        <v>82</v>
      </c>
      <c r="H52" s="58">
        <v>65</v>
      </c>
      <c r="I52" s="58"/>
      <c r="J52" s="58"/>
      <c r="K52" s="58" t="s">
        <v>1858</v>
      </c>
      <c r="L52" s="58" t="s">
        <v>1859</v>
      </c>
      <c r="M52" s="58" t="str">
        <f t="shared" si="0"/>
        <v/>
      </c>
      <c r="N52" s="58" t="str">
        <f t="shared" si="1"/>
        <v>TH</v>
      </c>
      <c r="O52" s="37" t="s">
        <v>1755</v>
      </c>
      <c r="P52" s="37" t="s">
        <v>1435</v>
      </c>
      <c r="Q52" s="35" t="str">
        <f t="shared" si="14"/>
        <v>02</v>
      </c>
      <c r="R52" s="35" t="str">
        <f t="shared" si="15"/>
        <v>13</v>
      </c>
      <c r="S52" s="35" t="str">
        <f t="shared" si="16"/>
        <v>01</v>
      </c>
      <c r="T52" s="35" t="str">
        <f t="shared" si="17"/>
        <v>02</v>
      </c>
      <c r="U52" s="35" t="str">
        <f t="shared" si="18"/>
        <v>72</v>
      </c>
      <c r="V52" s="35" t="str">
        <f t="shared" si="19"/>
        <v>78</v>
      </c>
      <c r="W52" s="35" t="str">
        <f t="shared" si="20"/>
        <v>02.01.1972</v>
      </c>
      <c r="X52" s="35" t="str">
        <f t="shared" si="21"/>
        <v>13.02.1978</v>
      </c>
      <c r="Y52" s="35" t="str">
        <f t="shared" si="2"/>
        <v/>
      </c>
      <c r="Z52" s="35" t="str">
        <f t="shared" si="3"/>
        <v>*</v>
      </c>
      <c r="AA52">
        <f t="shared" si="4"/>
        <v>6</v>
      </c>
      <c r="AB52">
        <f t="shared" si="5"/>
        <v>7</v>
      </c>
      <c r="AC52" t="s">
        <v>138</v>
      </c>
      <c r="AD52" t="s">
        <v>139</v>
      </c>
      <c r="AE52" s="31" t="s">
        <v>1989</v>
      </c>
    </row>
    <row r="53" spans="1:31" x14ac:dyDescent="0.3">
      <c r="A53" s="65">
        <v>47618</v>
      </c>
      <c r="C53" s="60" t="s">
        <v>15</v>
      </c>
      <c r="D53" s="60">
        <v>25</v>
      </c>
      <c r="E53" s="60"/>
      <c r="F53" s="67"/>
      <c r="G53" s="58" t="s">
        <v>106</v>
      </c>
      <c r="H53" s="58"/>
      <c r="I53" s="58"/>
      <c r="J53" s="58">
        <v>138</v>
      </c>
      <c r="K53" s="58" t="s">
        <v>2156</v>
      </c>
      <c r="L53" s="58" t="s">
        <v>2157</v>
      </c>
      <c r="M53" s="58" t="str">
        <f t="shared" si="0"/>
        <v/>
      </c>
      <c r="N53" s="58" t="str">
        <f t="shared" si="1"/>
        <v/>
      </c>
      <c r="O53" s="37" t="s">
        <v>2046</v>
      </c>
      <c r="P53" s="37" t="s">
        <v>2081</v>
      </c>
      <c r="Q53" s="35" t="str">
        <f t="shared" si="14"/>
        <v>03</v>
      </c>
      <c r="R53" s="35" t="str">
        <f t="shared" si="15"/>
        <v>06</v>
      </c>
      <c r="S53" s="35" t="str">
        <f t="shared" si="16"/>
        <v>02</v>
      </c>
      <c r="T53" s="35" t="str">
        <f t="shared" si="17"/>
        <v>04</v>
      </c>
      <c r="U53" s="35" t="str">
        <f t="shared" si="18"/>
        <v>72</v>
      </c>
      <c r="V53" s="35" t="str">
        <f t="shared" si="19"/>
        <v>74</v>
      </c>
      <c r="W53" s="35" t="str">
        <f t="shared" si="20"/>
        <v>03.02.1972</v>
      </c>
      <c r="X53" s="35" t="str">
        <f t="shared" si="21"/>
        <v>06.04.1974</v>
      </c>
      <c r="Y53" s="35" t="str">
        <f t="shared" si="2"/>
        <v/>
      </c>
      <c r="Z53" s="35" t="str">
        <f t="shared" si="3"/>
        <v/>
      </c>
      <c r="AA53">
        <f t="shared" si="4"/>
        <v>6</v>
      </c>
      <c r="AB53">
        <f t="shared" si="5"/>
        <v>6</v>
      </c>
      <c r="AC53" t="s">
        <v>138</v>
      </c>
      <c r="AD53" t="s">
        <v>138</v>
      </c>
      <c r="AE53" s="31" t="s">
        <v>1989</v>
      </c>
    </row>
    <row r="54" spans="1:31" x14ac:dyDescent="0.3">
      <c r="A54" s="65">
        <v>47618</v>
      </c>
      <c r="C54" s="60" t="s">
        <v>15</v>
      </c>
      <c r="D54" s="60">
        <v>26</v>
      </c>
      <c r="E54" s="60"/>
      <c r="F54" s="67"/>
      <c r="G54" s="58" t="s">
        <v>104</v>
      </c>
      <c r="H54" s="58"/>
      <c r="I54" s="58"/>
      <c r="J54" s="58">
        <v>70</v>
      </c>
      <c r="K54" s="58" t="s">
        <v>2158</v>
      </c>
      <c r="L54" s="58" t="s">
        <v>2159</v>
      </c>
      <c r="M54" s="58" t="str">
        <f t="shared" si="0"/>
        <v/>
      </c>
      <c r="N54" s="58" t="str">
        <f t="shared" si="1"/>
        <v/>
      </c>
      <c r="O54" s="36">
        <v>281172</v>
      </c>
      <c r="P54" s="36">
        <v>241276</v>
      </c>
      <c r="Q54" s="35" t="str">
        <f t="shared" si="14"/>
        <v>28</v>
      </c>
      <c r="R54" s="35" t="str">
        <f t="shared" si="15"/>
        <v>24</v>
      </c>
      <c r="S54" s="35" t="str">
        <f t="shared" si="16"/>
        <v>11</v>
      </c>
      <c r="T54" s="35" t="str">
        <f t="shared" si="17"/>
        <v>12</v>
      </c>
      <c r="U54" s="35" t="str">
        <f t="shared" si="18"/>
        <v>72</v>
      </c>
      <c r="V54" s="35" t="str">
        <f t="shared" si="19"/>
        <v>76</v>
      </c>
      <c r="W54" s="35" t="str">
        <f t="shared" si="20"/>
        <v>28.11.1972</v>
      </c>
      <c r="X54" s="35" t="str">
        <f t="shared" si="21"/>
        <v>24.12.1976</v>
      </c>
      <c r="Y54" s="35" t="str">
        <f t="shared" si="2"/>
        <v/>
      </c>
      <c r="Z54" s="35" t="str">
        <f t="shared" si="3"/>
        <v/>
      </c>
      <c r="AA54">
        <f t="shared" si="4"/>
        <v>6</v>
      </c>
      <c r="AB54">
        <f t="shared" si="5"/>
        <v>6</v>
      </c>
      <c r="AC54" t="s">
        <v>138</v>
      </c>
      <c r="AD54" t="s">
        <v>138</v>
      </c>
      <c r="AE54" s="31" t="s">
        <v>1989</v>
      </c>
    </row>
    <row r="55" spans="1:31" x14ac:dyDescent="0.3">
      <c r="A55" s="65">
        <v>47618</v>
      </c>
      <c r="C55" s="60" t="s">
        <v>15</v>
      </c>
      <c r="D55" s="60">
        <v>26</v>
      </c>
      <c r="E55" s="60"/>
      <c r="F55" s="67"/>
      <c r="G55" s="58" t="s">
        <v>1436</v>
      </c>
      <c r="H55" s="58"/>
      <c r="I55" s="58"/>
      <c r="J55" s="58">
        <v>149</v>
      </c>
      <c r="K55" s="58" t="s">
        <v>2160</v>
      </c>
      <c r="L55" s="58" t="s">
        <v>2161</v>
      </c>
      <c r="M55" s="58" t="str">
        <f t="shared" si="0"/>
        <v/>
      </c>
      <c r="N55" s="58" t="str">
        <f t="shared" si="1"/>
        <v/>
      </c>
      <c r="O55" s="37" t="s">
        <v>2047</v>
      </c>
      <c r="P55" s="37">
        <v>270773</v>
      </c>
      <c r="Q55" s="35" t="str">
        <f t="shared" si="14"/>
        <v>09</v>
      </c>
      <c r="R55" s="35" t="str">
        <f t="shared" si="15"/>
        <v>27</v>
      </c>
      <c r="S55" s="35" t="str">
        <f t="shared" si="16"/>
        <v>07</v>
      </c>
      <c r="T55" s="35" t="str">
        <f t="shared" si="17"/>
        <v>07</v>
      </c>
      <c r="U55" s="35" t="str">
        <f t="shared" si="18"/>
        <v>73</v>
      </c>
      <c r="V55" s="35" t="str">
        <f t="shared" si="19"/>
        <v>73</v>
      </c>
      <c r="W55" s="35" t="str">
        <f t="shared" si="20"/>
        <v>09.07.1973</v>
      </c>
      <c r="X55" s="35" t="str">
        <f t="shared" si="21"/>
        <v>27.07.1973</v>
      </c>
      <c r="Y55" s="35" t="str">
        <f t="shared" si="2"/>
        <v/>
      </c>
      <c r="Z55" s="35" t="str">
        <f t="shared" si="3"/>
        <v/>
      </c>
      <c r="AA55">
        <f t="shared" si="4"/>
        <v>6</v>
      </c>
      <c r="AB55">
        <f t="shared" si="5"/>
        <v>6</v>
      </c>
      <c r="AC55" t="s">
        <v>138</v>
      </c>
      <c r="AD55" t="s">
        <v>138</v>
      </c>
      <c r="AE55" s="31" t="s">
        <v>1989</v>
      </c>
    </row>
    <row r="56" spans="1:31" x14ac:dyDescent="0.3">
      <c r="A56" s="65">
        <v>47619</v>
      </c>
      <c r="B56" s="63" t="s">
        <v>1434</v>
      </c>
      <c r="C56" s="60" t="s">
        <v>15</v>
      </c>
      <c r="D56" s="60">
        <v>23</v>
      </c>
      <c r="E56" s="60"/>
      <c r="F56" s="67"/>
      <c r="G56" s="58" t="s">
        <v>82</v>
      </c>
      <c r="H56" s="58">
        <v>65</v>
      </c>
      <c r="I56" s="58"/>
      <c r="J56" s="58"/>
      <c r="K56" s="58" t="s">
        <v>1860</v>
      </c>
      <c r="L56" s="58" t="s">
        <v>1861</v>
      </c>
      <c r="M56" s="58" t="str">
        <f t="shared" si="0"/>
        <v>TH</v>
      </c>
      <c r="N56" s="58" t="str">
        <f t="shared" si="1"/>
        <v/>
      </c>
      <c r="O56" s="36" t="s">
        <v>1437</v>
      </c>
      <c r="P56" s="36">
        <v>190379</v>
      </c>
      <c r="Q56" s="35" t="str">
        <f t="shared" si="14"/>
        <v>30</v>
      </c>
      <c r="R56" s="35" t="str">
        <f t="shared" si="15"/>
        <v>19</v>
      </c>
      <c r="S56" s="35" t="str">
        <f t="shared" si="16"/>
        <v>08</v>
      </c>
      <c r="T56" s="35" t="str">
        <f t="shared" si="17"/>
        <v>03</v>
      </c>
      <c r="U56" s="35" t="str">
        <f t="shared" si="18"/>
        <v>77</v>
      </c>
      <c r="V56" s="35" t="str">
        <f t="shared" si="19"/>
        <v>79</v>
      </c>
      <c r="W56" s="35" t="str">
        <f t="shared" si="20"/>
        <v>30.08.1977</v>
      </c>
      <c r="X56" s="35" t="str">
        <f t="shared" si="21"/>
        <v>19.03.1979</v>
      </c>
      <c r="Y56" s="35" t="str">
        <f t="shared" si="2"/>
        <v>*</v>
      </c>
      <c r="Z56" s="35" t="str">
        <f t="shared" si="3"/>
        <v/>
      </c>
      <c r="AA56">
        <f t="shared" si="4"/>
        <v>7</v>
      </c>
      <c r="AB56">
        <f t="shared" si="5"/>
        <v>6</v>
      </c>
      <c r="AC56" t="s">
        <v>139</v>
      </c>
      <c r="AD56" t="s">
        <v>138</v>
      </c>
      <c r="AE56" s="30" t="s">
        <v>1990</v>
      </c>
    </row>
    <row r="57" spans="1:31" x14ac:dyDescent="0.3">
      <c r="A57" s="65">
        <v>47619</v>
      </c>
      <c r="C57" s="60" t="s">
        <v>15</v>
      </c>
      <c r="D57" s="60">
        <v>23</v>
      </c>
      <c r="E57" s="60"/>
      <c r="F57" s="67"/>
      <c r="G57" s="58" t="s">
        <v>109</v>
      </c>
      <c r="H57" s="58"/>
      <c r="I57" s="58"/>
      <c r="J57" s="58">
        <v>184</v>
      </c>
      <c r="K57" s="58" t="s">
        <v>833</v>
      </c>
      <c r="L57" s="58" t="s">
        <v>1206</v>
      </c>
      <c r="M57" s="58" t="str">
        <f t="shared" si="0"/>
        <v>TH</v>
      </c>
      <c r="N57" s="58" t="str">
        <f t="shared" si="1"/>
        <v/>
      </c>
      <c r="O57" s="36" t="s">
        <v>244</v>
      </c>
      <c r="P57" s="36">
        <v>311277</v>
      </c>
      <c r="Q57" s="35" t="str">
        <f t="shared" si="14"/>
        <v>01</v>
      </c>
      <c r="R57" s="35" t="str">
        <f t="shared" si="15"/>
        <v>31</v>
      </c>
      <c r="S57" s="35" t="str">
        <f t="shared" si="16"/>
        <v>11</v>
      </c>
      <c r="T57" s="35" t="str">
        <f t="shared" si="17"/>
        <v>12</v>
      </c>
      <c r="U57" s="35" t="str">
        <f t="shared" si="18"/>
        <v>77</v>
      </c>
      <c r="V57" s="35" t="str">
        <f t="shared" si="19"/>
        <v>77</v>
      </c>
      <c r="W57" s="35" t="str">
        <f t="shared" si="20"/>
        <v>01.11.1977</v>
      </c>
      <c r="X57" s="35" t="str">
        <f t="shared" si="21"/>
        <v>31.12.1977</v>
      </c>
      <c r="Y57" s="35" t="str">
        <f t="shared" si="2"/>
        <v>*</v>
      </c>
      <c r="Z57" s="35" t="str">
        <f t="shared" si="3"/>
        <v/>
      </c>
      <c r="AA57">
        <f t="shared" si="4"/>
        <v>7</v>
      </c>
      <c r="AB57">
        <f t="shared" si="5"/>
        <v>6</v>
      </c>
      <c r="AC57" t="s">
        <v>139</v>
      </c>
      <c r="AD57" t="s">
        <v>138</v>
      </c>
      <c r="AE57" s="30" t="s">
        <v>1990</v>
      </c>
    </row>
    <row r="58" spans="1:31" x14ac:dyDescent="0.3">
      <c r="A58" s="65">
        <v>47619</v>
      </c>
      <c r="C58" s="60" t="s">
        <v>15</v>
      </c>
      <c r="D58" s="60">
        <v>23</v>
      </c>
      <c r="E58" s="60"/>
      <c r="F58" s="67"/>
      <c r="G58" s="58" t="s">
        <v>104</v>
      </c>
      <c r="H58" s="58"/>
      <c r="I58" s="58"/>
      <c r="J58" s="58">
        <v>70</v>
      </c>
      <c r="K58" s="58" t="s">
        <v>1209</v>
      </c>
      <c r="L58" s="58" t="s">
        <v>2162</v>
      </c>
      <c r="M58" s="58" t="str">
        <f t="shared" si="0"/>
        <v/>
      </c>
      <c r="N58" s="58" t="str">
        <f t="shared" si="1"/>
        <v>TH</v>
      </c>
      <c r="O58" s="37" t="s">
        <v>627</v>
      </c>
      <c r="P58" s="37" t="s">
        <v>1438</v>
      </c>
      <c r="Q58" s="35" t="str">
        <f t="shared" si="14"/>
        <v>09</v>
      </c>
      <c r="R58" s="35" t="str">
        <f t="shared" si="15"/>
        <v>21</v>
      </c>
      <c r="S58" s="35" t="str">
        <f t="shared" si="16"/>
        <v>11</v>
      </c>
      <c r="T58" s="35" t="str">
        <f t="shared" si="17"/>
        <v>12</v>
      </c>
      <c r="U58" s="35" t="str">
        <f t="shared" si="18"/>
        <v>78</v>
      </c>
      <c r="V58" s="35" t="str">
        <f t="shared" si="19"/>
        <v>78</v>
      </c>
      <c r="W58" s="35" t="str">
        <f t="shared" si="20"/>
        <v>09.11.1978</v>
      </c>
      <c r="X58" s="35" t="str">
        <f t="shared" si="21"/>
        <v>21.12.1978</v>
      </c>
      <c r="Y58" s="35" t="str">
        <f t="shared" si="2"/>
        <v/>
      </c>
      <c r="Z58" s="35" t="str">
        <f t="shared" si="3"/>
        <v>*</v>
      </c>
      <c r="AA58">
        <f t="shared" si="4"/>
        <v>6</v>
      </c>
      <c r="AB58">
        <f t="shared" si="5"/>
        <v>7</v>
      </c>
      <c r="AC58" t="s">
        <v>138</v>
      </c>
      <c r="AD58" t="s">
        <v>139</v>
      </c>
      <c r="AE58" s="30" t="s">
        <v>1990</v>
      </c>
    </row>
    <row r="59" spans="1:31" x14ac:dyDescent="0.3">
      <c r="A59" s="65">
        <v>47620</v>
      </c>
      <c r="B59" s="63" t="s">
        <v>1434</v>
      </c>
      <c r="C59" s="60" t="s">
        <v>15</v>
      </c>
      <c r="D59" s="60">
        <v>23</v>
      </c>
      <c r="E59" s="60"/>
      <c r="F59" s="67" t="s">
        <v>1439</v>
      </c>
      <c r="G59" s="58" t="s">
        <v>82</v>
      </c>
      <c r="H59" s="58">
        <v>65</v>
      </c>
      <c r="I59" s="58"/>
      <c r="J59" s="58"/>
      <c r="K59" s="58" t="s">
        <v>1862</v>
      </c>
      <c r="L59" s="58" t="s">
        <v>1863</v>
      </c>
      <c r="M59" s="58" t="str">
        <f t="shared" si="0"/>
        <v/>
      </c>
      <c r="N59" s="58" t="str">
        <f t="shared" si="1"/>
        <v>TH</v>
      </c>
      <c r="O59" s="36">
        <v>200379</v>
      </c>
      <c r="P59" s="36" t="s">
        <v>1440</v>
      </c>
      <c r="Q59" s="35" t="str">
        <f t="shared" si="14"/>
        <v>20</v>
      </c>
      <c r="R59" s="35" t="str">
        <f t="shared" si="15"/>
        <v>17</v>
      </c>
      <c r="S59" s="35" t="str">
        <f t="shared" si="16"/>
        <v>03</v>
      </c>
      <c r="T59" s="35" t="str">
        <f t="shared" si="17"/>
        <v>12</v>
      </c>
      <c r="U59" s="35" t="str">
        <f t="shared" si="18"/>
        <v>79</v>
      </c>
      <c r="V59" s="35" t="str">
        <f t="shared" si="19"/>
        <v>87</v>
      </c>
      <c r="W59" s="35" t="str">
        <f t="shared" si="20"/>
        <v>20.03.1979</v>
      </c>
      <c r="X59" s="35" t="str">
        <f t="shared" si="21"/>
        <v>17.12.1987</v>
      </c>
      <c r="Y59" s="35" t="str">
        <f t="shared" si="2"/>
        <v/>
      </c>
      <c r="Z59" s="35" t="str">
        <f t="shared" si="3"/>
        <v>*</v>
      </c>
      <c r="AA59">
        <f t="shared" si="4"/>
        <v>6</v>
      </c>
      <c r="AB59">
        <f t="shared" si="5"/>
        <v>7</v>
      </c>
      <c r="AC59" t="s">
        <v>138</v>
      </c>
      <c r="AD59" t="s">
        <v>139</v>
      </c>
      <c r="AE59" s="31" t="s">
        <v>1991</v>
      </c>
    </row>
    <row r="60" spans="1:31" x14ac:dyDescent="0.3">
      <c r="A60" s="65">
        <v>47620</v>
      </c>
      <c r="C60" s="60" t="s">
        <v>15</v>
      </c>
      <c r="D60" s="60">
        <v>23</v>
      </c>
      <c r="E60" s="60"/>
      <c r="F60" s="67"/>
      <c r="G60" s="58" t="s">
        <v>104</v>
      </c>
      <c r="H60" s="58"/>
      <c r="I60" s="58"/>
      <c r="J60" s="58">
        <v>70</v>
      </c>
      <c r="K60" s="58" t="s">
        <v>2163</v>
      </c>
      <c r="L60" s="58" t="s">
        <v>1232</v>
      </c>
      <c r="M60" s="58" t="str">
        <f t="shared" si="0"/>
        <v>TH</v>
      </c>
      <c r="N60" s="58" t="str">
        <f t="shared" si="1"/>
        <v>TH</v>
      </c>
      <c r="O60" s="36" t="s">
        <v>1441</v>
      </c>
      <c r="P60" s="36" t="s">
        <v>1442</v>
      </c>
      <c r="Q60" s="35" t="str">
        <f t="shared" si="14"/>
        <v>22</v>
      </c>
      <c r="R60" s="35" t="str">
        <f t="shared" si="15"/>
        <v>19</v>
      </c>
      <c r="S60" s="35" t="str">
        <f t="shared" si="16"/>
        <v>11</v>
      </c>
      <c r="T60" s="35" t="str">
        <f t="shared" si="17"/>
        <v>12</v>
      </c>
      <c r="U60" s="35" t="str">
        <f t="shared" si="18"/>
        <v>79</v>
      </c>
      <c r="V60" s="35" t="str">
        <f t="shared" si="19"/>
        <v>84</v>
      </c>
      <c r="W60" s="35" t="str">
        <f t="shared" si="20"/>
        <v>22.11.1979</v>
      </c>
      <c r="X60" s="35" t="str">
        <f t="shared" si="21"/>
        <v>19.12.1984</v>
      </c>
      <c r="Y60" s="35" t="str">
        <f t="shared" si="2"/>
        <v>*</v>
      </c>
      <c r="Z60" s="35" t="str">
        <f t="shared" si="3"/>
        <v>*</v>
      </c>
      <c r="AA60">
        <f t="shared" si="4"/>
        <v>7</v>
      </c>
      <c r="AB60">
        <f t="shared" si="5"/>
        <v>7</v>
      </c>
      <c r="AC60" t="s">
        <v>139</v>
      </c>
      <c r="AD60" t="s">
        <v>139</v>
      </c>
      <c r="AE60" s="31" t="s">
        <v>1991</v>
      </c>
    </row>
    <row r="61" spans="1:31" x14ac:dyDescent="0.3">
      <c r="A61" s="65">
        <v>47620</v>
      </c>
      <c r="C61" s="60" t="s">
        <v>15</v>
      </c>
      <c r="D61" s="60">
        <v>23</v>
      </c>
      <c r="E61" s="60"/>
      <c r="F61" s="67"/>
      <c r="G61" s="58" t="s">
        <v>103</v>
      </c>
      <c r="H61" s="58"/>
      <c r="I61" s="58"/>
      <c r="J61" s="58">
        <v>65</v>
      </c>
      <c r="K61" s="58" t="s">
        <v>2164</v>
      </c>
      <c r="L61" s="58" t="s">
        <v>2165</v>
      </c>
      <c r="M61" s="58" t="str">
        <f t="shared" si="0"/>
        <v/>
      </c>
      <c r="N61" s="58" t="str">
        <f t="shared" si="1"/>
        <v>TH</v>
      </c>
      <c r="O61" s="36">
        <v>151182</v>
      </c>
      <c r="P61" s="36" t="s">
        <v>1443</v>
      </c>
      <c r="Q61" s="35" t="str">
        <f t="shared" si="14"/>
        <v>15</v>
      </c>
      <c r="R61" s="35" t="str">
        <f t="shared" si="15"/>
        <v>17</v>
      </c>
      <c r="S61" s="35" t="str">
        <f t="shared" si="16"/>
        <v>11</v>
      </c>
      <c r="T61" s="35" t="str">
        <f t="shared" si="17"/>
        <v>12</v>
      </c>
      <c r="U61" s="35" t="str">
        <f t="shared" si="18"/>
        <v>82</v>
      </c>
      <c r="V61" s="35" t="str">
        <f t="shared" si="19"/>
        <v>82</v>
      </c>
      <c r="W61" s="35" t="str">
        <f t="shared" si="20"/>
        <v>15.11.1982</v>
      </c>
      <c r="X61" s="35" t="str">
        <f t="shared" si="21"/>
        <v>17.12.1982</v>
      </c>
      <c r="Y61" s="35" t="str">
        <f t="shared" si="2"/>
        <v/>
      </c>
      <c r="Z61" s="35" t="str">
        <f t="shared" si="3"/>
        <v>*</v>
      </c>
      <c r="AA61">
        <f t="shared" si="4"/>
        <v>6</v>
      </c>
      <c r="AB61">
        <f t="shared" si="5"/>
        <v>7</v>
      </c>
      <c r="AC61" t="s">
        <v>138</v>
      </c>
      <c r="AD61" t="s">
        <v>139</v>
      </c>
      <c r="AE61" s="31" t="s">
        <v>1991</v>
      </c>
    </row>
    <row r="62" spans="1:31" x14ac:dyDescent="0.3">
      <c r="A62" s="65">
        <v>47621</v>
      </c>
      <c r="B62" s="63" t="s">
        <v>1434</v>
      </c>
      <c r="C62" s="60" t="s">
        <v>15</v>
      </c>
      <c r="D62" s="60">
        <v>25</v>
      </c>
      <c r="E62" s="60" t="s">
        <v>110</v>
      </c>
      <c r="F62" s="67"/>
      <c r="G62" s="58" t="s">
        <v>82</v>
      </c>
      <c r="H62" s="58"/>
      <c r="I62" s="58" t="s">
        <v>18</v>
      </c>
      <c r="J62" s="58"/>
      <c r="K62" s="58" t="s">
        <v>1864</v>
      </c>
      <c r="L62" s="58" t="s">
        <v>1865</v>
      </c>
      <c r="M62" s="58" t="str">
        <f t="shared" si="0"/>
        <v>TH</v>
      </c>
      <c r="N62" s="58" t="str">
        <f t="shared" si="1"/>
        <v>TH</v>
      </c>
      <c r="O62" s="36" t="s">
        <v>1444</v>
      </c>
      <c r="P62" s="36" t="s">
        <v>1445</v>
      </c>
      <c r="Q62" s="35" t="str">
        <f t="shared" si="14"/>
        <v>10</v>
      </c>
      <c r="R62" s="35" t="str">
        <f t="shared" si="15"/>
        <v>10</v>
      </c>
      <c r="S62" s="35" t="str">
        <f t="shared" si="16"/>
        <v>12</v>
      </c>
      <c r="T62" s="35" t="str">
        <f t="shared" si="17"/>
        <v>01</v>
      </c>
      <c r="U62" s="35" t="str">
        <f t="shared" si="18"/>
        <v>80</v>
      </c>
      <c r="V62" s="35" t="str">
        <f t="shared" si="19"/>
        <v>87</v>
      </c>
      <c r="W62" s="35" t="str">
        <f t="shared" si="20"/>
        <v>10.12.1980</v>
      </c>
      <c r="X62" s="35" t="str">
        <f t="shared" si="21"/>
        <v>10.01.1987</v>
      </c>
      <c r="Y62" s="35" t="str">
        <f t="shared" si="2"/>
        <v>*</v>
      </c>
      <c r="Z62" s="35" t="str">
        <f t="shared" si="3"/>
        <v>*</v>
      </c>
      <c r="AA62">
        <f t="shared" si="4"/>
        <v>7</v>
      </c>
      <c r="AB62">
        <f t="shared" si="5"/>
        <v>7</v>
      </c>
      <c r="AC62" t="s">
        <v>139</v>
      </c>
      <c r="AD62" t="s">
        <v>139</v>
      </c>
      <c r="AE62" s="30" t="s">
        <v>1992</v>
      </c>
    </row>
    <row r="63" spans="1:31" x14ac:dyDescent="0.3">
      <c r="A63" s="65">
        <v>47621</v>
      </c>
      <c r="C63" s="60" t="s">
        <v>15</v>
      </c>
      <c r="D63" s="60">
        <v>25</v>
      </c>
      <c r="E63" s="60"/>
      <c r="F63" s="67"/>
      <c r="G63" s="58" t="s">
        <v>1446</v>
      </c>
      <c r="H63" s="58"/>
      <c r="I63" s="58" t="s">
        <v>18</v>
      </c>
      <c r="J63" s="58">
        <v>200</v>
      </c>
      <c r="K63" s="58" t="s">
        <v>2166</v>
      </c>
      <c r="L63" s="58" t="s">
        <v>2167</v>
      </c>
      <c r="M63" s="58" t="str">
        <f t="shared" si="0"/>
        <v/>
      </c>
      <c r="N63" s="58" t="str">
        <f t="shared" si="1"/>
        <v/>
      </c>
      <c r="O63" s="36">
        <v>300583</v>
      </c>
      <c r="P63" s="36">
        <v>120683</v>
      </c>
      <c r="Q63" s="35" t="str">
        <f t="shared" si="14"/>
        <v>30</v>
      </c>
      <c r="R63" s="35" t="str">
        <f t="shared" si="15"/>
        <v>12</v>
      </c>
      <c r="S63" s="35" t="str">
        <f t="shared" si="16"/>
        <v>05</v>
      </c>
      <c r="T63" s="35" t="str">
        <f t="shared" si="17"/>
        <v>06</v>
      </c>
      <c r="U63" s="35" t="str">
        <f t="shared" si="18"/>
        <v>83</v>
      </c>
      <c r="V63" s="35" t="str">
        <f t="shared" si="19"/>
        <v>83</v>
      </c>
      <c r="W63" s="35" t="str">
        <f t="shared" si="20"/>
        <v>30.05.1983</v>
      </c>
      <c r="X63" s="35" t="str">
        <f t="shared" si="21"/>
        <v>12.06.1983</v>
      </c>
      <c r="Y63" s="35" t="str">
        <f t="shared" si="2"/>
        <v/>
      </c>
      <c r="Z63" s="35" t="str">
        <f t="shared" si="3"/>
        <v/>
      </c>
      <c r="AA63">
        <f t="shared" si="4"/>
        <v>6</v>
      </c>
      <c r="AB63">
        <f t="shared" si="5"/>
        <v>6</v>
      </c>
      <c r="AC63" t="s">
        <v>138</v>
      </c>
      <c r="AD63" t="s">
        <v>138</v>
      </c>
      <c r="AE63" s="30" t="s">
        <v>1992</v>
      </c>
    </row>
    <row r="64" spans="1:31" x14ac:dyDescent="0.3">
      <c r="A64" s="65">
        <v>47621</v>
      </c>
      <c r="C64" s="60" t="s">
        <v>15</v>
      </c>
      <c r="D64" s="60">
        <v>25</v>
      </c>
      <c r="E64" s="60"/>
      <c r="F64" s="67"/>
      <c r="G64" s="58" t="s">
        <v>111</v>
      </c>
      <c r="H64" s="58"/>
      <c r="I64" s="58" t="s">
        <v>18</v>
      </c>
      <c r="J64" s="58">
        <v>207</v>
      </c>
      <c r="K64" s="58" t="s">
        <v>1901</v>
      </c>
      <c r="L64" s="58" t="s">
        <v>2168</v>
      </c>
      <c r="M64" s="58" t="str">
        <f t="shared" si="0"/>
        <v/>
      </c>
      <c r="N64" s="58" t="str">
        <f t="shared" si="1"/>
        <v/>
      </c>
      <c r="O64" s="37" t="s">
        <v>2061</v>
      </c>
      <c r="P64" s="37">
        <v>260484</v>
      </c>
      <c r="Q64" s="35" t="str">
        <f t="shared" si="14"/>
        <v>02</v>
      </c>
      <c r="R64" s="35" t="str">
        <f t="shared" si="15"/>
        <v>26</v>
      </c>
      <c r="S64" s="35" t="str">
        <f t="shared" si="16"/>
        <v>04</v>
      </c>
      <c r="T64" s="35" t="str">
        <f t="shared" si="17"/>
        <v>04</v>
      </c>
      <c r="U64" s="35" t="str">
        <f t="shared" si="18"/>
        <v>84</v>
      </c>
      <c r="V64" s="35" t="str">
        <f t="shared" si="19"/>
        <v>84</v>
      </c>
      <c r="W64" s="35" t="str">
        <f t="shared" si="20"/>
        <v>02.04.1984</v>
      </c>
      <c r="X64" s="35" t="str">
        <f t="shared" si="21"/>
        <v>26.04.1984</v>
      </c>
      <c r="Y64" s="35" t="str">
        <f t="shared" si="2"/>
        <v/>
      </c>
      <c r="Z64" s="35" t="str">
        <f t="shared" si="3"/>
        <v/>
      </c>
      <c r="AA64">
        <f t="shared" si="4"/>
        <v>6</v>
      </c>
      <c r="AB64">
        <f t="shared" si="5"/>
        <v>6</v>
      </c>
      <c r="AC64" t="s">
        <v>138</v>
      </c>
      <c r="AD64" t="s">
        <v>138</v>
      </c>
      <c r="AE64" s="30" t="s">
        <v>1992</v>
      </c>
    </row>
    <row r="65" spans="1:31" x14ac:dyDescent="0.3">
      <c r="A65" s="65">
        <v>47621</v>
      </c>
      <c r="C65" s="60" t="s">
        <v>15</v>
      </c>
      <c r="D65" s="60">
        <v>25</v>
      </c>
      <c r="E65" s="60"/>
      <c r="F65" s="67"/>
      <c r="G65" s="58" t="s">
        <v>1447</v>
      </c>
      <c r="H65" s="58"/>
      <c r="I65" s="58" t="s">
        <v>18</v>
      </c>
      <c r="J65" s="58">
        <v>212</v>
      </c>
      <c r="K65" s="58" t="s">
        <v>778</v>
      </c>
      <c r="L65" s="58" t="s">
        <v>2169</v>
      </c>
      <c r="M65" s="58" t="str">
        <f t="shared" si="0"/>
        <v/>
      </c>
      <c r="N65" s="58" t="str">
        <f t="shared" si="1"/>
        <v/>
      </c>
      <c r="O65" s="36">
        <v>260784</v>
      </c>
      <c r="P65" s="36">
        <v>120685</v>
      </c>
      <c r="Q65" s="35" t="str">
        <f t="shared" si="14"/>
        <v>26</v>
      </c>
      <c r="R65" s="35" t="str">
        <f t="shared" si="15"/>
        <v>12</v>
      </c>
      <c r="S65" s="35" t="str">
        <f t="shared" si="16"/>
        <v>07</v>
      </c>
      <c r="T65" s="35" t="str">
        <f t="shared" si="17"/>
        <v>06</v>
      </c>
      <c r="U65" s="35" t="str">
        <f t="shared" si="18"/>
        <v>84</v>
      </c>
      <c r="V65" s="35" t="str">
        <f t="shared" si="19"/>
        <v>85</v>
      </c>
      <c r="W65" s="35" t="str">
        <f t="shared" si="20"/>
        <v>26.07.1984</v>
      </c>
      <c r="X65" s="35" t="str">
        <f t="shared" si="21"/>
        <v>12.06.1985</v>
      </c>
      <c r="Y65" s="35" t="str">
        <f t="shared" si="2"/>
        <v/>
      </c>
      <c r="Z65" s="35" t="str">
        <f t="shared" si="3"/>
        <v/>
      </c>
      <c r="AA65">
        <f t="shared" si="4"/>
        <v>6</v>
      </c>
      <c r="AB65">
        <f t="shared" si="5"/>
        <v>6</v>
      </c>
      <c r="AC65" t="s">
        <v>138</v>
      </c>
      <c r="AD65" t="s">
        <v>138</v>
      </c>
      <c r="AE65" s="30" t="s">
        <v>1992</v>
      </c>
    </row>
    <row r="66" spans="1:31" x14ac:dyDescent="0.3">
      <c r="A66" s="65">
        <v>47621</v>
      </c>
      <c r="C66" s="60" t="s">
        <v>15</v>
      </c>
      <c r="D66" s="60">
        <v>25</v>
      </c>
      <c r="E66" s="60"/>
      <c r="F66" s="67"/>
      <c r="G66" s="58" t="s">
        <v>1448</v>
      </c>
      <c r="H66" s="58"/>
      <c r="I66" s="58" t="s">
        <v>18</v>
      </c>
      <c r="J66" s="58">
        <v>215</v>
      </c>
      <c r="K66" s="58" t="s">
        <v>2170</v>
      </c>
      <c r="L66" s="58" t="s">
        <v>2171</v>
      </c>
      <c r="M66" s="58" t="str">
        <f t="shared" ref="M66:M129" si="22">IF(Y66="*","TH","")</f>
        <v/>
      </c>
      <c r="N66" s="58" t="str">
        <f t="shared" ref="N66:N129" si="23">IF(Z66="*","TH","")</f>
        <v>TH</v>
      </c>
      <c r="O66" s="37" t="s">
        <v>2062</v>
      </c>
      <c r="P66" s="37" t="s">
        <v>1449</v>
      </c>
      <c r="Q66" s="35" t="str">
        <f t="shared" si="14"/>
        <v>01</v>
      </c>
      <c r="R66" s="35" t="str">
        <f t="shared" si="15"/>
        <v>15</v>
      </c>
      <c r="S66" s="35" t="str">
        <f t="shared" si="16"/>
        <v>04</v>
      </c>
      <c r="T66" s="35" t="str">
        <f t="shared" si="17"/>
        <v>05</v>
      </c>
      <c r="U66" s="35" t="str">
        <f t="shared" si="18"/>
        <v>85</v>
      </c>
      <c r="V66" s="35" t="str">
        <f t="shared" si="19"/>
        <v>85</v>
      </c>
      <c r="W66" s="35" t="str">
        <f t="shared" si="20"/>
        <v>01.04.1985</v>
      </c>
      <c r="X66" s="35" t="str">
        <f t="shared" si="21"/>
        <v>15.05.1985</v>
      </c>
      <c r="Y66" s="35" t="str">
        <f t="shared" ref="Y66:Y129" si="24">MID(O66,7,1)</f>
        <v/>
      </c>
      <c r="Z66" s="35" t="str">
        <f t="shared" ref="Z66:Z129" si="25">MID(P66,7,1)</f>
        <v>*</v>
      </c>
      <c r="AA66">
        <f t="shared" ref="AA66:AA129" si="26">LEN(O66)</f>
        <v>6</v>
      </c>
      <c r="AB66">
        <f t="shared" ref="AB66:AB129" si="27">LEN(P66)</f>
        <v>7</v>
      </c>
      <c r="AC66" t="s">
        <v>138</v>
      </c>
      <c r="AD66" t="s">
        <v>139</v>
      </c>
      <c r="AE66" s="30" t="s">
        <v>1992</v>
      </c>
    </row>
    <row r="67" spans="1:31" x14ac:dyDescent="0.3">
      <c r="A67" s="65">
        <v>47621</v>
      </c>
      <c r="C67" s="60" t="s">
        <v>15</v>
      </c>
      <c r="D67" s="60">
        <v>25</v>
      </c>
      <c r="E67" s="60"/>
      <c r="F67" s="67"/>
      <c r="G67" s="58" t="s">
        <v>1450</v>
      </c>
      <c r="H67" s="58"/>
      <c r="I67" s="58" t="s">
        <v>18</v>
      </c>
      <c r="J67" s="58">
        <v>220</v>
      </c>
      <c r="K67" s="58" t="s">
        <v>2172</v>
      </c>
      <c r="L67" s="58" t="s">
        <v>2173</v>
      </c>
      <c r="M67" s="58" t="str">
        <f t="shared" si="22"/>
        <v>TH</v>
      </c>
      <c r="N67" s="58" t="str">
        <f t="shared" si="23"/>
        <v/>
      </c>
      <c r="O67" s="36" t="s">
        <v>1451</v>
      </c>
      <c r="P67" s="36">
        <v>271085</v>
      </c>
      <c r="Q67" s="35" t="str">
        <f t="shared" si="14"/>
        <v>14</v>
      </c>
      <c r="R67" s="35" t="str">
        <f t="shared" si="15"/>
        <v>27</v>
      </c>
      <c r="S67" s="35" t="str">
        <f t="shared" si="16"/>
        <v>10</v>
      </c>
      <c r="T67" s="35" t="str">
        <f t="shared" si="17"/>
        <v>10</v>
      </c>
      <c r="U67" s="35" t="str">
        <f t="shared" si="18"/>
        <v>85</v>
      </c>
      <c r="V67" s="35" t="str">
        <f t="shared" si="19"/>
        <v>85</v>
      </c>
      <c r="W67" s="35" t="str">
        <f t="shared" si="20"/>
        <v>14.10.1985</v>
      </c>
      <c r="X67" s="35" t="str">
        <f t="shared" si="21"/>
        <v>27.10.1985</v>
      </c>
      <c r="Y67" s="35" t="str">
        <f t="shared" si="24"/>
        <v>*</v>
      </c>
      <c r="Z67" s="35" t="str">
        <f t="shared" si="25"/>
        <v/>
      </c>
      <c r="AA67">
        <f t="shared" si="26"/>
        <v>7</v>
      </c>
      <c r="AB67">
        <f t="shared" si="27"/>
        <v>6</v>
      </c>
      <c r="AC67" t="s">
        <v>139</v>
      </c>
      <c r="AD67" t="s">
        <v>138</v>
      </c>
      <c r="AE67" s="30" t="s">
        <v>1992</v>
      </c>
    </row>
    <row r="68" spans="1:31" x14ac:dyDescent="0.3">
      <c r="A68" s="65">
        <v>47621</v>
      </c>
      <c r="C68" s="60" t="s">
        <v>15</v>
      </c>
      <c r="D68" s="60">
        <v>25</v>
      </c>
      <c r="E68" s="60"/>
      <c r="F68" s="67"/>
      <c r="G68" s="58" t="s">
        <v>1452</v>
      </c>
      <c r="H68" s="58"/>
      <c r="I68" s="58" t="s">
        <v>18</v>
      </c>
      <c r="J68" s="58">
        <v>236</v>
      </c>
      <c r="K68" s="58" t="s">
        <v>2174</v>
      </c>
      <c r="L68" s="58" t="s">
        <v>2175</v>
      </c>
      <c r="M68" s="58" t="str">
        <f t="shared" si="22"/>
        <v/>
      </c>
      <c r="N68" s="58" t="str">
        <f t="shared" si="23"/>
        <v/>
      </c>
      <c r="O68" s="36">
        <v>200187</v>
      </c>
      <c r="P68" s="36">
        <v>161187</v>
      </c>
      <c r="Q68" s="35" t="str">
        <f t="shared" si="14"/>
        <v>20</v>
      </c>
      <c r="R68" s="35" t="str">
        <f t="shared" si="15"/>
        <v>16</v>
      </c>
      <c r="S68" s="35" t="str">
        <f t="shared" si="16"/>
        <v>01</v>
      </c>
      <c r="T68" s="35" t="str">
        <f t="shared" si="17"/>
        <v>11</v>
      </c>
      <c r="U68" s="35" t="str">
        <f t="shared" si="18"/>
        <v>87</v>
      </c>
      <c r="V68" s="35" t="str">
        <f t="shared" si="19"/>
        <v>87</v>
      </c>
      <c r="W68" s="35" t="str">
        <f t="shared" si="20"/>
        <v>20.01.1987</v>
      </c>
      <c r="X68" s="35" t="str">
        <f t="shared" si="21"/>
        <v>16.11.1987</v>
      </c>
      <c r="Y68" s="35" t="str">
        <f t="shared" si="24"/>
        <v/>
      </c>
      <c r="Z68" s="35" t="str">
        <f t="shared" si="25"/>
        <v/>
      </c>
      <c r="AA68">
        <f t="shared" si="26"/>
        <v>6</v>
      </c>
      <c r="AB68">
        <f t="shared" si="27"/>
        <v>6</v>
      </c>
      <c r="AC68" t="s">
        <v>138</v>
      </c>
      <c r="AD68" t="s">
        <v>138</v>
      </c>
      <c r="AE68" s="30" t="s">
        <v>1992</v>
      </c>
    </row>
    <row r="69" spans="1:31" x14ac:dyDescent="0.3">
      <c r="A69" s="65">
        <v>47622</v>
      </c>
      <c r="B69" s="63" t="s">
        <v>1453</v>
      </c>
      <c r="C69" s="60" t="s">
        <v>15</v>
      </c>
      <c r="D69" s="60">
        <v>28</v>
      </c>
      <c r="E69" s="60" t="s">
        <v>110</v>
      </c>
      <c r="F69" s="67"/>
      <c r="G69" s="58" t="s">
        <v>112</v>
      </c>
      <c r="H69" s="58"/>
      <c r="I69" s="58" t="s">
        <v>18</v>
      </c>
      <c r="J69" s="58"/>
      <c r="K69" s="58" t="s">
        <v>1925</v>
      </c>
      <c r="L69" s="58" t="s">
        <v>1926</v>
      </c>
      <c r="M69" s="58" t="str">
        <f t="shared" si="22"/>
        <v/>
      </c>
      <c r="N69" s="58" t="str">
        <f t="shared" si="23"/>
        <v>TH</v>
      </c>
      <c r="O69" s="36">
        <v>191187</v>
      </c>
      <c r="P69" s="36" t="s">
        <v>1454</v>
      </c>
      <c r="Q69" s="35" t="str">
        <f t="shared" si="14"/>
        <v>19</v>
      </c>
      <c r="R69" s="35" t="str">
        <f t="shared" si="15"/>
        <v>26</v>
      </c>
      <c r="S69" s="35" t="str">
        <f t="shared" si="16"/>
        <v>11</v>
      </c>
      <c r="T69" s="35" t="str">
        <f t="shared" si="17"/>
        <v>10</v>
      </c>
      <c r="U69" s="35" t="str">
        <f t="shared" si="18"/>
        <v>87</v>
      </c>
      <c r="V69" s="35" t="str">
        <f t="shared" si="19"/>
        <v>89</v>
      </c>
      <c r="W69" s="35" t="str">
        <f t="shared" si="20"/>
        <v>19.11.1987</v>
      </c>
      <c r="X69" s="35" t="str">
        <f t="shared" si="21"/>
        <v>26.10.1989</v>
      </c>
      <c r="Y69" s="35" t="str">
        <f t="shared" si="24"/>
        <v/>
      </c>
      <c r="Z69" s="35" t="str">
        <f t="shared" si="25"/>
        <v>*</v>
      </c>
      <c r="AA69">
        <f t="shared" si="26"/>
        <v>6</v>
      </c>
      <c r="AB69">
        <f t="shared" si="27"/>
        <v>7</v>
      </c>
      <c r="AC69" t="s">
        <v>138</v>
      </c>
      <c r="AD69" t="s">
        <v>139</v>
      </c>
      <c r="AE69" s="31" t="s">
        <v>2033</v>
      </c>
    </row>
    <row r="70" spans="1:31" x14ac:dyDescent="0.3">
      <c r="A70" s="65">
        <v>47622</v>
      </c>
      <c r="C70" s="60" t="s">
        <v>15</v>
      </c>
      <c r="D70" s="60">
        <v>28</v>
      </c>
      <c r="E70" s="60"/>
      <c r="F70" s="67"/>
      <c r="G70" s="58" t="s">
        <v>113</v>
      </c>
      <c r="H70" s="58"/>
      <c r="I70" s="58" t="s">
        <v>18</v>
      </c>
      <c r="J70" s="58">
        <v>250</v>
      </c>
      <c r="K70" s="58" t="s">
        <v>2176</v>
      </c>
      <c r="L70" s="58" t="s">
        <v>2177</v>
      </c>
      <c r="M70" s="58" t="str">
        <f t="shared" si="22"/>
        <v/>
      </c>
      <c r="N70" s="58" t="str">
        <f t="shared" si="23"/>
        <v/>
      </c>
      <c r="O70" s="37" t="s">
        <v>2050</v>
      </c>
      <c r="P70" s="37">
        <v>210388</v>
      </c>
      <c r="Q70" s="35" t="str">
        <f t="shared" si="14"/>
        <v>01</v>
      </c>
      <c r="R70" s="35" t="str">
        <f t="shared" si="15"/>
        <v>21</v>
      </c>
      <c r="S70" s="35" t="str">
        <f t="shared" si="16"/>
        <v>02</v>
      </c>
      <c r="T70" s="35" t="str">
        <f t="shared" si="17"/>
        <v>03</v>
      </c>
      <c r="U70" s="35" t="str">
        <f t="shared" si="18"/>
        <v>88</v>
      </c>
      <c r="V70" s="35" t="str">
        <f t="shared" si="19"/>
        <v>88</v>
      </c>
      <c r="W70" s="35" t="str">
        <f t="shared" si="20"/>
        <v>01.02.1988</v>
      </c>
      <c r="X70" s="35" t="str">
        <f t="shared" si="21"/>
        <v>21.03.1988</v>
      </c>
      <c r="Y70" s="35" t="str">
        <f t="shared" si="24"/>
        <v/>
      </c>
      <c r="Z70" s="35" t="str">
        <f t="shared" si="25"/>
        <v/>
      </c>
      <c r="AA70">
        <f t="shared" si="26"/>
        <v>6</v>
      </c>
      <c r="AB70">
        <f t="shared" si="27"/>
        <v>6</v>
      </c>
      <c r="AC70" t="s">
        <v>138</v>
      </c>
      <c r="AD70" t="s">
        <v>138</v>
      </c>
      <c r="AE70" s="31" t="s">
        <v>2033</v>
      </c>
    </row>
    <row r="71" spans="1:31" x14ac:dyDescent="0.3">
      <c r="A71" s="65">
        <v>47622</v>
      </c>
      <c r="C71" s="60" t="s">
        <v>15</v>
      </c>
      <c r="D71" s="60">
        <v>28</v>
      </c>
      <c r="E71" s="60"/>
      <c r="F71" s="67"/>
      <c r="G71" s="58" t="s">
        <v>114</v>
      </c>
      <c r="H71" s="58"/>
      <c r="I71" s="58" t="s">
        <v>18</v>
      </c>
      <c r="J71" s="58">
        <v>256</v>
      </c>
      <c r="K71" s="58" t="s">
        <v>2178</v>
      </c>
      <c r="L71" s="58" t="s">
        <v>2179</v>
      </c>
      <c r="M71" s="58" t="str">
        <f t="shared" si="22"/>
        <v>TH</v>
      </c>
      <c r="N71" s="58" t="str">
        <f t="shared" si="23"/>
        <v>TH</v>
      </c>
      <c r="O71" s="36" t="s">
        <v>1455</v>
      </c>
      <c r="P71" s="36" t="s">
        <v>1456</v>
      </c>
      <c r="Q71" s="35" t="str">
        <f t="shared" si="14"/>
        <v>01</v>
      </c>
      <c r="R71" s="35" t="str">
        <f t="shared" si="15"/>
        <v>27</v>
      </c>
      <c r="S71" s="35" t="str">
        <f t="shared" si="16"/>
        <v>04</v>
      </c>
      <c r="T71" s="35" t="str">
        <f t="shared" si="17"/>
        <v>05</v>
      </c>
      <c r="U71" s="35" t="str">
        <f t="shared" si="18"/>
        <v>88</v>
      </c>
      <c r="V71" s="35" t="str">
        <f t="shared" si="19"/>
        <v>88</v>
      </c>
      <c r="W71" s="35" t="str">
        <f t="shared" si="20"/>
        <v>01.04.1988</v>
      </c>
      <c r="X71" s="35" t="str">
        <f t="shared" si="21"/>
        <v>27.05.1988</v>
      </c>
      <c r="Y71" s="35" t="str">
        <f t="shared" si="24"/>
        <v>*</v>
      </c>
      <c r="Z71" s="35" t="str">
        <f t="shared" si="25"/>
        <v>*</v>
      </c>
      <c r="AA71">
        <f t="shared" si="26"/>
        <v>7</v>
      </c>
      <c r="AB71">
        <f t="shared" si="27"/>
        <v>7</v>
      </c>
      <c r="AC71" t="s">
        <v>139</v>
      </c>
      <c r="AD71" t="s">
        <v>139</v>
      </c>
      <c r="AE71" s="31" t="s">
        <v>2033</v>
      </c>
    </row>
    <row r="72" spans="1:31" x14ac:dyDescent="0.3">
      <c r="A72" s="65">
        <v>47622</v>
      </c>
      <c r="C72" s="60" t="s">
        <v>15</v>
      </c>
      <c r="D72" s="60">
        <v>28</v>
      </c>
      <c r="E72" s="60"/>
      <c r="F72" s="67"/>
      <c r="G72" s="58" t="s">
        <v>115</v>
      </c>
      <c r="H72" s="58"/>
      <c r="I72" s="58" t="s">
        <v>18</v>
      </c>
      <c r="J72" s="58"/>
      <c r="K72" s="58" t="s">
        <v>2180</v>
      </c>
      <c r="L72" s="58" t="s">
        <v>2181</v>
      </c>
      <c r="M72" s="58" t="str">
        <f t="shared" si="22"/>
        <v>TH</v>
      </c>
      <c r="N72" s="58" t="str">
        <f t="shared" si="23"/>
        <v>TH</v>
      </c>
      <c r="O72" s="36" t="s">
        <v>1457</v>
      </c>
      <c r="P72" s="36" t="s">
        <v>1458</v>
      </c>
      <c r="Q72" s="35" t="str">
        <f t="shared" si="14"/>
        <v>01</v>
      </c>
      <c r="R72" s="35" t="str">
        <f t="shared" si="15"/>
        <v>22</v>
      </c>
      <c r="S72" s="35" t="str">
        <f t="shared" si="16"/>
        <v>06</v>
      </c>
      <c r="T72" s="35" t="str">
        <f t="shared" si="17"/>
        <v>08</v>
      </c>
      <c r="U72" s="35" t="str">
        <f t="shared" si="18"/>
        <v>88</v>
      </c>
      <c r="V72" s="35" t="str">
        <f t="shared" si="19"/>
        <v>88</v>
      </c>
      <c r="W72" s="35" t="str">
        <f t="shared" si="20"/>
        <v>01.06.1988</v>
      </c>
      <c r="X72" s="35" t="str">
        <f t="shared" si="21"/>
        <v>22.08.1988</v>
      </c>
      <c r="Y72" s="35" t="str">
        <f t="shared" si="24"/>
        <v>*</v>
      </c>
      <c r="Z72" s="35" t="str">
        <f t="shared" si="25"/>
        <v>*</v>
      </c>
      <c r="AA72">
        <f t="shared" si="26"/>
        <v>7</v>
      </c>
      <c r="AB72">
        <f t="shared" si="27"/>
        <v>7</v>
      </c>
      <c r="AC72" t="s">
        <v>139</v>
      </c>
      <c r="AD72" t="s">
        <v>139</v>
      </c>
      <c r="AE72" s="31" t="s">
        <v>2033</v>
      </c>
    </row>
    <row r="73" spans="1:31" x14ac:dyDescent="0.3">
      <c r="A73" s="65">
        <v>47623</v>
      </c>
      <c r="B73" s="63" t="s">
        <v>1459</v>
      </c>
      <c r="C73" s="60" t="s">
        <v>1403</v>
      </c>
      <c r="D73" s="60">
        <v>24</v>
      </c>
      <c r="E73" s="60"/>
      <c r="F73" s="67"/>
      <c r="G73" s="58" t="s">
        <v>95</v>
      </c>
      <c r="H73" s="58">
        <v>65</v>
      </c>
      <c r="I73" s="58"/>
      <c r="J73" s="58"/>
      <c r="K73" s="58" t="s">
        <v>1872</v>
      </c>
      <c r="L73" s="58" t="s">
        <v>1873</v>
      </c>
      <c r="M73" s="58" t="str">
        <f t="shared" si="22"/>
        <v/>
      </c>
      <c r="N73" s="58" t="str">
        <f t="shared" si="23"/>
        <v>TH</v>
      </c>
      <c r="O73" s="36">
        <v>230546</v>
      </c>
      <c r="P73" s="36" t="s">
        <v>1460</v>
      </c>
      <c r="Q73" s="35" t="str">
        <f t="shared" si="14"/>
        <v>23</v>
      </c>
      <c r="R73" s="35" t="str">
        <f t="shared" si="15"/>
        <v>18</v>
      </c>
      <c r="S73" s="35" t="str">
        <f t="shared" si="16"/>
        <v>05</v>
      </c>
      <c r="T73" s="35" t="str">
        <f t="shared" si="17"/>
        <v>12</v>
      </c>
      <c r="U73" s="35" t="str">
        <f t="shared" si="18"/>
        <v>46</v>
      </c>
      <c r="V73" s="35" t="str">
        <f t="shared" si="19"/>
        <v>57</v>
      </c>
      <c r="W73" s="35" t="str">
        <f t="shared" si="20"/>
        <v>23.05.1946</v>
      </c>
      <c r="X73" s="35" t="str">
        <f t="shared" si="21"/>
        <v>18.12.1957</v>
      </c>
      <c r="Y73" s="35" t="str">
        <f t="shared" si="24"/>
        <v/>
      </c>
      <c r="Z73" s="35" t="str">
        <f t="shared" si="25"/>
        <v>*</v>
      </c>
      <c r="AA73">
        <f t="shared" si="26"/>
        <v>6</v>
      </c>
      <c r="AB73">
        <f t="shared" si="27"/>
        <v>7</v>
      </c>
      <c r="AC73" t="s">
        <v>138</v>
      </c>
      <c r="AD73" t="s">
        <v>139</v>
      </c>
      <c r="AE73" s="30" t="s">
        <v>1996</v>
      </c>
    </row>
    <row r="74" spans="1:31" x14ac:dyDescent="0.3">
      <c r="A74" s="65">
        <v>47623</v>
      </c>
      <c r="C74" s="60" t="s">
        <v>1403</v>
      </c>
      <c r="D74" s="60">
        <v>24</v>
      </c>
      <c r="E74" s="60"/>
      <c r="F74" s="67"/>
      <c r="G74" s="58" t="s">
        <v>1461</v>
      </c>
      <c r="H74" s="58"/>
      <c r="I74" s="58"/>
      <c r="J74" s="58">
        <v>50</v>
      </c>
      <c r="K74" s="58" t="s">
        <v>2182</v>
      </c>
      <c r="L74" s="58" t="s">
        <v>2183</v>
      </c>
      <c r="M74" s="58" t="str">
        <f t="shared" si="22"/>
        <v>TH</v>
      </c>
      <c r="N74" s="58" t="str">
        <f t="shared" si="23"/>
        <v/>
      </c>
      <c r="O74" s="36" t="s">
        <v>1462</v>
      </c>
      <c r="P74" s="36">
        <v>230756</v>
      </c>
      <c r="Q74" s="35" t="str">
        <f t="shared" si="14"/>
        <v>10</v>
      </c>
      <c r="R74" s="35" t="str">
        <f t="shared" si="15"/>
        <v>23</v>
      </c>
      <c r="S74" s="35" t="str">
        <f t="shared" si="16"/>
        <v>07</v>
      </c>
      <c r="T74" s="35" t="str">
        <f t="shared" si="17"/>
        <v>07</v>
      </c>
      <c r="U74" s="35" t="str">
        <f t="shared" si="18"/>
        <v>56</v>
      </c>
      <c r="V74" s="35" t="str">
        <f t="shared" si="19"/>
        <v>56</v>
      </c>
      <c r="W74" s="35" t="str">
        <f t="shared" si="20"/>
        <v>10.07.1956</v>
      </c>
      <c r="X74" s="35" t="str">
        <f t="shared" si="21"/>
        <v>23.07.1956</v>
      </c>
      <c r="Y74" s="35" t="str">
        <f t="shared" si="24"/>
        <v>*</v>
      </c>
      <c r="Z74" s="35" t="str">
        <f t="shared" si="25"/>
        <v/>
      </c>
      <c r="AA74">
        <f t="shared" si="26"/>
        <v>7</v>
      </c>
      <c r="AB74">
        <f t="shared" si="27"/>
        <v>6</v>
      </c>
      <c r="AC74" t="s">
        <v>139</v>
      </c>
      <c r="AD74" t="s">
        <v>138</v>
      </c>
      <c r="AE74" s="30" t="s">
        <v>1996</v>
      </c>
    </row>
    <row r="75" spans="1:31" x14ac:dyDescent="0.3">
      <c r="A75" s="65">
        <v>47624</v>
      </c>
      <c r="B75" s="63" t="s">
        <v>1459</v>
      </c>
      <c r="C75" s="60" t="s">
        <v>18</v>
      </c>
      <c r="D75" s="60">
        <v>24</v>
      </c>
      <c r="E75" s="60"/>
      <c r="F75" s="67"/>
      <c r="G75" s="58" t="s">
        <v>82</v>
      </c>
      <c r="H75" s="58">
        <v>65</v>
      </c>
      <c r="I75" s="58"/>
      <c r="J75" s="58"/>
      <c r="K75" s="58" t="s">
        <v>1874</v>
      </c>
      <c r="L75" s="58" t="s">
        <v>1875</v>
      </c>
      <c r="M75" s="58" t="str">
        <f t="shared" si="22"/>
        <v>TH</v>
      </c>
      <c r="N75" s="58" t="str">
        <f t="shared" si="23"/>
        <v>TH</v>
      </c>
      <c r="O75" s="36" t="s">
        <v>1463</v>
      </c>
      <c r="P75" s="36" t="s">
        <v>1464</v>
      </c>
      <c r="Q75" s="35" t="str">
        <f t="shared" si="14"/>
        <v>07</v>
      </c>
      <c r="R75" s="35" t="str">
        <f t="shared" si="15"/>
        <v>15</v>
      </c>
      <c r="S75" s="35" t="str">
        <f t="shared" si="16"/>
        <v>10</v>
      </c>
      <c r="T75" s="35" t="str">
        <f t="shared" si="17"/>
        <v>08</v>
      </c>
      <c r="U75" s="35" t="str">
        <f t="shared" si="18"/>
        <v>57</v>
      </c>
      <c r="V75" s="35" t="str">
        <f t="shared" si="19"/>
        <v>60</v>
      </c>
      <c r="W75" s="35" t="str">
        <f t="shared" si="20"/>
        <v>07.10.1957</v>
      </c>
      <c r="X75" s="35" t="str">
        <f t="shared" si="21"/>
        <v>15.08.1960</v>
      </c>
      <c r="Y75" s="35" t="str">
        <f t="shared" si="24"/>
        <v>*</v>
      </c>
      <c r="Z75" s="35" t="str">
        <f t="shared" si="25"/>
        <v>*</v>
      </c>
      <c r="AA75">
        <f t="shared" si="26"/>
        <v>7</v>
      </c>
      <c r="AB75">
        <f t="shared" si="27"/>
        <v>7</v>
      </c>
      <c r="AC75" t="s">
        <v>139</v>
      </c>
      <c r="AD75" t="s">
        <v>139</v>
      </c>
      <c r="AE75" s="31" t="s">
        <v>1997</v>
      </c>
    </row>
    <row r="76" spans="1:31" x14ac:dyDescent="0.3">
      <c r="A76" s="65">
        <v>47625</v>
      </c>
      <c r="B76" s="63" t="s">
        <v>1465</v>
      </c>
      <c r="C76" s="60" t="s">
        <v>25</v>
      </c>
      <c r="D76" s="60">
        <v>24</v>
      </c>
      <c r="E76" s="60"/>
      <c r="F76" s="67" t="s">
        <v>1466</v>
      </c>
      <c r="G76" s="58" t="s">
        <v>82</v>
      </c>
      <c r="H76" s="58">
        <v>65</v>
      </c>
      <c r="I76" s="58"/>
      <c r="J76" s="58"/>
      <c r="K76" s="58" t="s">
        <v>1866</v>
      </c>
      <c r="L76" s="58" t="s">
        <v>1867</v>
      </c>
      <c r="M76" s="58" t="str">
        <f t="shared" si="22"/>
        <v>TH</v>
      </c>
      <c r="N76" s="58" t="str">
        <f t="shared" si="23"/>
        <v>TH</v>
      </c>
      <c r="O76" s="36" t="s">
        <v>1467</v>
      </c>
      <c r="P76" s="36" t="s">
        <v>1468</v>
      </c>
      <c r="Q76" s="35" t="str">
        <f t="shared" si="14"/>
        <v>29</v>
      </c>
      <c r="R76" s="35" t="str">
        <f t="shared" si="15"/>
        <v>12</v>
      </c>
      <c r="S76" s="35" t="str">
        <f t="shared" si="16"/>
        <v>09</v>
      </c>
      <c r="T76" s="35" t="str">
        <f t="shared" si="17"/>
        <v>07</v>
      </c>
      <c r="U76" s="35" t="str">
        <f t="shared" si="18"/>
        <v>64</v>
      </c>
      <c r="V76" s="35" t="str">
        <f t="shared" si="19"/>
        <v>67</v>
      </c>
      <c r="W76" s="35" t="str">
        <f t="shared" si="20"/>
        <v>29.09.1964</v>
      </c>
      <c r="X76" s="35" t="str">
        <f t="shared" si="21"/>
        <v>12.07.1967</v>
      </c>
      <c r="Y76" s="35" t="str">
        <f t="shared" si="24"/>
        <v>*</v>
      </c>
      <c r="Z76" s="35" t="str">
        <f t="shared" si="25"/>
        <v>*</v>
      </c>
      <c r="AA76">
        <f t="shared" si="26"/>
        <v>7</v>
      </c>
      <c r="AB76">
        <f t="shared" si="27"/>
        <v>7</v>
      </c>
      <c r="AC76" t="s">
        <v>139</v>
      </c>
      <c r="AD76" t="s">
        <v>139</v>
      </c>
      <c r="AE76" s="31" t="s">
        <v>1993</v>
      </c>
    </row>
    <row r="77" spans="1:31" x14ac:dyDescent="0.3">
      <c r="A77" s="65">
        <v>47626</v>
      </c>
      <c r="B77" s="63" t="s">
        <v>1465</v>
      </c>
      <c r="C77" s="60" t="s">
        <v>11</v>
      </c>
      <c r="D77" s="60">
        <v>24</v>
      </c>
      <c r="E77" s="60"/>
      <c r="F77" s="67" t="s">
        <v>1469</v>
      </c>
      <c r="G77" s="58" t="s">
        <v>82</v>
      </c>
      <c r="H77" s="58">
        <v>65</v>
      </c>
      <c r="I77" s="58"/>
      <c r="J77" s="58"/>
      <c r="K77" s="58" t="s">
        <v>1868</v>
      </c>
      <c r="L77" s="58" t="s">
        <v>1869</v>
      </c>
      <c r="M77" s="58" t="str">
        <f t="shared" si="22"/>
        <v>TH</v>
      </c>
      <c r="N77" s="58" t="str">
        <f t="shared" si="23"/>
        <v>TH</v>
      </c>
      <c r="O77" s="36" t="s">
        <v>1470</v>
      </c>
      <c r="P77" s="36" t="s">
        <v>1471</v>
      </c>
      <c r="Q77" s="35" t="str">
        <f t="shared" si="14"/>
        <v>26</v>
      </c>
      <c r="R77" s="35" t="str">
        <f t="shared" si="15"/>
        <v>29</v>
      </c>
      <c r="S77" s="35" t="str">
        <f t="shared" si="16"/>
        <v>07</v>
      </c>
      <c r="T77" s="35" t="str">
        <f t="shared" si="17"/>
        <v>12</v>
      </c>
      <c r="U77" s="35" t="str">
        <f t="shared" si="18"/>
        <v>67</v>
      </c>
      <c r="V77" s="35" t="str">
        <f t="shared" si="19"/>
        <v>71</v>
      </c>
      <c r="W77" s="35" t="str">
        <f t="shared" si="20"/>
        <v>26.07.1967</v>
      </c>
      <c r="X77" s="35" t="str">
        <f t="shared" si="21"/>
        <v>29.12.1971</v>
      </c>
      <c r="Y77" s="35" t="str">
        <f t="shared" si="24"/>
        <v>*</v>
      </c>
      <c r="Z77" s="35" t="str">
        <f t="shared" si="25"/>
        <v>*</v>
      </c>
      <c r="AA77">
        <f t="shared" si="26"/>
        <v>7</v>
      </c>
      <c r="AB77">
        <f t="shared" si="27"/>
        <v>7</v>
      </c>
      <c r="AC77" t="s">
        <v>139</v>
      </c>
      <c r="AD77" t="s">
        <v>139</v>
      </c>
      <c r="AE77" s="30" t="s">
        <v>1994</v>
      </c>
    </row>
    <row r="78" spans="1:31" x14ac:dyDescent="0.3">
      <c r="A78" s="65">
        <v>47627</v>
      </c>
      <c r="B78" s="63" t="s">
        <v>1472</v>
      </c>
      <c r="C78" s="60" t="s">
        <v>15</v>
      </c>
      <c r="D78" s="60">
        <v>25</v>
      </c>
      <c r="E78" s="60"/>
      <c r="F78" s="67"/>
      <c r="G78" s="58" t="s">
        <v>82</v>
      </c>
      <c r="H78" s="58">
        <v>65</v>
      </c>
      <c r="I78" s="58"/>
      <c r="J78" s="58"/>
      <c r="K78" s="58" t="s">
        <v>1870</v>
      </c>
      <c r="L78" s="58" t="s">
        <v>1871</v>
      </c>
      <c r="M78" s="58" t="str">
        <f t="shared" si="22"/>
        <v>TH</v>
      </c>
      <c r="N78" s="58" t="str">
        <f t="shared" si="23"/>
        <v>TH</v>
      </c>
      <c r="O78" s="36" t="s">
        <v>1473</v>
      </c>
      <c r="P78" s="36" t="s">
        <v>1474</v>
      </c>
      <c r="Q78" s="35" t="str">
        <f t="shared" si="14"/>
        <v>02</v>
      </c>
      <c r="R78" s="35" t="str">
        <f t="shared" si="15"/>
        <v>22</v>
      </c>
      <c r="S78" s="35" t="str">
        <f t="shared" si="16"/>
        <v>03</v>
      </c>
      <c r="T78" s="35" t="str">
        <f t="shared" si="17"/>
        <v>11</v>
      </c>
      <c r="U78" s="35" t="str">
        <f t="shared" si="18"/>
        <v>72</v>
      </c>
      <c r="V78" s="35" t="str">
        <f t="shared" si="19"/>
        <v>83</v>
      </c>
      <c r="W78" s="35" t="str">
        <f t="shared" si="20"/>
        <v>02.03.1972</v>
      </c>
      <c r="X78" s="35" t="str">
        <f t="shared" si="21"/>
        <v>22.11.1983</v>
      </c>
      <c r="Y78" s="35" t="str">
        <f t="shared" si="24"/>
        <v>*</v>
      </c>
      <c r="Z78" s="35" t="str">
        <f t="shared" si="25"/>
        <v>*</v>
      </c>
      <c r="AA78">
        <f t="shared" si="26"/>
        <v>7</v>
      </c>
      <c r="AB78">
        <f t="shared" si="27"/>
        <v>7</v>
      </c>
      <c r="AC78" t="s">
        <v>139</v>
      </c>
      <c r="AD78" t="s">
        <v>139</v>
      </c>
      <c r="AE78" s="31" t="s">
        <v>1995</v>
      </c>
    </row>
    <row r="79" spans="1:31" x14ac:dyDescent="0.3">
      <c r="A79" s="65">
        <v>47628</v>
      </c>
      <c r="B79" s="63" t="s">
        <v>1475</v>
      </c>
      <c r="C79" s="60" t="s">
        <v>15</v>
      </c>
      <c r="D79" s="60">
        <v>25</v>
      </c>
      <c r="E79" s="60"/>
      <c r="F79" s="67"/>
      <c r="G79" s="58" t="s">
        <v>82</v>
      </c>
      <c r="H79" s="58">
        <v>65</v>
      </c>
      <c r="I79" s="58"/>
      <c r="J79" s="58"/>
      <c r="K79" s="58" t="s">
        <v>1856</v>
      </c>
      <c r="L79" s="58" t="s">
        <v>1857</v>
      </c>
      <c r="M79" s="58" t="str">
        <f t="shared" si="22"/>
        <v>TH</v>
      </c>
      <c r="N79" s="58" t="str">
        <f t="shared" si="23"/>
        <v>TH</v>
      </c>
      <c r="O79" s="36" t="s">
        <v>1476</v>
      </c>
      <c r="P79" s="36" t="s">
        <v>1477</v>
      </c>
      <c r="Q79" s="35" t="str">
        <f t="shared" si="14"/>
        <v>01</v>
      </c>
      <c r="R79" s="35" t="str">
        <f t="shared" si="15"/>
        <v>16</v>
      </c>
      <c r="S79" s="35" t="str">
        <f t="shared" si="16"/>
        <v>12</v>
      </c>
      <c r="T79" s="35" t="str">
        <f t="shared" si="17"/>
        <v>12</v>
      </c>
      <c r="U79" s="35" t="str">
        <f t="shared" si="18"/>
        <v>73</v>
      </c>
      <c r="V79" s="35" t="str">
        <f t="shared" si="19"/>
        <v>87</v>
      </c>
      <c r="W79" s="35" t="str">
        <f t="shared" si="20"/>
        <v>01.12.1973</v>
      </c>
      <c r="X79" s="35" t="str">
        <f t="shared" si="21"/>
        <v>16.12.1987</v>
      </c>
      <c r="Y79" s="35" t="str">
        <f t="shared" si="24"/>
        <v>*</v>
      </c>
      <c r="Z79" s="35" t="str">
        <f t="shared" si="25"/>
        <v>*</v>
      </c>
      <c r="AA79">
        <f t="shared" si="26"/>
        <v>7</v>
      </c>
      <c r="AB79">
        <f t="shared" si="27"/>
        <v>7</v>
      </c>
      <c r="AC79" t="s">
        <v>139</v>
      </c>
      <c r="AD79" t="s">
        <v>139</v>
      </c>
      <c r="AE79" s="30" t="s">
        <v>1988</v>
      </c>
    </row>
    <row r="80" spans="1:31" x14ac:dyDescent="0.3">
      <c r="A80" s="65">
        <v>47629</v>
      </c>
      <c r="B80" s="63" t="s">
        <v>1478</v>
      </c>
      <c r="C80" s="60" t="s">
        <v>1479</v>
      </c>
      <c r="D80" s="60">
        <v>24</v>
      </c>
      <c r="E80" s="60"/>
      <c r="F80" s="67"/>
      <c r="G80" s="58" t="s">
        <v>191</v>
      </c>
      <c r="H80" s="58">
        <v>65</v>
      </c>
      <c r="I80" s="58"/>
      <c r="J80" s="58"/>
      <c r="K80" s="58" t="s">
        <v>1854</v>
      </c>
      <c r="L80" s="58" t="s">
        <v>1855</v>
      </c>
      <c r="M80" s="58" t="str">
        <f t="shared" si="22"/>
        <v/>
      </c>
      <c r="N80" s="58" t="str">
        <f t="shared" si="23"/>
        <v>TH</v>
      </c>
      <c r="O80" s="36">
        <v>201134</v>
      </c>
      <c r="P80" s="36" t="s">
        <v>1480</v>
      </c>
      <c r="Q80" s="35" t="str">
        <f t="shared" si="14"/>
        <v>20</v>
      </c>
      <c r="R80" s="35" t="str">
        <f t="shared" si="15"/>
        <v>07</v>
      </c>
      <c r="S80" s="35" t="str">
        <f t="shared" si="16"/>
        <v>11</v>
      </c>
      <c r="T80" s="35" t="str">
        <f t="shared" si="17"/>
        <v>01</v>
      </c>
      <c r="U80" s="35" t="str">
        <f t="shared" si="18"/>
        <v>34</v>
      </c>
      <c r="V80" s="35" t="str">
        <f t="shared" si="19"/>
        <v>43</v>
      </c>
      <c r="W80" s="35" t="str">
        <f t="shared" si="20"/>
        <v>20.11.1934</v>
      </c>
      <c r="X80" s="35" t="str">
        <f t="shared" si="21"/>
        <v>07.01.1943</v>
      </c>
      <c r="Y80" s="35" t="str">
        <f t="shared" si="24"/>
        <v/>
      </c>
      <c r="Z80" s="35" t="str">
        <f t="shared" si="25"/>
        <v>*</v>
      </c>
      <c r="AA80">
        <f t="shared" si="26"/>
        <v>6</v>
      </c>
      <c r="AB80">
        <f t="shared" si="27"/>
        <v>7</v>
      </c>
      <c r="AC80" t="s">
        <v>138</v>
      </c>
      <c r="AD80" t="s">
        <v>139</v>
      </c>
      <c r="AE80" s="31" t="s">
        <v>1987</v>
      </c>
    </row>
    <row r="81" spans="1:31" x14ac:dyDescent="0.3">
      <c r="A81" s="65">
        <v>47629</v>
      </c>
      <c r="C81" s="60" t="s">
        <v>1479</v>
      </c>
      <c r="D81" s="60">
        <v>24</v>
      </c>
      <c r="E81" s="60"/>
      <c r="F81" s="67"/>
      <c r="G81" s="58" t="s">
        <v>83</v>
      </c>
      <c r="H81" s="58"/>
      <c r="I81" s="58"/>
      <c r="J81" s="58">
        <v>8</v>
      </c>
      <c r="K81" s="58" t="s">
        <v>2184</v>
      </c>
      <c r="L81" s="58" t="s">
        <v>2185</v>
      </c>
      <c r="M81" s="58" t="str">
        <f t="shared" si="22"/>
        <v/>
      </c>
      <c r="N81" s="58" t="str">
        <f t="shared" si="23"/>
        <v/>
      </c>
      <c r="O81" s="37" t="s">
        <v>2056</v>
      </c>
      <c r="P81" s="37">
        <v>110841</v>
      </c>
      <c r="Q81" s="35" t="str">
        <f t="shared" si="14"/>
        <v>06</v>
      </c>
      <c r="R81" s="35" t="str">
        <f t="shared" si="15"/>
        <v>11</v>
      </c>
      <c r="S81" s="35" t="str">
        <f t="shared" si="16"/>
        <v>05</v>
      </c>
      <c r="T81" s="35" t="str">
        <f t="shared" si="17"/>
        <v>08</v>
      </c>
      <c r="U81" s="35" t="str">
        <f t="shared" si="18"/>
        <v>41</v>
      </c>
      <c r="V81" s="35" t="str">
        <f t="shared" si="19"/>
        <v>41</v>
      </c>
      <c r="W81" s="35" t="str">
        <f t="shared" si="20"/>
        <v>06.05.1941</v>
      </c>
      <c r="X81" s="35" t="str">
        <f t="shared" si="21"/>
        <v>11.08.1941</v>
      </c>
      <c r="Y81" s="35" t="str">
        <f t="shared" si="24"/>
        <v/>
      </c>
      <c r="Z81" s="35" t="str">
        <f t="shared" si="25"/>
        <v/>
      </c>
      <c r="AA81">
        <f t="shared" si="26"/>
        <v>6</v>
      </c>
      <c r="AB81">
        <f t="shared" si="27"/>
        <v>6</v>
      </c>
      <c r="AC81" t="s">
        <v>138</v>
      </c>
      <c r="AD81" t="s">
        <v>138</v>
      </c>
      <c r="AE81" s="31" t="s">
        <v>1987</v>
      </c>
    </row>
    <row r="82" spans="1:31" x14ac:dyDescent="0.3">
      <c r="A82" s="65">
        <v>47629</v>
      </c>
      <c r="C82" s="60" t="s">
        <v>1481</v>
      </c>
      <c r="D82" s="60">
        <v>24</v>
      </c>
      <c r="E82" s="60"/>
      <c r="F82" s="67"/>
      <c r="G82" s="58" t="s">
        <v>84</v>
      </c>
      <c r="H82" s="58"/>
      <c r="I82" s="58"/>
      <c r="J82" s="58">
        <v>9</v>
      </c>
      <c r="K82" s="58" t="s">
        <v>2186</v>
      </c>
      <c r="L82" s="58" t="s">
        <v>2187</v>
      </c>
      <c r="M82" s="58" t="str">
        <f t="shared" si="22"/>
        <v/>
      </c>
      <c r="N82" s="58" t="str">
        <f t="shared" si="23"/>
        <v/>
      </c>
      <c r="O82" s="36">
        <v>140941</v>
      </c>
      <c r="P82" s="37" t="s">
        <v>2082</v>
      </c>
      <c r="Q82" s="35" t="str">
        <f t="shared" ref="Q82:Q145" si="28">LEFT(O82,2)</f>
        <v>14</v>
      </c>
      <c r="R82" s="35" t="str">
        <f t="shared" ref="R82:R145" si="29">LEFT(P82,2)</f>
        <v>09</v>
      </c>
      <c r="S82" s="35" t="str">
        <f t="shared" ref="S82:S145" si="30">MID(O82,3,2)</f>
        <v>09</v>
      </c>
      <c r="T82" s="35" t="str">
        <f t="shared" ref="T82:T145" si="31">MID(P82,3,2)</f>
        <v>02</v>
      </c>
      <c r="U82" s="35" t="str">
        <f t="shared" ref="U82:U145" si="32">MID(O82,5,2)</f>
        <v>41</v>
      </c>
      <c r="V82" s="35" t="str">
        <f t="shared" ref="V82:V145" si="33">MID(P82,5,2)</f>
        <v>42</v>
      </c>
      <c r="W82" s="35" t="str">
        <f t="shared" ref="W82:W145" si="34">CONCATENATE(Q82,".",S82,".",19,U82)</f>
        <v>14.09.1941</v>
      </c>
      <c r="X82" s="35" t="str">
        <f t="shared" ref="X82:X145" si="35">CONCATENATE(R82,".",T82,".",19,V82)</f>
        <v>09.02.1942</v>
      </c>
      <c r="Y82" s="35" t="str">
        <f t="shared" si="24"/>
        <v/>
      </c>
      <c r="Z82" s="35" t="str">
        <f t="shared" si="25"/>
        <v/>
      </c>
      <c r="AA82">
        <f t="shared" si="26"/>
        <v>6</v>
      </c>
      <c r="AB82">
        <f t="shared" si="27"/>
        <v>6</v>
      </c>
      <c r="AC82" t="s">
        <v>138</v>
      </c>
      <c r="AD82" t="s">
        <v>138</v>
      </c>
      <c r="AE82" s="31" t="s">
        <v>1987</v>
      </c>
    </row>
    <row r="83" spans="1:31" x14ac:dyDescent="0.3">
      <c r="A83" s="65">
        <v>47629</v>
      </c>
      <c r="C83" s="60" t="s">
        <v>1479</v>
      </c>
      <c r="D83" s="60">
        <v>24</v>
      </c>
      <c r="E83" s="60"/>
      <c r="F83" s="67"/>
      <c r="G83" s="58" t="s">
        <v>85</v>
      </c>
      <c r="H83" s="58"/>
      <c r="I83" s="58"/>
      <c r="J83" s="58">
        <v>10</v>
      </c>
      <c r="K83" s="58" t="s">
        <v>894</v>
      </c>
      <c r="L83" s="58" t="s">
        <v>2188</v>
      </c>
      <c r="M83" s="58" t="str">
        <f t="shared" si="22"/>
        <v/>
      </c>
      <c r="N83" s="58" t="str">
        <f t="shared" si="23"/>
        <v/>
      </c>
      <c r="O83" s="36">
        <v>120342</v>
      </c>
      <c r="P83" s="36">
        <v>230642</v>
      </c>
      <c r="Q83" s="35" t="str">
        <f t="shared" si="28"/>
        <v>12</v>
      </c>
      <c r="R83" s="35" t="str">
        <f t="shared" si="29"/>
        <v>23</v>
      </c>
      <c r="S83" s="35" t="str">
        <f t="shared" si="30"/>
        <v>03</v>
      </c>
      <c r="T83" s="35" t="str">
        <f t="shared" si="31"/>
        <v>06</v>
      </c>
      <c r="U83" s="35" t="str">
        <f t="shared" si="32"/>
        <v>42</v>
      </c>
      <c r="V83" s="35" t="str">
        <f t="shared" si="33"/>
        <v>42</v>
      </c>
      <c r="W83" s="35" t="str">
        <f t="shared" si="34"/>
        <v>12.03.1942</v>
      </c>
      <c r="X83" s="35" t="str">
        <f t="shared" si="35"/>
        <v>23.06.1942</v>
      </c>
      <c r="Y83" s="35" t="str">
        <f t="shared" si="24"/>
        <v/>
      </c>
      <c r="Z83" s="35" t="str">
        <f t="shared" si="25"/>
        <v/>
      </c>
      <c r="AA83">
        <f t="shared" si="26"/>
        <v>6</v>
      </c>
      <c r="AB83">
        <f t="shared" si="27"/>
        <v>6</v>
      </c>
      <c r="AC83" t="s">
        <v>138</v>
      </c>
      <c r="AD83" t="s">
        <v>138</v>
      </c>
      <c r="AE83" s="31" t="s">
        <v>1987</v>
      </c>
    </row>
    <row r="84" spans="1:31" x14ac:dyDescent="0.3">
      <c r="A84" s="65">
        <v>47629</v>
      </c>
      <c r="C84" s="60" t="s">
        <v>1479</v>
      </c>
      <c r="D84" s="60">
        <v>24</v>
      </c>
      <c r="E84" s="60"/>
      <c r="F84" s="67"/>
      <c r="G84" s="58" t="s">
        <v>87</v>
      </c>
      <c r="H84" s="58"/>
      <c r="I84" s="58"/>
      <c r="J84" s="58">
        <v>12</v>
      </c>
      <c r="K84" s="58" t="s">
        <v>2189</v>
      </c>
      <c r="L84" s="58" t="s">
        <v>1109</v>
      </c>
      <c r="M84" s="58" t="str">
        <f t="shared" si="22"/>
        <v/>
      </c>
      <c r="N84" s="58" t="str">
        <f t="shared" si="23"/>
        <v>TH</v>
      </c>
      <c r="O84" s="36">
        <v>210343</v>
      </c>
      <c r="P84" s="36" t="s">
        <v>364</v>
      </c>
      <c r="Q84" s="35" t="str">
        <f t="shared" si="28"/>
        <v>21</v>
      </c>
      <c r="R84" s="35" t="str">
        <f t="shared" si="29"/>
        <v>06</v>
      </c>
      <c r="S84" s="35" t="str">
        <f t="shared" si="30"/>
        <v>03</v>
      </c>
      <c r="T84" s="35" t="str">
        <f t="shared" si="31"/>
        <v>04</v>
      </c>
      <c r="U84" s="35" t="str">
        <f t="shared" si="32"/>
        <v>43</v>
      </c>
      <c r="V84" s="35" t="str">
        <f t="shared" si="33"/>
        <v>44</v>
      </c>
      <c r="W84" s="35" t="str">
        <f t="shared" si="34"/>
        <v>21.03.1943</v>
      </c>
      <c r="X84" s="35" t="str">
        <f t="shared" si="35"/>
        <v>06.04.1944</v>
      </c>
      <c r="Y84" s="35" t="str">
        <f t="shared" si="24"/>
        <v/>
      </c>
      <c r="Z84" s="35" t="str">
        <f t="shared" si="25"/>
        <v>*</v>
      </c>
      <c r="AA84">
        <f t="shared" si="26"/>
        <v>6</v>
      </c>
      <c r="AB84">
        <f t="shared" si="27"/>
        <v>7</v>
      </c>
      <c r="AC84" t="s">
        <v>138</v>
      </c>
      <c r="AD84" t="s">
        <v>139</v>
      </c>
      <c r="AE84" s="31" t="s">
        <v>1987</v>
      </c>
    </row>
    <row r="85" spans="1:31" x14ac:dyDescent="0.3">
      <c r="A85" s="65">
        <v>47629</v>
      </c>
      <c r="C85" s="60" t="s">
        <v>1479</v>
      </c>
      <c r="D85" s="60">
        <v>24</v>
      </c>
      <c r="E85" s="60"/>
      <c r="F85" s="67"/>
      <c r="G85" s="58" t="s">
        <v>88</v>
      </c>
      <c r="H85" s="58"/>
      <c r="I85" s="58"/>
      <c r="J85" s="58">
        <v>13</v>
      </c>
      <c r="K85" s="58" t="s">
        <v>2190</v>
      </c>
      <c r="L85" s="58" t="s">
        <v>2191</v>
      </c>
      <c r="M85" s="58" t="str">
        <f t="shared" si="22"/>
        <v/>
      </c>
      <c r="N85" s="58" t="str">
        <f t="shared" si="23"/>
        <v/>
      </c>
      <c r="O85" s="36">
        <v>140444</v>
      </c>
      <c r="P85" s="36">
        <v>300644</v>
      </c>
      <c r="Q85" s="35" t="str">
        <f t="shared" si="28"/>
        <v>14</v>
      </c>
      <c r="R85" s="35" t="str">
        <f t="shared" si="29"/>
        <v>30</v>
      </c>
      <c r="S85" s="35" t="str">
        <f t="shared" si="30"/>
        <v>04</v>
      </c>
      <c r="T85" s="35" t="str">
        <f t="shared" si="31"/>
        <v>06</v>
      </c>
      <c r="U85" s="35" t="str">
        <f t="shared" si="32"/>
        <v>44</v>
      </c>
      <c r="V85" s="35" t="str">
        <f t="shared" si="33"/>
        <v>44</v>
      </c>
      <c r="W85" s="35" t="str">
        <f t="shared" si="34"/>
        <v>14.04.1944</v>
      </c>
      <c r="X85" s="35" t="str">
        <f t="shared" si="35"/>
        <v>30.06.1944</v>
      </c>
      <c r="Y85" s="35" t="str">
        <f t="shared" si="24"/>
        <v/>
      </c>
      <c r="Z85" s="35" t="str">
        <f t="shared" si="25"/>
        <v/>
      </c>
      <c r="AA85">
        <f t="shared" si="26"/>
        <v>6</v>
      </c>
      <c r="AB85">
        <f t="shared" si="27"/>
        <v>6</v>
      </c>
      <c r="AC85" t="s">
        <v>138</v>
      </c>
      <c r="AD85" t="s">
        <v>138</v>
      </c>
      <c r="AE85" s="31" t="s">
        <v>1987</v>
      </c>
    </row>
    <row r="86" spans="1:31" x14ac:dyDescent="0.3">
      <c r="A86" s="65">
        <v>47630</v>
      </c>
      <c r="B86" s="63" t="s">
        <v>1482</v>
      </c>
      <c r="C86" s="60" t="s">
        <v>210</v>
      </c>
      <c r="D86" s="60">
        <v>23</v>
      </c>
      <c r="E86" s="60"/>
      <c r="F86" s="67" t="s">
        <v>1483</v>
      </c>
      <c r="G86" s="58" t="s">
        <v>95</v>
      </c>
      <c r="H86" s="58">
        <v>77</v>
      </c>
      <c r="I86" s="58"/>
      <c r="J86" s="58"/>
      <c r="K86" s="58" t="s">
        <v>1843</v>
      </c>
      <c r="L86" s="58" t="s">
        <v>1844</v>
      </c>
      <c r="M86" s="58" t="str">
        <f t="shared" si="22"/>
        <v>TH</v>
      </c>
      <c r="N86" s="58" t="str">
        <f t="shared" si="23"/>
        <v/>
      </c>
      <c r="O86" s="36" t="s">
        <v>1484</v>
      </c>
      <c r="P86" s="37" t="s">
        <v>1750</v>
      </c>
      <c r="Q86" s="35" t="str">
        <f t="shared" si="28"/>
        <v>13</v>
      </c>
      <c r="R86" s="35" t="str">
        <f t="shared" si="29"/>
        <v>07</v>
      </c>
      <c r="S86" s="35" t="str">
        <f t="shared" si="30"/>
        <v>05</v>
      </c>
      <c r="T86" s="35" t="str">
        <f t="shared" si="31"/>
        <v>04</v>
      </c>
      <c r="U86" s="35" t="str">
        <f t="shared" si="32"/>
        <v>47</v>
      </c>
      <c r="V86" s="35" t="str">
        <f t="shared" si="33"/>
        <v>51</v>
      </c>
      <c r="W86" s="35" t="str">
        <f t="shared" si="34"/>
        <v>13.05.1947</v>
      </c>
      <c r="X86" s="35" t="str">
        <f t="shared" si="35"/>
        <v>07.04.1951</v>
      </c>
      <c r="Y86" s="35" t="str">
        <f t="shared" si="24"/>
        <v>*</v>
      </c>
      <c r="Z86" s="35" t="str">
        <f t="shared" si="25"/>
        <v/>
      </c>
      <c r="AA86">
        <f t="shared" si="26"/>
        <v>7</v>
      </c>
      <c r="AB86">
        <f t="shared" si="27"/>
        <v>6</v>
      </c>
      <c r="AC86" t="s">
        <v>139</v>
      </c>
      <c r="AD86" t="s">
        <v>138</v>
      </c>
      <c r="AE86" s="31" t="s">
        <v>1981</v>
      </c>
    </row>
    <row r="87" spans="1:31" x14ac:dyDescent="0.3">
      <c r="A87" s="65">
        <v>47630</v>
      </c>
      <c r="C87" s="60" t="s">
        <v>210</v>
      </c>
      <c r="D87" s="60">
        <v>23</v>
      </c>
      <c r="E87" s="60"/>
      <c r="F87" s="67"/>
      <c r="G87" s="58" t="s">
        <v>89</v>
      </c>
      <c r="H87" s="58"/>
      <c r="I87" s="58"/>
      <c r="J87" s="58">
        <v>14</v>
      </c>
      <c r="K87" s="58" t="s">
        <v>2192</v>
      </c>
      <c r="L87" s="58" t="s">
        <v>942</v>
      </c>
      <c r="M87" s="58" t="str">
        <f t="shared" si="22"/>
        <v>TH</v>
      </c>
      <c r="N87" s="58" t="str">
        <f t="shared" si="23"/>
        <v/>
      </c>
      <c r="O87" s="36" t="s">
        <v>1485</v>
      </c>
      <c r="P87" s="36">
        <v>211146</v>
      </c>
      <c r="Q87" s="35" t="str">
        <f t="shared" si="28"/>
        <v>18</v>
      </c>
      <c r="R87" s="35" t="str">
        <f t="shared" si="29"/>
        <v>21</v>
      </c>
      <c r="S87" s="35" t="str">
        <f t="shared" si="30"/>
        <v>12</v>
      </c>
      <c r="T87" s="35" t="str">
        <f t="shared" si="31"/>
        <v>11</v>
      </c>
      <c r="U87" s="35" t="str">
        <f t="shared" si="32"/>
        <v>44</v>
      </c>
      <c r="V87" s="35" t="str">
        <f t="shared" si="33"/>
        <v>46</v>
      </c>
      <c r="W87" s="35" t="str">
        <f t="shared" si="34"/>
        <v>18.12.1944</v>
      </c>
      <c r="X87" s="35" t="str">
        <f t="shared" si="35"/>
        <v>21.11.1946</v>
      </c>
      <c r="Y87" s="35" t="str">
        <f t="shared" si="24"/>
        <v>*</v>
      </c>
      <c r="Z87" s="35" t="str">
        <f t="shared" si="25"/>
        <v/>
      </c>
      <c r="AA87">
        <f t="shared" si="26"/>
        <v>7</v>
      </c>
      <c r="AB87">
        <f t="shared" si="27"/>
        <v>6</v>
      </c>
      <c r="AC87" t="s">
        <v>139</v>
      </c>
      <c r="AD87" t="s">
        <v>138</v>
      </c>
      <c r="AE87" s="31" t="s">
        <v>1981</v>
      </c>
    </row>
    <row r="88" spans="1:31" x14ac:dyDescent="0.3">
      <c r="A88" s="65">
        <v>47630</v>
      </c>
      <c r="C88" s="60" t="s">
        <v>210</v>
      </c>
      <c r="D88" s="60">
        <v>23</v>
      </c>
      <c r="E88" s="60"/>
      <c r="F88" s="67"/>
      <c r="G88" s="58" t="s">
        <v>91</v>
      </c>
      <c r="H88" s="58"/>
      <c r="I88" s="58"/>
      <c r="J88" s="58">
        <v>19</v>
      </c>
      <c r="K88" s="58" t="s">
        <v>2193</v>
      </c>
      <c r="L88" s="58" t="s">
        <v>2194</v>
      </c>
      <c r="M88" s="58" t="str">
        <f t="shared" si="22"/>
        <v/>
      </c>
      <c r="N88" s="58" t="str">
        <f t="shared" si="23"/>
        <v/>
      </c>
      <c r="O88" s="36">
        <v>281146</v>
      </c>
      <c r="P88" s="36">
        <v>280247</v>
      </c>
      <c r="Q88" s="35" t="str">
        <f t="shared" si="28"/>
        <v>28</v>
      </c>
      <c r="R88" s="35" t="str">
        <f t="shared" si="29"/>
        <v>28</v>
      </c>
      <c r="S88" s="35" t="str">
        <f t="shared" si="30"/>
        <v>11</v>
      </c>
      <c r="T88" s="35" t="str">
        <f t="shared" si="31"/>
        <v>02</v>
      </c>
      <c r="U88" s="35" t="str">
        <f t="shared" si="32"/>
        <v>46</v>
      </c>
      <c r="V88" s="35" t="str">
        <f t="shared" si="33"/>
        <v>47</v>
      </c>
      <c r="W88" s="35" t="str">
        <f t="shared" si="34"/>
        <v>28.11.1946</v>
      </c>
      <c r="X88" s="35" t="str">
        <f t="shared" si="35"/>
        <v>28.02.1947</v>
      </c>
      <c r="Y88" s="35" t="str">
        <f t="shared" si="24"/>
        <v/>
      </c>
      <c r="Z88" s="35" t="str">
        <f t="shared" si="25"/>
        <v/>
      </c>
      <c r="AA88">
        <f t="shared" si="26"/>
        <v>6</v>
      </c>
      <c r="AB88">
        <f t="shared" si="27"/>
        <v>6</v>
      </c>
      <c r="AC88" t="s">
        <v>138</v>
      </c>
      <c r="AD88" t="s">
        <v>138</v>
      </c>
      <c r="AE88" s="31" t="s">
        <v>1981</v>
      </c>
    </row>
    <row r="89" spans="1:31" x14ac:dyDescent="0.3">
      <c r="A89" s="65">
        <v>47630</v>
      </c>
      <c r="C89" s="60" t="s">
        <v>210</v>
      </c>
      <c r="D89" s="60">
        <v>23</v>
      </c>
      <c r="E89" s="60"/>
      <c r="F89" s="67"/>
      <c r="G89" s="58" t="s">
        <v>211</v>
      </c>
      <c r="H89" s="58"/>
      <c r="I89" s="58"/>
      <c r="J89" s="58">
        <v>22</v>
      </c>
      <c r="K89" s="58" t="s">
        <v>1116</v>
      </c>
      <c r="L89" s="58" t="s">
        <v>2195</v>
      </c>
      <c r="M89" s="58" t="str">
        <f t="shared" si="22"/>
        <v/>
      </c>
      <c r="N89" s="58" t="str">
        <f t="shared" si="23"/>
        <v/>
      </c>
      <c r="O89" s="37" t="s">
        <v>563</v>
      </c>
      <c r="P89" s="37" t="s">
        <v>2083</v>
      </c>
      <c r="Q89" s="35" t="str">
        <f t="shared" si="28"/>
        <v>04</v>
      </c>
      <c r="R89" s="35" t="str">
        <f t="shared" si="29"/>
        <v>09</v>
      </c>
      <c r="S89" s="35" t="str">
        <f t="shared" si="30"/>
        <v>03</v>
      </c>
      <c r="T89" s="35" t="str">
        <f t="shared" si="31"/>
        <v>05</v>
      </c>
      <c r="U89" s="35" t="str">
        <f t="shared" si="32"/>
        <v>47</v>
      </c>
      <c r="V89" s="35" t="str">
        <f t="shared" si="33"/>
        <v>47</v>
      </c>
      <c r="W89" s="35" t="str">
        <f t="shared" si="34"/>
        <v>04.03.1947</v>
      </c>
      <c r="X89" s="35" t="str">
        <f t="shared" si="35"/>
        <v>09.05.1947</v>
      </c>
      <c r="Y89" s="35" t="str">
        <f t="shared" si="24"/>
        <v/>
      </c>
      <c r="Z89" s="35" t="str">
        <f t="shared" si="25"/>
        <v/>
      </c>
      <c r="AA89">
        <f t="shared" si="26"/>
        <v>6</v>
      </c>
      <c r="AB89">
        <f t="shared" si="27"/>
        <v>6</v>
      </c>
      <c r="AC89" t="s">
        <v>138</v>
      </c>
      <c r="AD89" t="s">
        <v>138</v>
      </c>
      <c r="AE89" s="31" t="s">
        <v>1981</v>
      </c>
    </row>
    <row r="90" spans="1:31" x14ac:dyDescent="0.3">
      <c r="A90" s="65">
        <v>47630</v>
      </c>
      <c r="C90" s="60" t="s">
        <v>210</v>
      </c>
      <c r="D90" s="60">
        <v>23</v>
      </c>
      <c r="E90" s="60"/>
      <c r="F90" s="67"/>
      <c r="G90" s="58" t="s">
        <v>93</v>
      </c>
      <c r="H90" s="58"/>
      <c r="I90" s="58"/>
      <c r="J90" s="58">
        <v>24</v>
      </c>
      <c r="K90" s="58" t="s">
        <v>991</v>
      </c>
      <c r="L90" s="58" t="s">
        <v>2196</v>
      </c>
      <c r="M90" s="58" t="str">
        <f t="shared" si="22"/>
        <v>TH</v>
      </c>
      <c r="N90" s="58" t="str">
        <f t="shared" si="23"/>
        <v/>
      </c>
      <c r="O90" s="36" t="s">
        <v>1486</v>
      </c>
      <c r="P90" s="37" t="s">
        <v>2084</v>
      </c>
      <c r="Q90" s="35" t="str">
        <f t="shared" si="28"/>
        <v>22</v>
      </c>
      <c r="R90" s="35" t="str">
        <f t="shared" si="29"/>
        <v>09</v>
      </c>
      <c r="S90" s="35" t="str">
        <f t="shared" si="30"/>
        <v>05</v>
      </c>
      <c r="T90" s="35" t="str">
        <f t="shared" si="31"/>
        <v>07</v>
      </c>
      <c r="U90" s="35" t="str">
        <f t="shared" si="32"/>
        <v>47</v>
      </c>
      <c r="V90" s="35" t="str">
        <f t="shared" si="33"/>
        <v>47</v>
      </c>
      <c r="W90" s="35" t="str">
        <f t="shared" si="34"/>
        <v>22.05.1947</v>
      </c>
      <c r="X90" s="35" t="str">
        <f t="shared" si="35"/>
        <v>09.07.1947</v>
      </c>
      <c r="Y90" s="35" t="str">
        <f t="shared" si="24"/>
        <v>*</v>
      </c>
      <c r="Z90" s="35" t="str">
        <f t="shared" si="25"/>
        <v/>
      </c>
      <c r="AA90">
        <f t="shared" si="26"/>
        <v>7</v>
      </c>
      <c r="AB90">
        <f t="shared" si="27"/>
        <v>6</v>
      </c>
      <c r="AC90" t="s">
        <v>139</v>
      </c>
      <c r="AD90" t="s">
        <v>138</v>
      </c>
      <c r="AE90" s="31" t="s">
        <v>1981</v>
      </c>
    </row>
    <row r="91" spans="1:31" x14ac:dyDescent="0.3">
      <c r="A91" s="65">
        <v>47630</v>
      </c>
      <c r="C91" s="60" t="s">
        <v>210</v>
      </c>
      <c r="D91" s="60">
        <v>23</v>
      </c>
      <c r="E91" s="60"/>
      <c r="F91" s="67"/>
      <c r="G91" s="58" t="s">
        <v>1402</v>
      </c>
      <c r="H91" s="58"/>
      <c r="I91" s="58"/>
      <c r="J91" s="58">
        <v>27</v>
      </c>
      <c r="K91" s="58" t="s">
        <v>1124</v>
      </c>
      <c r="L91" s="58" t="s">
        <v>996</v>
      </c>
      <c r="M91" s="58" t="str">
        <f t="shared" si="22"/>
        <v/>
      </c>
      <c r="N91" s="58" t="str">
        <f t="shared" si="23"/>
        <v/>
      </c>
      <c r="O91" s="36">
        <v>230248</v>
      </c>
      <c r="P91" s="36">
        <v>190548</v>
      </c>
      <c r="Q91" s="35" t="str">
        <f t="shared" si="28"/>
        <v>23</v>
      </c>
      <c r="R91" s="35" t="str">
        <f t="shared" si="29"/>
        <v>19</v>
      </c>
      <c r="S91" s="35" t="str">
        <f t="shared" si="30"/>
        <v>02</v>
      </c>
      <c r="T91" s="35" t="str">
        <f t="shared" si="31"/>
        <v>05</v>
      </c>
      <c r="U91" s="35" t="str">
        <f t="shared" si="32"/>
        <v>48</v>
      </c>
      <c r="V91" s="35" t="str">
        <f t="shared" si="33"/>
        <v>48</v>
      </c>
      <c r="W91" s="35" t="str">
        <f t="shared" si="34"/>
        <v>23.02.1948</v>
      </c>
      <c r="X91" s="35" t="str">
        <f t="shared" si="35"/>
        <v>19.05.1948</v>
      </c>
      <c r="Y91" s="35" t="str">
        <f t="shared" si="24"/>
        <v/>
      </c>
      <c r="Z91" s="35" t="str">
        <f t="shared" si="25"/>
        <v/>
      </c>
      <c r="AA91">
        <f t="shared" si="26"/>
        <v>6</v>
      </c>
      <c r="AB91">
        <f t="shared" si="27"/>
        <v>6</v>
      </c>
      <c r="AC91" t="s">
        <v>138</v>
      </c>
      <c r="AD91" t="s">
        <v>138</v>
      </c>
      <c r="AE91" s="31" t="s">
        <v>1981</v>
      </c>
    </row>
    <row r="92" spans="1:31" x14ac:dyDescent="0.3">
      <c r="A92" s="65">
        <v>47630</v>
      </c>
      <c r="C92" s="60" t="s">
        <v>210</v>
      </c>
      <c r="D92" s="60">
        <v>23</v>
      </c>
      <c r="E92" s="60"/>
      <c r="F92" s="67"/>
      <c r="G92" s="58" t="s">
        <v>94</v>
      </c>
      <c r="H92" s="58"/>
      <c r="I92" s="58"/>
      <c r="J92" s="58">
        <v>28</v>
      </c>
      <c r="K92" s="58" t="s">
        <v>2197</v>
      </c>
      <c r="L92" s="58" t="s">
        <v>2198</v>
      </c>
      <c r="M92" s="58" t="str">
        <f t="shared" si="22"/>
        <v/>
      </c>
      <c r="N92" s="58" t="str">
        <f t="shared" si="23"/>
        <v/>
      </c>
      <c r="O92" s="36">
        <v>240548</v>
      </c>
      <c r="P92" s="37" t="s">
        <v>2085</v>
      </c>
      <c r="Q92" s="35" t="str">
        <f t="shared" si="28"/>
        <v>24</v>
      </c>
      <c r="R92" s="35" t="str">
        <f t="shared" si="29"/>
        <v>01</v>
      </c>
      <c r="S92" s="35" t="str">
        <f t="shared" si="30"/>
        <v>05</v>
      </c>
      <c r="T92" s="35" t="str">
        <f t="shared" si="31"/>
        <v>10</v>
      </c>
      <c r="U92" s="35" t="str">
        <f t="shared" si="32"/>
        <v>48</v>
      </c>
      <c r="V92" s="35" t="str">
        <f t="shared" si="33"/>
        <v>48</v>
      </c>
      <c r="W92" s="35" t="str">
        <f t="shared" si="34"/>
        <v>24.05.1948</v>
      </c>
      <c r="X92" s="35" t="str">
        <f t="shared" si="35"/>
        <v>01.10.1948</v>
      </c>
      <c r="Y92" s="35" t="str">
        <f t="shared" si="24"/>
        <v/>
      </c>
      <c r="Z92" s="35" t="str">
        <f t="shared" si="25"/>
        <v/>
      </c>
      <c r="AA92">
        <f t="shared" si="26"/>
        <v>6</v>
      </c>
      <c r="AB92">
        <f t="shared" si="27"/>
        <v>6</v>
      </c>
      <c r="AC92" t="s">
        <v>138</v>
      </c>
      <c r="AD92" t="s">
        <v>138</v>
      </c>
      <c r="AE92" s="31" t="s">
        <v>1981</v>
      </c>
    </row>
    <row r="93" spans="1:31" x14ac:dyDescent="0.3">
      <c r="A93" s="65">
        <v>47630</v>
      </c>
      <c r="C93" s="60" t="s">
        <v>210</v>
      </c>
      <c r="D93" s="60">
        <v>23</v>
      </c>
      <c r="E93" s="60"/>
      <c r="F93" s="67"/>
      <c r="G93" s="58" t="s">
        <v>65</v>
      </c>
      <c r="H93" s="58"/>
      <c r="I93" s="58"/>
      <c r="J93" s="58">
        <v>33</v>
      </c>
      <c r="K93" s="58" t="s">
        <v>2199</v>
      </c>
      <c r="L93" s="58" t="s">
        <v>2200</v>
      </c>
      <c r="M93" s="58" t="str">
        <f t="shared" si="22"/>
        <v/>
      </c>
      <c r="N93" s="58" t="str">
        <f t="shared" si="23"/>
        <v/>
      </c>
      <c r="O93" s="37" t="s">
        <v>2063</v>
      </c>
      <c r="P93" s="37">
        <v>300153</v>
      </c>
      <c r="Q93" s="35" t="str">
        <f t="shared" si="28"/>
        <v>05</v>
      </c>
      <c r="R93" s="35" t="str">
        <f t="shared" si="29"/>
        <v>30</v>
      </c>
      <c r="S93" s="35" t="str">
        <f t="shared" si="30"/>
        <v>05</v>
      </c>
      <c r="T93" s="35" t="str">
        <f t="shared" si="31"/>
        <v>01</v>
      </c>
      <c r="U93" s="35" t="str">
        <f t="shared" si="32"/>
        <v>51</v>
      </c>
      <c r="V93" s="35" t="str">
        <f t="shared" si="33"/>
        <v>53</v>
      </c>
      <c r="W93" s="35" t="str">
        <f t="shared" si="34"/>
        <v>05.05.1951</v>
      </c>
      <c r="X93" s="35" t="str">
        <f t="shared" si="35"/>
        <v>30.01.1953</v>
      </c>
      <c r="Y93" s="35" t="str">
        <f t="shared" si="24"/>
        <v/>
      </c>
      <c r="Z93" s="35" t="str">
        <f t="shared" si="25"/>
        <v/>
      </c>
      <c r="AA93">
        <f t="shared" si="26"/>
        <v>6</v>
      </c>
      <c r="AB93">
        <f t="shared" si="27"/>
        <v>6</v>
      </c>
      <c r="AC93" t="s">
        <v>138</v>
      </c>
      <c r="AD93" t="s">
        <v>138</v>
      </c>
      <c r="AE93" s="31" t="s">
        <v>1981</v>
      </c>
    </row>
    <row r="94" spans="1:31" x14ac:dyDescent="0.3">
      <c r="A94" s="65">
        <v>47630</v>
      </c>
      <c r="C94" s="60" t="s">
        <v>210</v>
      </c>
      <c r="D94" s="60">
        <v>23</v>
      </c>
      <c r="E94" s="60"/>
      <c r="F94" s="67"/>
      <c r="G94" s="58" t="s">
        <v>98</v>
      </c>
      <c r="H94" s="58"/>
      <c r="I94" s="58"/>
      <c r="J94" s="58">
        <v>35</v>
      </c>
      <c r="K94" s="58" t="s">
        <v>1135</v>
      </c>
      <c r="L94" s="58" t="s">
        <v>2201</v>
      </c>
      <c r="M94" s="58" t="str">
        <f t="shared" si="22"/>
        <v/>
      </c>
      <c r="N94" s="58" t="str">
        <f t="shared" si="23"/>
        <v/>
      </c>
      <c r="O94" s="36">
        <v>290551</v>
      </c>
      <c r="P94" s="37" t="s">
        <v>2086</v>
      </c>
      <c r="Q94" s="35" t="str">
        <f t="shared" si="28"/>
        <v>29</v>
      </c>
      <c r="R94" s="35" t="str">
        <f t="shared" si="29"/>
        <v>04</v>
      </c>
      <c r="S94" s="35" t="str">
        <f t="shared" si="30"/>
        <v>05</v>
      </c>
      <c r="T94" s="35" t="str">
        <f t="shared" si="31"/>
        <v>06</v>
      </c>
      <c r="U94" s="35" t="str">
        <f t="shared" si="32"/>
        <v>51</v>
      </c>
      <c r="V94" s="35" t="str">
        <f t="shared" si="33"/>
        <v>51</v>
      </c>
      <c r="W94" s="35" t="str">
        <f t="shared" si="34"/>
        <v>29.05.1951</v>
      </c>
      <c r="X94" s="35" t="str">
        <f t="shared" si="35"/>
        <v>04.06.1951</v>
      </c>
      <c r="Y94" s="35" t="str">
        <f t="shared" si="24"/>
        <v/>
      </c>
      <c r="Z94" s="35" t="str">
        <f t="shared" si="25"/>
        <v/>
      </c>
      <c r="AA94">
        <f t="shared" si="26"/>
        <v>6</v>
      </c>
      <c r="AB94">
        <f t="shared" si="27"/>
        <v>6</v>
      </c>
      <c r="AC94" t="s">
        <v>138</v>
      </c>
      <c r="AD94" t="s">
        <v>138</v>
      </c>
      <c r="AE94" s="31" t="s">
        <v>1981</v>
      </c>
    </row>
    <row r="95" spans="1:31" x14ac:dyDescent="0.3">
      <c r="A95" s="65">
        <v>47631</v>
      </c>
      <c r="B95" s="63" t="s">
        <v>1482</v>
      </c>
      <c r="C95" s="60" t="s">
        <v>1487</v>
      </c>
      <c r="D95" s="60">
        <v>24</v>
      </c>
      <c r="E95" s="60"/>
      <c r="F95" s="67"/>
      <c r="G95" s="58" t="s">
        <v>164</v>
      </c>
      <c r="H95" s="58">
        <v>85</v>
      </c>
      <c r="I95" s="58" t="s">
        <v>68</v>
      </c>
      <c r="J95" s="58"/>
      <c r="K95" s="58" t="s">
        <v>1845</v>
      </c>
      <c r="L95" s="58" t="s">
        <v>1846</v>
      </c>
      <c r="M95" s="58" t="str">
        <f t="shared" si="22"/>
        <v>TH</v>
      </c>
      <c r="N95" s="58" t="str">
        <f t="shared" si="23"/>
        <v/>
      </c>
      <c r="O95" s="36" t="s">
        <v>1488</v>
      </c>
      <c r="P95" s="36">
        <v>290760</v>
      </c>
      <c r="Q95" s="35" t="str">
        <f t="shared" si="28"/>
        <v>27</v>
      </c>
      <c r="R95" s="35" t="str">
        <f t="shared" si="29"/>
        <v>29</v>
      </c>
      <c r="S95" s="35" t="str">
        <f t="shared" si="30"/>
        <v>03</v>
      </c>
      <c r="T95" s="35" t="str">
        <f t="shared" si="31"/>
        <v>07</v>
      </c>
      <c r="U95" s="35" t="str">
        <f t="shared" si="32"/>
        <v>53</v>
      </c>
      <c r="V95" s="35" t="str">
        <f t="shared" si="33"/>
        <v>60</v>
      </c>
      <c r="W95" s="35" t="str">
        <f t="shared" si="34"/>
        <v>27.03.1953</v>
      </c>
      <c r="X95" s="35" t="str">
        <f t="shared" si="35"/>
        <v>29.07.1960</v>
      </c>
      <c r="Y95" s="35" t="str">
        <f t="shared" si="24"/>
        <v>*</v>
      </c>
      <c r="Z95" s="35" t="str">
        <f t="shared" si="25"/>
        <v/>
      </c>
      <c r="AA95">
        <f t="shared" si="26"/>
        <v>7</v>
      </c>
      <c r="AB95">
        <f t="shared" si="27"/>
        <v>6</v>
      </c>
      <c r="AC95" t="s">
        <v>139</v>
      </c>
      <c r="AD95" t="s">
        <v>138</v>
      </c>
      <c r="AE95" s="30" t="s">
        <v>1982</v>
      </c>
    </row>
    <row r="96" spans="1:31" x14ac:dyDescent="0.3">
      <c r="A96" s="65">
        <v>47631</v>
      </c>
      <c r="C96" s="60" t="s">
        <v>1487</v>
      </c>
      <c r="D96" s="60">
        <v>24</v>
      </c>
      <c r="E96" s="60"/>
      <c r="F96" s="67"/>
      <c r="G96" s="58" t="s">
        <v>97</v>
      </c>
      <c r="H96" s="58"/>
      <c r="I96" s="58"/>
      <c r="J96" s="58" t="s">
        <v>96</v>
      </c>
      <c r="K96" s="58" t="s">
        <v>2202</v>
      </c>
      <c r="L96" s="58" t="s">
        <v>2203</v>
      </c>
      <c r="M96" s="58" t="str">
        <f t="shared" si="22"/>
        <v/>
      </c>
      <c r="N96" s="58" t="str">
        <f t="shared" si="23"/>
        <v/>
      </c>
      <c r="O96" s="37" t="s">
        <v>2064</v>
      </c>
      <c r="P96" s="37">
        <v>181256</v>
      </c>
      <c r="Q96" s="35" t="str">
        <f t="shared" si="28"/>
        <v>08</v>
      </c>
      <c r="R96" s="35" t="str">
        <f t="shared" si="29"/>
        <v>18</v>
      </c>
      <c r="S96" s="35" t="str">
        <f t="shared" si="30"/>
        <v>12</v>
      </c>
      <c r="T96" s="35" t="str">
        <f t="shared" si="31"/>
        <v>12</v>
      </c>
      <c r="U96" s="35" t="str">
        <f t="shared" si="32"/>
        <v>53</v>
      </c>
      <c r="V96" s="35" t="str">
        <f t="shared" si="33"/>
        <v>56</v>
      </c>
      <c r="W96" s="35" t="str">
        <f t="shared" si="34"/>
        <v>08.12.1953</v>
      </c>
      <c r="X96" s="35" t="str">
        <f t="shared" si="35"/>
        <v>18.12.1956</v>
      </c>
      <c r="Y96" s="35" t="str">
        <f t="shared" si="24"/>
        <v/>
      </c>
      <c r="Z96" s="35" t="str">
        <f t="shared" si="25"/>
        <v/>
      </c>
      <c r="AA96">
        <f t="shared" si="26"/>
        <v>6</v>
      </c>
      <c r="AB96">
        <f t="shared" si="27"/>
        <v>6</v>
      </c>
      <c r="AC96" t="s">
        <v>138</v>
      </c>
      <c r="AD96" t="s">
        <v>138</v>
      </c>
      <c r="AE96" s="30" t="s">
        <v>1982</v>
      </c>
    </row>
    <row r="97" spans="1:31" x14ac:dyDescent="0.3">
      <c r="A97" s="65">
        <v>47632</v>
      </c>
      <c r="B97" s="63" t="s">
        <v>1482</v>
      </c>
      <c r="C97" s="60" t="s">
        <v>18</v>
      </c>
      <c r="D97" s="60">
        <v>24</v>
      </c>
      <c r="E97" s="60"/>
      <c r="F97" s="67"/>
      <c r="G97" s="58" t="s">
        <v>164</v>
      </c>
      <c r="H97" s="58">
        <v>85</v>
      </c>
      <c r="I97" s="58" t="s">
        <v>1404</v>
      </c>
      <c r="J97" s="58"/>
      <c r="K97" s="58" t="s">
        <v>1847</v>
      </c>
      <c r="L97" s="58" t="s">
        <v>1848</v>
      </c>
      <c r="M97" s="58" t="str">
        <f t="shared" si="22"/>
        <v/>
      </c>
      <c r="N97" s="58" t="str">
        <f t="shared" si="23"/>
        <v>TH</v>
      </c>
      <c r="O97" s="36">
        <v>280356</v>
      </c>
      <c r="P97" s="36" t="s">
        <v>1489</v>
      </c>
      <c r="Q97" s="35" t="str">
        <f t="shared" si="28"/>
        <v>28</v>
      </c>
      <c r="R97" s="35" t="str">
        <f t="shared" si="29"/>
        <v>25</v>
      </c>
      <c r="S97" s="35" t="str">
        <f t="shared" si="30"/>
        <v>03</v>
      </c>
      <c r="T97" s="35" t="str">
        <f t="shared" si="31"/>
        <v>03</v>
      </c>
      <c r="U97" s="35" t="str">
        <f t="shared" si="32"/>
        <v>56</v>
      </c>
      <c r="V97" s="35" t="str">
        <f t="shared" si="33"/>
        <v>59</v>
      </c>
      <c r="W97" s="35" t="str">
        <f t="shared" si="34"/>
        <v>28.03.1956</v>
      </c>
      <c r="X97" s="35" t="str">
        <f t="shared" si="35"/>
        <v>25.03.1959</v>
      </c>
      <c r="Y97" s="35" t="str">
        <f t="shared" si="24"/>
        <v/>
      </c>
      <c r="Z97" s="35" t="str">
        <f t="shared" si="25"/>
        <v>*</v>
      </c>
      <c r="AA97">
        <f t="shared" si="26"/>
        <v>6</v>
      </c>
      <c r="AB97">
        <f t="shared" si="27"/>
        <v>7</v>
      </c>
      <c r="AC97" t="s">
        <v>138</v>
      </c>
      <c r="AD97" t="s">
        <v>139</v>
      </c>
      <c r="AE97" s="31" t="s">
        <v>1983</v>
      </c>
    </row>
    <row r="98" spans="1:31" x14ac:dyDescent="0.3">
      <c r="A98" s="65">
        <v>47632</v>
      </c>
      <c r="C98" s="60" t="s">
        <v>18</v>
      </c>
      <c r="D98" s="60">
        <v>24</v>
      </c>
      <c r="E98" s="60"/>
      <c r="F98" s="67"/>
      <c r="G98" s="58" t="s">
        <v>103</v>
      </c>
      <c r="H98" s="58"/>
      <c r="I98" s="58"/>
      <c r="J98" s="58">
        <v>65</v>
      </c>
      <c r="K98" s="58" t="s">
        <v>2204</v>
      </c>
      <c r="L98" s="58" t="s">
        <v>1152</v>
      </c>
      <c r="M98" s="58" t="str">
        <f t="shared" si="22"/>
        <v/>
      </c>
      <c r="N98" s="58" t="str">
        <f t="shared" si="23"/>
        <v/>
      </c>
      <c r="O98" s="37" t="s">
        <v>2065</v>
      </c>
      <c r="P98" s="37">
        <v>191259</v>
      </c>
      <c r="Q98" s="35" t="str">
        <f t="shared" si="28"/>
        <v>02</v>
      </c>
      <c r="R98" s="35" t="str">
        <f t="shared" si="29"/>
        <v>19</v>
      </c>
      <c r="S98" s="35" t="str">
        <f t="shared" si="30"/>
        <v>12</v>
      </c>
      <c r="T98" s="35" t="str">
        <f t="shared" si="31"/>
        <v>12</v>
      </c>
      <c r="U98" s="35" t="str">
        <f t="shared" si="32"/>
        <v>57</v>
      </c>
      <c r="V98" s="35" t="str">
        <f t="shared" si="33"/>
        <v>59</v>
      </c>
      <c r="W98" s="35" t="str">
        <f t="shared" si="34"/>
        <v>02.12.1957</v>
      </c>
      <c r="X98" s="35" t="str">
        <f t="shared" si="35"/>
        <v>19.12.1959</v>
      </c>
      <c r="Y98" s="35" t="str">
        <f t="shared" si="24"/>
        <v/>
      </c>
      <c r="Z98" s="35" t="str">
        <f t="shared" si="25"/>
        <v/>
      </c>
      <c r="AA98">
        <f t="shared" si="26"/>
        <v>6</v>
      </c>
      <c r="AB98">
        <f t="shared" si="27"/>
        <v>6</v>
      </c>
      <c r="AC98" t="s">
        <v>138</v>
      </c>
      <c r="AD98" t="s">
        <v>138</v>
      </c>
      <c r="AE98" s="31" t="s">
        <v>1983</v>
      </c>
    </row>
    <row r="99" spans="1:31" x14ac:dyDescent="0.3">
      <c r="A99" s="65">
        <v>47633</v>
      </c>
      <c r="B99" s="63" t="s">
        <v>1482</v>
      </c>
      <c r="C99" s="60" t="s">
        <v>25</v>
      </c>
      <c r="D99" s="60">
        <v>24</v>
      </c>
      <c r="E99" s="60"/>
      <c r="F99" s="67"/>
      <c r="G99" s="58" t="s">
        <v>164</v>
      </c>
      <c r="H99" s="58">
        <v>85</v>
      </c>
      <c r="I99" s="58" t="s">
        <v>68</v>
      </c>
      <c r="J99" s="58"/>
      <c r="K99" s="58" t="s">
        <v>1849</v>
      </c>
      <c r="L99" s="58" t="s">
        <v>1850</v>
      </c>
      <c r="M99" s="58" t="str">
        <f t="shared" si="22"/>
        <v>TH</v>
      </c>
      <c r="N99" s="58" t="str">
        <f t="shared" si="23"/>
        <v/>
      </c>
      <c r="O99" s="36" t="s">
        <v>1490</v>
      </c>
      <c r="P99" s="36">
        <v>150964</v>
      </c>
      <c r="Q99" s="35" t="str">
        <f t="shared" si="28"/>
        <v>31</v>
      </c>
      <c r="R99" s="35" t="str">
        <f t="shared" si="29"/>
        <v>15</v>
      </c>
      <c r="S99" s="35" t="str">
        <f t="shared" si="30"/>
        <v>10</v>
      </c>
      <c r="T99" s="35" t="str">
        <f t="shared" si="31"/>
        <v>09</v>
      </c>
      <c r="U99" s="35" t="str">
        <f t="shared" si="32"/>
        <v>60</v>
      </c>
      <c r="V99" s="35" t="str">
        <f t="shared" si="33"/>
        <v>64</v>
      </c>
      <c r="W99" s="35" t="str">
        <f t="shared" si="34"/>
        <v>31.10.1960</v>
      </c>
      <c r="X99" s="35" t="str">
        <f t="shared" si="35"/>
        <v>15.09.1964</v>
      </c>
      <c r="Y99" s="35" t="str">
        <f t="shared" si="24"/>
        <v>*</v>
      </c>
      <c r="Z99" s="35" t="str">
        <f t="shared" si="25"/>
        <v/>
      </c>
      <c r="AA99">
        <f t="shared" si="26"/>
        <v>7</v>
      </c>
      <c r="AB99">
        <f t="shared" si="27"/>
        <v>6</v>
      </c>
      <c r="AC99" t="s">
        <v>139</v>
      </c>
      <c r="AD99" t="s">
        <v>138</v>
      </c>
      <c r="AE99" s="30" t="s">
        <v>1984</v>
      </c>
    </row>
    <row r="100" spans="1:31" x14ac:dyDescent="0.3">
      <c r="A100" s="65">
        <v>47633</v>
      </c>
      <c r="C100" s="60" t="s">
        <v>25</v>
      </c>
      <c r="D100" s="60">
        <v>24</v>
      </c>
      <c r="E100" s="60"/>
      <c r="F100" s="67"/>
      <c r="G100" s="58" t="s">
        <v>103</v>
      </c>
      <c r="H100" s="58"/>
      <c r="I100" s="58"/>
      <c r="J100" s="58">
        <v>65</v>
      </c>
      <c r="K100" s="58" t="s">
        <v>2205</v>
      </c>
      <c r="L100" s="58" t="s">
        <v>2206</v>
      </c>
      <c r="M100" s="58" t="str">
        <f t="shared" si="22"/>
        <v/>
      </c>
      <c r="N100" s="58" t="str">
        <f t="shared" si="23"/>
        <v>TH</v>
      </c>
      <c r="O100" s="37" t="s">
        <v>2066</v>
      </c>
      <c r="P100" s="37" t="s">
        <v>1491</v>
      </c>
      <c r="Q100" s="35" t="str">
        <f t="shared" si="28"/>
        <v>06</v>
      </c>
      <c r="R100" s="35" t="str">
        <f t="shared" si="29"/>
        <v>02</v>
      </c>
      <c r="S100" s="35" t="str">
        <f t="shared" si="30"/>
        <v>12</v>
      </c>
      <c r="T100" s="35" t="str">
        <f t="shared" si="31"/>
        <v>12</v>
      </c>
      <c r="U100" s="35" t="str">
        <f t="shared" si="32"/>
        <v>60</v>
      </c>
      <c r="V100" s="35" t="str">
        <f t="shared" si="33"/>
        <v>63</v>
      </c>
      <c r="W100" s="35" t="str">
        <f t="shared" si="34"/>
        <v>06.12.1960</v>
      </c>
      <c r="X100" s="35" t="str">
        <f t="shared" si="35"/>
        <v>02.12.1963</v>
      </c>
      <c r="Y100" s="35" t="str">
        <f t="shared" si="24"/>
        <v/>
      </c>
      <c r="Z100" s="35" t="str">
        <f t="shared" si="25"/>
        <v>*</v>
      </c>
      <c r="AA100">
        <f t="shared" si="26"/>
        <v>6</v>
      </c>
      <c r="AB100">
        <f t="shared" si="27"/>
        <v>7</v>
      </c>
      <c r="AC100" t="s">
        <v>138</v>
      </c>
      <c r="AD100" t="s">
        <v>139</v>
      </c>
      <c r="AE100" s="30" t="s">
        <v>1984</v>
      </c>
    </row>
    <row r="101" spans="1:31" x14ac:dyDescent="0.3">
      <c r="A101" s="65">
        <v>47634</v>
      </c>
      <c r="B101" s="63" t="s">
        <v>1482</v>
      </c>
      <c r="C101" s="60" t="s">
        <v>11</v>
      </c>
      <c r="D101" s="60">
        <v>24</v>
      </c>
      <c r="E101" s="60"/>
      <c r="F101" s="67"/>
      <c r="G101" s="58" t="s">
        <v>82</v>
      </c>
      <c r="H101" s="58">
        <v>65</v>
      </c>
      <c r="I101" s="58"/>
      <c r="J101" s="58"/>
      <c r="K101" s="58" t="s">
        <v>638</v>
      </c>
      <c r="L101" s="58" t="s">
        <v>1851</v>
      </c>
      <c r="M101" s="58" t="str">
        <f t="shared" si="22"/>
        <v>TH</v>
      </c>
      <c r="N101" s="58" t="str">
        <f t="shared" si="23"/>
        <v/>
      </c>
      <c r="O101" s="36" t="s">
        <v>142</v>
      </c>
      <c r="P101" s="36">
        <v>140571</v>
      </c>
      <c r="Q101" s="35" t="str">
        <f t="shared" si="28"/>
        <v>12</v>
      </c>
      <c r="R101" s="35" t="str">
        <f t="shared" si="29"/>
        <v>14</v>
      </c>
      <c r="S101" s="35" t="str">
        <f t="shared" si="30"/>
        <v>11</v>
      </c>
      <c r="T101" s="35" t="str">
        <f t="shared" si="31"/>
        <v>05</v>
      </c>
      <c r="U101" s="35" t="str">
        <f t="shared" si="32"/>
        <v>64</v>
      </c>
      <c r="V101" s="35" t="str">
        <f t="shared" si="33"/>
        <v>71</v>
      </c>
      <c r="W101" s="35" t="str">
        <f t="shared" si="34"/>
        <v>12.11.1964</v>
      </c>
      <c r="X101" s="35" t="str">
        <f t="shared" si="35"/>
        <v>14.05.1971</v>
      </c>
      <c r="Y101" s="35" t="str">
        <f t="shared" si="24"/>
        <v>*</v>
      </c>
      <c r="Z101" s="35" t="str">
        <f t="shared" si="25"/>
        <v/>
      </c>
      <c r="AA101">
        <f t="shared" si="26"/>
        <v>7</v>
      </c>
      <c r="AB101">
        <f t="shared" si="27"/>
        <v>6</v>
      </c>
      <c r="AC101" t="s">
        <v>139</v>
      </c>
      <c r="AD101" t="s">
        <v>138</v>
      </c>
      <c r="AE101" s="31" t="s">
        <v>1985</v>
      </c>
    </row>
    <row r="102" spans="1:31" x14ac:dyDescent="0.3">
      <c r="A102" s="65">
        <v>47634</v>
      </c>
      <c r="C102" s="60" t="s">
        <v>11</v>
      </c>
      <c r="D102" s="60">
        <v>24</v>
      </c>
      <c r="E102" s="60"/>
      <c r="F102" s="67"/>
      <c r="G102" s="58" t="s">
        <v>104</v>
      </c>
      <c r="H102" s="58"/>
      <c r="I102" s="58"/>
      <c r="J102" s="58">
        <v>70</v>
      </c>
      <c r="K102" s="58" t="s">
        <v>2207</v>
      </c>
      <c r="L102" s="58" t="s">
        <v>773</v>
      </c>
      <c r="M102" s="58" t="str">
        <f t="shared" si="22"/>
        <v/>
      </c>
      <c r="N102" s="58" t="str">
        <f t="shared" si="23"/>
        <v/>
      </c>
      <c r="O102" s="36">
        <v>281167</v>
      </c>
      <c r="P102" s="36">
        <v>141271</v>
      </c>
      <c r="Q102" s="35" t="str">
        <f t="shared" si="28"/>
        <v>28</v>
      </c>
      <c r="R102" s="35" t="str">
        <f t="shared" si="29"/>
        <v>14</v>
      </c>
      <c r="S102" s="35" t="str">
        <f t="shared" si="30"/>
        <v>11</v>
      </c>
      <c r="T102" s="35" t="str">
        <f t="shared" si="31"/>
        <v>12</v>
      </c>
      <c r="U102" s="35" t="str">
        <f t="shared" si="32"/>
        <v>67</v>
      </c>
      <c r="V102" s="35" t="str">
        <f t="shared" si="33"/>
        <v>71</v>
      </c>
      <c r="W102" s="35" t="str">
        <f t="shared" si="34"/>
        <v>28.11.1967</v>
      </c>
      <c r="X102" s="35" t="str">
        <f t="shared" si="35"/>
        <v>14.12.1971</v>
      </c>
      <c r="Y102" s="35" t="str">
        <f t="shared" si="24"/>
        <v/>
      </c>
      <c r="Z102" s="35" t="str">
        <f t="shared" si="25"/>
        <v/>
      </c>
      <c r="AA102">
        <f t="shared" si="26"/>
        <v>6</v>
      </c>
      <c r="AB102">
        <f t="shared" si="27"/>
        <v>6</v>
      </c>
      <c r="AC102" t="s">
        <v>138</v>
      </c>
      <c r="AD102" t="s">
        <v>138</v>
      </c>
      <c r="AE102" s="31" t="s">
        <v>1985</v>
      </c>
    </row>
    <row r="103" spans="1:31" x14ac:dyDescent="0.3">
      <c r="A103" s="65">
        <v>47634</v>
      </c>
      <c r="C103" s="60" t="s">
        <v>11</v>
      </c>
      <c r="D103" s="60">
        <v>24</v>
      </c>
      <c r="E103" s="60"/>
      <c r="F103" s="67"/>
      <c r="G103" s="58" t="s">
        <v>105</v>
      </c>
      <c r="H103" s="58"/>
      <c r="I103" s="58"/>
      <c r="J103" s="58">
        <v>131</v>
      </c>
      <c r="K103" s="58" t="s">
        <v>2208</v>
      </c>
      <c r="L103" s="58" t="s">
        <v>2209</v>
      </c>
      <c r="M103" s="58" t="str">
        <f t="shared" si="22"/>
        <v/>
      </c>
      <c r="N103" s="58" t="str">
        <f t="shared" si="23"/>
        <v/>
      </c>
      <c r="O103" s="36">
        <v>270571</v>
      </c>
      <c r="P103" s="36">
        <v>311271</v>
      </c>
      <c r="Q103" s="35" t="str">
        <f t="shared" si="28"/>
        <v>27</v>
      </c>
      <c r="R103" s="35" t="str">
        <f t="shared" si="29"/>
        <v>31</v>
      </c>
      <c r="S103" s="35" t="str">
        <f t="shared" si="30"/>
        <v>05</v>
      </c>
      <c r="T103" s="35" t="str">
        <f t="shared" si="31"/>
        <v>12</v>
      </c>
      <c r="U103" s="35" t="str">
        <f t="shared" si="32"/>
        <v>71</v>
      </c>
      <c r="V103" s="35" t="str">
        <f t="shared" si="33"/>
        <v>71</v>
      </c>
      <c r="W103" s="35" t="str">
        <f t="shared" si="34"/>
        <v>27.05.1971</v>
      </c>
      <c r="X103" s="35" t="str">
        <f t="shared" si="35"/>
        <v>31.12.1971</v>
      </c>
      <c r="Y103" s="35" t="str">
        <f t="shared" si="24"/>
        <v/>
      </c>
      <c r="Z103" s="35" t="str">
        <f t="shared" si="25"/>
        <v/>
      </c>
      <c r="AA103">
        <f t="shared" si="26"/>
        <v>6</v>
      </c>
      <c r="AB103">
        <f t="shared" si="27"/>
        <v>6</v>
      </c>
      <c r="AC103" t="s">
        <v>138</v>
      </c>
      <c r="AD103" t="s">
        <v>138</v>
      </c>
      <c r="AE103" s="31" t="s">
        <v>1985</v>
      </c>
    </row>
    <row r="104" spans="1:31" x14ac:dyDescent="0.3">
      <c r="A104" s="65">
        <v>47635</v>
      </c>
      <c r="B104" s="63" t="s">
        <v>1482</v>
      </c>
      <c r="C104" s="60" t="s">
        <v>15</v>
      </c>
      <c r="D104" s="60">
        <v>25</v>
      </c>
      <c r="E104" s="60"/>
      <c r="F104" s="67"/>
      <c r="G104" s="58" t="s">
        <v>82</v>
      </c>
      <c r="H104" s="58">
        <v>65</v>
      </c>
      <c r="I104" s="58"/>
      <c r="J104" s="58"/>
      <c r="K104" s="58" t="s">
        <v>1852</v>
      </c>
      <c r="L104" s="58" t="s">
        <v>1853</v>
      </c>
      <c r="M104" s="58" t="str">
        <f t="shared" si="22"/>
        <v/>
      </c>
      <c r="N104" s="58" t="str">
        <f t="shared" si="23"/>
        <v/>
      </c>
      <c r="O104" s="37" t="s">
        <v>1757</v>
      </c>
      <c r="P104" s="37">
        <v>270470</v>
      </c>
      <c r="Q104" s="35" t="str">
        <f t="shared" si="28"/>
        <v>03</v>
      </c>
      <c r="R104" s="35" t="str">
        <f t="shared" si="29"/>
        <v>27</v>
      </c>
      <c r="S104" s="35" t="str">
        <f t="shared" si="30"/>
        <v>09</v>
      </c>
      <c r="T104" s="35" t="str">
        <f t="shared" si="31"/>
        <v>04</v>
      </c>
      <c r="U104" s="35" t="str">
        <f t="shared" si="32"/>
        <v>69</v>
      </c>
      <c r="V104" s="35" t="str">
        <f t="shared" si="33"/>
        <v>70</v>
      </c>
      <c r="W104" s="35" t="str">
        <f t="shared" si="34"/>
        <v>03.09.1969</v>
      </c>
      <c r="X104" s="35" t="str">
        <f t="shared" si="35"/>
        <v>27.04.1970</v>
      </c>
      <c r="Y104" s="35" t="str">
        <f t="shared" si="24"/>
        <v/>
      </c>
      <c r="Z104" s="35" t="str">
        <f t="shared" si="25"/>
        <v/>
      </c>
      <c r="AA104">
        <f t="shared" si="26"/>
        <v>6</v>
      </c>
      <c r="AB104">
        <f t="shared" si="27"/>
        <v>6</v>
      </c>
      <c r="AC104" t="s">
        <v>138</v>
      </c>
      <c r="AD104" t="s">
        <v>138</v>
      </c>
      <c r="AE104" s="33" t="s">
        <v>1986</v>
      </c>
    </row>
    <row r="105" spans="1:31" x14ac:dyDescent="0.3">
      <c r="A105" s="65">
        <v>47635</v>
      </c>
      <c r="C105" s="60" t="s">
        <v>15</v>
      </c>
      <c r="D105" s="60">
        <v>25</v>
      </c>
      <c r="E105" s="60"/>
      <c r="F105" s="67"/>
      <c r="G105" s="58" t="s">
        <v>104</v>
      </c>
      <c r="H105" s="58"/>
      <c r="I105" s="58"/>
      <c r="J105" s="58">
        <v>70</v>
      </c>
      <c r="K105" s="58" t="s">
        <v>1177</v>
      </c>
      <c r="L105" s="58" t="s">
        <v>2210</v>
      </c>
      <c r="M105" s="58" t="str">
        <f t="shared" si="22"/>
        <v/>
      </c>
      <c r="N105" s="58" t="str">
        <f t="shared" si="23"/>
        <v/>
      </c>
      <c r="O105" s="36">
        <v>281169</v>
      </c>
      <c r="P105" s="37" t="s">
        <v>2087</v>
      </c>
      <c r="Q105" s="35" t="str">
        <f t="shared" si="28"/>
        <v>28</v>
      </c>
      <c r="R105" s="35" t="str">
        <f t="shared" si="29"/>
        <v>08</v>
      </c>
      <c r="S105" s="35" t="str">
        <f t="shared" si="30"/>
        <v>11</v>
      </c>
      <c r="T105" s="35" t="str">
        <f t="shared" si="31"/>
        <v>12</v>
      </c>
      <c r="U105" s="35" t="str">
        <f t="shared" si="32"/>
        <v>69</v>
      </c>
      <c r="V105" s="35" t="str">
        <f t="shared" si="33"/>
        <v>69</v>
      </c>
      <c r="W105" s="35" t="str">
        <f t="shared" si="34"/>
        <v>28.11.1969</v>
      </c>
      <c r="X105" s="35" t="str">
        <f t="shared" si="35"/>
        <v>08.12.1969</v>
      </c>
      <c r="Y105" s="35" t="str">
        <f t="shared" si="24"/>
        <v/>
      </c>
      <c r="Z105" s="35" t="str">
        <f t="shared" si="25"/>
        <v/>
      </c>
      <c r="AA105">
        <f t="shared" si="26"/>
        <v>6</v>
      </c>
      <c r="AB105">
        <f t="shared" si="27"/>
        <v>6</v>
      </c>
      <c r="AC105" t="s">
        <v>138</v>
      </c>
      <c r="AD105" t="s">
        <v>138</v>
      </c>
      <c r="AE105" s="33" t="s">
        <v>1986</v>
      </c>
    </row>
    <row r="106" spans="1:31" x14ac:dyDescent="0.3">
      <c r="A106" s="65">
        <v>47636</v>
      </c>
      <c r="B106" s="63" t="s">
        <v>1492</v>
      </c>
      <c r="C106" s="60" t="s">
        <v>15</v>
      </c>
      <c r="D106" s="60">
        <v>25</v>
      </c>
      <c r="E106" s="60"/>
      <c r="F106" s="67"/>
      <c r="G106" s="58" t="s">
        <v>82</v>
      </c>
      <c r="H106" s="58">
        <v>65</v>
      </c>
      <c r="I106" s="58"/>
      <c r="J106" s="58"/>
      <c r="K106" s="58" t="s">
        <v>1025</v>
      </c>
      <c r="L106" s="58" t="s">
        <v>1835</v>
      </c>
      <c r="M106" s="58" t="str">
        <f t="shared" si="22"/>
        <v>TH</v>
      </c>
      <c r="N106" s="58" t="str">
        <f t="shared" si="23"/>
        <v/>
      </c>
      <c r="O106" s="36" t="s">
        <v>330</v>
      </c>
      <c r="P106" s="36">
        <v>180281</v>
      </c>
      <c r="Q106" s="35" t="str">
        <f t="shared" si="28"/>
        <v>10</v>
      </c>
      <c r="R106" s="35" t="str">
        <f t="shared" si="29"/>
        <v>18</v>
      </c>
      <c r="S106" s="35" t="str">
        <f t="shared" si="30"/>
        <v>01</v>
      </c>
      <c r="T106" s="35" t="str">
        <f t="shared" si="31"/>
        <v>02</v>
      </c>
      <c r="U106" s="35" t="str">
        <f t="shared" si="32"/>
        <v>72</v>
      </c>
      <c r="V106" s="35" t="str">
        <f t="shared" si="33"/>
        <v>81</v>
      </c>
      <c r="W106" s="35" t="str">
        <f t="shared" si="34"/>
        <v>10.01.1972</v>
      </c>
      <c r="X106" s="35" t="str">
        <f t="shared" si="35"/>
        <v>18.02.1981</v>
      </c>
      <c r="Y106" s="35" t="str">
        <f t="shared" si="24"/>
        <v>*</v>
      </c>
      <c r="Z106" s="35" t="str">
        <f t="shared" si="25"/>
        <v/>
      </c>
      <c r="AA106">
        <f t="shared" si="26"/>
        <v>7</v>
      </c>
      <c r="AB106">
        <f t="shared" si="27"/>
        <v>6</v>
      </c>
      <c r="AC106" t="s">
        <v>139</v>
      </c>
      <c r="AD106" t="s">
        <v>138</v>
      </c>
      <c r="AE106" s="33" t="s">
        <v>1976</v>
      </c>
    </row>
    <row r="107" spans="1:31" x14ac:dyDescent="0.3">
      <c r="A107" s="65">
        <v>47636</v>
      </c>
      <c r="C107" s="60" t="s">
        <v>15</v>
      </c>
      <c r="D107" s="60">
        <v>25</v>
      </c>
      <c r="E107" s="60"/>
      <c r="F107" s="67"/>
      <c r="G107" s="58" t="s">
        <v>106</v>
      </c>
      <c r="H107" s="58"/>
      <c r="I107" s="58"/>
      <c r="J107" s="58">
        <v>138</v>
      </c>
      <c r="K107" s="58" t="s">
        <v>776</v>
      </c>
      <c r="L107" s="58" t="s">
        <v>2211</v>
      </c>
      <c r="M107" s="58" t="str">
        <f t="shared" si="22"/>
        <v/>
      </c>
      <c r="N107" s="58" t="str">
        <f t="shared" si="23"/>
        <v/>
      </c>
      <c r="O107" s="37" t="s">
        <v>132</v>
      </c>
      <c r="P107" s="37" t="s">
        <v>2088</v>
      </c>
      <c r="Q107" s="35" t="str">
        <f t="shared" si="28"/>
        <v>07</v>
      </c>
      <c r="R107" s="35" t="str">
        <f t="shared" si="29"/>
        <v>03</v>
      </c>
      <c r="S107" s="35" t="str">
        <f t="shared" si="30"/>
        <v>02</v>
      </c>
      <c r="T107" s="35" t="str">
        <f t="shared" si="31"/>
        <v>10</v>
      </c>
      <c r="U107" s="35" t="str">
        <f t="shared" si="32"/>
        <v>72</v>
      </c>
      <c r="V107" s="35" t="str">
        <f t="shared" si="33"/>
        <v>74</v>
      </c>
      <c r="W107" s="35" t="str">
        <f t="shared" si="34"/>
        <v>07.02.1972</v>
      </c>
      <c r="X107" s="35" t="str">
        <f t="shared" si="35"/>
        <v>03.10.1974</v>
      </c>
      <c r="Y107" s="35" t="str">
        <f t="shared" si="24"/>
        <v/>
      </c>
      <c r="Z107" s="35" t="str">
        <f t="shared" si="25"/>
        <v/>
      </c>
      <c r="AA107">
        <f t="shared" si="26"/>
        <v>6</v>
      </c>
      <c r="AB107">
        <f t="shared" si="27"/>
        <v>6</v>
      </c>
      <c r="AC107" t="s">
        <v>138</v>
      </c>
      <c r="AD107" t="s">
        <v>138</v>
      </c>
      <c r="AE107" s="33" t="s">
        <v>1976</v>
      </c>
    </row>
    <row r="108" spans="1:31" x14ac:dyDescent="0.3">
      <c r="A108" s="65">
        <v>47636</v>
      </c>
      <c r="C108" s="60" t="s">
        <v>15</v>
      </c>
      <c r="D108" s="60">
        <v>25</v>
      </c>
      <c r="E108" s="60"/>
      <c r="F108" s="67"/>
      <c r="G108" s="58" t="s">
        <v>104</v>
      </c>
      <c r="H108" s="58"/>
      <c r="I108" s="58"/>
      <c r="J108" s="58">
        <v>70</v>
      </c>
      <c r="K108" s="58" t="s">
        <v>1028</v>
      </c>
      <c r="L108" s="58" t="s">
        <v>789</v>
      </c>
      <c r="M108" s="58" t="str">
        <f t="shared" si="22"/>
        <v>TH</v>
      </c>
      <c r="N108" s="58" t="str">
        <f t="shared" si="23"/>
        <v>TH</v>
      </c>
      <c r="O108" s="36" t="s">
        <v>331</v>
      </c>
      <c r="P108" s="36" t="s">
        <v>225</v>
      </c>
      <c r="Q108" s="35" t="str">
        <f t="shared" si="28"/>
        <v>30</v>
      </c>
      <c r="R108" s="35" t="str">
        <f t="shared" si="29"/>
        <v>22</v>
      </c>
      <c r="S108" s="35" t="str">
        <f t="shared" si="30"/>
        <v>11</v>
      </c>
      <c r="T108" s="35" t="str">
        <f t="shared" si="31"/>
        <v>12</v>
      </c>
      <c r="U108" s="35" t="str">
        <f t="shared" si="32"/>
        <v>72</v>
      </c>
      <c r="V108" s="35" t="str">
        <f t="shared" si="33"/>
        <v>76</v>
      </c>
      <c r="W108" s="35" t="str">
        <f t="shared" si="34"/>
        <v>30.11.1972</v>
      </c>
      <c r="X108" s="35" t="str">
        <f t="shared" si="35"/>
        <v>22.12.1976</v>
      </c>
      <c r="Y108" s="35" t="str">
        <f t="shared" si="24"/>
        <v>*</v>
      </c>
      <c r="Z108" s="35" t="str">
        <f t="shared" si="25"/>
        <v>*</v>
      </c>
      <c r="AA108">
        <f t="shared" si="26"/>
        <v>7</v>
      </c>
      <c r="AB108">
        <f t="shared" si="27"/>
        <v>7</v>
      </c>
      <c r="AC108" t="s">
        <v>139</v>
      </c>
      <c r="AD108" t="s">
        <v>139</v>
      </c>
      <c r="AE108" s="33" t="s">
        <v>1976</v>
      </c>
    </row>
    <row r="109" spans="1:31" x14ac:dyDescent="0.3">
      <c r="A109" s="65">
        <v>47636</v>
      </c>
      <c r="C109" s="60" t="s">
        <v>15</v>
      </c>
      <c r="D109" s="60">
        <v>25</v>
      </c>
      <c r="E109" s="60"/>
      <c r="F109" s="67"/>
      <c r="G109" s="58" t="s">
        <v>470</v>
      </c>
      <c r="H109" s="58"/>
      <c r="I109" s="58"/>
      <c r="J109" s="58">
        <v>189</v>
      </c>
      <c r="K109" s="58" t="s">
        <v>2212</v>
      </c>
      <c r="L109" s="58" t="s">
        <v>2213</v>
      </c>
      <c r="M109" s="58" t="str">
        <f t="shared" si="22"/>
        <v/>
      </c>
      <c r="N109" s="58" t="str">
        <f t="shared" si="23"/>
        <v/>
      </c>
      <c r="O109" s="37" t="s">
        <v>2067</v>
      </c>
      <c r="P109" s="37" t="s">
        <v>2089</v>
      </c>
      <c r="Q109" s="35" t="str">
        <f t="shared" si="28"/>
        <v>01</v>
      </c>
      <c r="R109" s="35" t="str">
        <f t="shared" si="29"/>
        <v>06</v>
      </c>
      <c r="S109" s="35" t="str">
        <f t="shared" si="30"/>
        <v>07</v>
      </c>
      <c r="T109" s="35" t="str">
        <f t="shared" si="31"/>
        <v>07</v>
      </c>
      <c r="U109" s="35" t="str">
        <f t="shared" si="32"/>
        <v>79</v>
      </c>
      <c r="V109" s="35" t="str">
        <f t="shared" si="33"/>
        <v>80</v>
      </c>
      <c r="W109" s="35" t="str">
        <f t="shared" si="34"/>
        <v>01.07.1979</v>
      </c>
      <c r="X109" s="35" t="str">
        <f t="shared" si="35"/>
        <v>06.07.1980</v>
      </c>
      <c r="Y109" s="35" t="str">
        <f t="shared" si="24"/>
        <v/>
      </c>
      <c r="Z109" s="35" t="str">
        <f t="shared" si="25"/>
        <v/>
      </c>
      <c r="AA109">
        <f t="shared" si="26"/>
        <v>6</v>
      </c>
      <c r="AB109">
        <f t="shared" si="27"/>
        <v>6</v>
      </c>
      <c r="AC109" t="s">
        <v>138</v>
      </c>
      <c r="AD109" t="s">
        <v>138</v>
      </c>
      <c r="AE109" s="33" t="s">
        <v>1976</v>
      </c>
    </row>
    <row r="110" spans="1:31" x14ac:dyDescent="0.3">
      <c r="A110" s="65">
        <v>47636</v>
      </c>
      <c r="C110" s="60" t="s">
        <v>15</v>
      </c>
      <c r="D110" s="60">
        <v>26</v>
      </c>
      <c r="E110" s="60"/>
      <c r="F110" s="67"/>
      <c r="G110" s="58" t="s">
        <v>82</v>
      </c>
      <c r="H110" s="58">
        <v>60</v>
      </c>
      <c r="I110" s="58"/>
      <c r="J110" s="58"/>
      <c r="K110" s="58" t="s">
        <v>1069</v>
      </c>
      <c r="L110" s="58" t="s">
        <v>2214</v>
      </c>
      <c r="M110" s="58" t="str">
        <f t="shared" si="22"/>
        <v/>
      </c>
      <c r="N110" s="58" t="str">
        <f t="shared" si="23"/>
        <v>TH</v>
      </c>
      <c r="O110" s="36">
        <v>230277</v>
      </c>
      <c r="P110" s="36" t="s">
        <v>1493</v>
      </c>
      <c r="Q110" s="35" t="str">
        <f t="shared" si="28"/>
        <v>23</v>
      </c>
      <c r="R110" s="35" t="str">
        <f t="shared" si="29"/>
        <v>05</v>
      </c>
      <c r="S110" s="35" t="str">
        <f t="shared" si="30"/>
        <v>02</v>
      </c>
      <c r="T110" s="35" t="str">
        <f t="shared" si="31"/>
        <v>01</v>
      </c>
      <c r="U110" s="35" t="str">
        <f t="shared" si="32"/>
        <v>77</v>
      </c>
      <c r="V110" s="35" t="str">
        <f t="shared" si="33"/>
        <v>79</v>
      </c>
      <c r="W110" s="35" t="str">
        <f t="shared" si="34"/>
        <v>23.02.1977</v>
      </c>
      <c r="X110" s="35" t="str">
        <f t="shared" si="35"/>
        <v>05.01.1979</v>
      </c>
      <c r="Y110" s="35" t="str">
        <f t="shared" si="24"/>
        <v/>
      </c>
      <c r="Z110" s="35" t="str">
        <f t="shared" si="25"/>
        <v>*</v>
      </c>
      <c r="AA110">
        <f t="shared" si="26"/>
        <v>6</v>
      </c>
      <c r="AB110">
        <f t="shared" si="27"/>
        <v>7</v>
      </c>
      <c r="AC110" t="s">
        <v>138</v>
      </c>
      <c r="AD110" t="s">
        <v>139</v>
      </c>
      <c r="AE110" s="33" t="s">
        <v>1976</v>
      </c>
    </row>
    <row r="111" spans="1:31" x14ac:dyDescent="0.3">
      <c r="A111" s="65">
        <v>47637</v>
      </c>
      <c r="B111" s="63" t="s">
        <v>1492</v>
      </c>
      <c r="C111" s="60" t="s">
        <v>15</v>
      </c>
      <c r="D111" s="60">
        <v>24</v>
      </c>
      <c r="E111" s="60"/>
      <c r="F111" s="67" t="s">
        <v>1494</v>
      </c>
      <c r="G111" s="58" t="s">
        <v>82</v>
      </c>
      <c r="H111" s="58">
        <v>65</v>
      </c>
      <c r="I111" s="58"/>
      <c r="J111" s="58"/>
      <c r="K111" s="58" t="s">
        <v>1836</v>
      </c>
      <c r="L111" s="58" t="s">
        <v>1837</v>
      </c>
      <c r="M111" s="58" t="str">
        <f t="shared" si="22"/>
        <v>TH</v>
      </c>
      <c r="N111" s="58" t="str">
        <f t="shared" si="23"/>
        <v/>
      </c>
      <c r="O111" s="36" t="s">
        <v>1495</v>
      </c>
      <c r="P111" s="36">
        <v>300787</v>
      </c>
      <c r="Q111" s="35" t="str">
        <f t="shared" si="28"/>
        <v>06</v>
      </c>
      <c r="R111" s="35" t="str">
        <f t="shared" si="29"/>
        <v>30</v>
      </c>
      <c r="S111" s="35" t="str">
        <f t="shared" si="30"/>
        <v>05</v>
      </c>
      <c r="T111" s="35" t="str">
        <f t="shared" si="31"/>
        <v>07</v>
      </c>
      <c r="U111" s="35" t="str">
        <f t="shared" si="32"/>
        <v>81</v>
      </c>
      <c r="V111" s="35" t="str">
        <f t="shared" si="33"/>
        <v>87</v>
      </c>
      <c r="W111" s="35" t="str">
        <f t="shared" si="34"/>
        <v>06.05.1981</v>
      </c>
      <c r="X111" s="35" t="str">
        <f t="shared" si="35"/>
        <v>30.07.1987</v>
      </c>
      <c r="Y111" s="35" t="str">
        <f t="shared" si="24"/>
        <v>*</v>
      </c>
      <c r="Z111" s="35" t="str">
        <f t="shared" si="25"/>
        <v/>
      </c>
      <c r="AA111">
        <f t="shared" si="26"/>
        <v>7</v>
      </c>
      <c r="AB111">
        <f t="shared" si="27"/>
        <v>6</v>
      </c>
      <c r="AC111" t="s">
        <v>139</v>
      </c>
      <c r="AD111" t="s">
        <v>138</v>
      </c>
      <c r="AE111" s="32" t="s">
        <v>1977</v>
      </c>
    </row>
    <row r="112" spans="1:31" x14ac:dyDescent="0.3">
      <c r="A112" s="65">
        <v>47637</v>
      </c>
      <c r="C112" s="60" t="s">
        <v>15</v>
      </c>
      <c r="D112" s="60">
        <v>24</v>
      </c>
      <c r="E112" s="60"/>
      <c r="F112" s="67"/>
      <c r="G112" s="58" t="s">
        <v>1496</v>
      </c>
      <c r="H112" s="58"/>
      <c r="I112" s="58"/>
      <c r="J112" s="58">
        <v>189</v>
      </c>
      <c r="K112" s="58" t="s">
        <v>2215</v>
      </c>
      <c r="L112" s="58" t="s">
        <v>2216</v>
      </c>
      <c r="M112" s="58" t="str">
        <f t="shared" si="22"/>
        <v/>
      </c>
      <c r="N112" s="58" t="str">
        <f t="shared" si="23"/>
        <v/>
      </c>
      <c r="O112" s="36">
        <v>110681</v>
      </c>
      <c r="P112" s="36">
        <v>100781</v>
      </c>
      <c r="Q112" s="35" t="str">
        <f t="shared" si="28"/>
        <v>11</v>
      </c>
      <c r="R112" s="35" t="str">
        <f t="shared" si="29"/>
        <v>10</v>
      </c>
      <c r="S112" s="35" t="str">
        <f t="shared" si="30"/>
        <v>06</v>
      </c>
      <c r="T112" s="35" t="str">
        <f t="shared" si="31"/>
        <v>07</v>
      </c>
      <c r="U112" s="35" t="str">
        <f t="shared" si="32"/>
        <v>81</v>
      </c>
      <c r="V112" s="35" t="str">
        <f t="shared" si="33"/>
        <v>81</v>
      </c>
      <c r="W112" s="35" t="str">
        <f t="shared" si="34"/>
        <v>11.06.1981</v>
      </c>
      <c r="X112" s="35" t="str">
        <f t="shared" si="35"/>
        <v>10.07.1981</v>
      </c>
      <c r="Y112" s="35" t="str">
        <f t="shared" si="24"/>
        <v/>
      </c>
      <c r="Z112" s="35" t="str">
        <f t="shared" si="25"/>
        <v/>
      </c>
      <c r="AA112">
        <f t="shared" si="26"/>
        <v>6</v>
      </c>
      <c r="AB112">
        <f t="shared" si="27"/>
        <v>6</v>
      </c>
      <c r="AC112" t="s">
        <v>138</v>
      </c>
      <c r="AD112" t="s">
        <v>138</v>
      </c>
      <c r="AE112" s="32" t="s">
        <v>1977</v>
      </c>
    </row>
    <row r="113" spans="1:31" x14ac:dyDescent="0.3">
      <c r="A113" s="65">
        <v>47637</v>
      </c>
      <c r="C113" s="60" t="s">
        <v>15</v>
      </c>
      <c r="D113" s="60">
        <v>24</v>
      </c>
      <c r="E113" s="60"/>
      <c r="F113" s="67"/>
      <c r="G113" s="58" t="s">
        <v>104</v>
      </c>
      <c r="H113" s="58"/>
      <c r="I113" s="58"/>
      <c r="J113" s="58">
        <v>70</v>
      </c>
      <c r="K113" s="58" t="s">
        <v>2217</v>
      </c>
      <c r="L113" s="58" t="s">
        <v>2218</v>
      </c>
      <c r="M113" s="58" t="str">
        <f t="shared" si="22"/>
        <v>TH</v>
      </c>
      <c r="N113" s="58" t="str">
        <f t="shared" si="23"/>
        <v>TH</v>
      </c>
      <c r="O113" s="36" t="s">
        <v>1497</v>
      </c>
      <c r="P113" s="36" t="s">
        <v>1498</v>
      </c>
      <c r="Q113" s="35" t="str">
        <f t="shared" si="28"/>
        <v>11</v>
      </c>
      <c r="R113" s="35" t="str">
        <f t="shared" si="29"/>
        <v>09</v>
      </c>
      <c r="S113" s="35" t="str">
        <f t="shared" si="30"/>
        <v>11</v>
      </c>
      <c r="T113" s="35" t="str">
        <f t="shared" si="31"/>
        <v>12</v>
      </c>
      <c r="U113" s="35" t="str">
        <f t="shared" si="32"/>
        <v>81</v>
      </c>
      <c r="V113" s="35" t="str">
        <f t="shared" si="33"/>
        <v>88</v>
      </c>
      <c r="W113" s="35" t="str">
        <f t="shared" si="34"/>
        <v>11.11.1981</v>
      </c>
      <c r="X113" s="35" t="str">
        <f t="shared" si="35"/>
        <v>09.12.1988</v>
      </c>
      <c r="Y113" s="35" t="str">
        <f t="shared" si="24"/>
        <v>*</v>
      </c>
      <c r="Z113" s="35" t="str">
        <f t="shared" si="25"/>
        <v>*</v>
      </c>
      <c r="AA113">
        <f t="shared" si="26"/>
        <v>7</v>
      </c>
      <c r="AB113">
        <f t="shared" si="27"/>
        <v>7</v>
      </c>
      <c r="AC113" t="s">
        <v>139</v>
      </c>
      <c r="AD113" t="s">
        <v>139</v>
      </c>
      <c r="AE113" s="32" t="s">
        <v>1977</v>
      </c>
    </row>
    <row r="114" spans="1:31" x14ac:dyDescent="0.3">
      <c r="A114" s="65">
        <v>47638</v>
      </c>
      <c r="B114" s="63" t="s">
        <v>1492</v>
      </c>
      <c r="C114" s="60" t="s">
        <v>15</v>
      </c>
      <c r="D114" s="60">
        <v>24</v>
      </c>
      <c r="E114" s="60"/>
      <c r="F114" s="67" t="s">
        <v>1499</v>
      </c>
      <c r="G114" s="58" t="s">
        <v>82</v>
      </c>
      <c r="H114" s="58">
        <v>65</v>
      </c>
      <c r="I114" s="58"/>
      <c r="J114" s="58"/>
      <c r="K114" s="58" t="s">
        <v>1838</v>
      </c>
      <c r="L114" s="58" t="s">
        <v>807</v>
      </c>
      <c r="M114" s="58" t="str">
        <f t="shared" si="22"/>
        <v>TH</v>
      </c>
      <c r="N114" s="58" t="str">
        <f t="shared" si="23"/>
        <v/>
      </c>
      <c r="O114" s="36" t="s">
        <v>1500</v>
      </c>
      <c r="P114" s="36">
        <v>151298</v>
      </c>
      <c r="Q114" s="35" t="str">
        <f t="shared" si="28"/>
        <v>15</v>
      </c>
      <c r="R114" s="35" t="str">
        <f t="shared" si="29"/>
        <v>15</v>
      </c>
      <c r="S114" s="35" t="str">
        <f t="shared" si="30"/>
        <v>12</v>
      </c>
      <c r="T114" s="35" t="str">
        <f t="shared" si="31"/>
        <v>12</v>
      </c>
      <c r="U114" s="35" t="str">
        <f t="shared" si="32"/>
        <v>90</v>
      </c>
      <c r="V114" s="35" t="str">
        <f t="shared" si="33"/>
        <v>98</v>
      </c>
      <c r="W114" s="35" t="str">
        <f t="shared" si="34"/>
        <v>15.12.1990</v>
      </c>
      <c r="X114" s="35" t="str">
        <f t="shared" si="35"/>
        <v>15.12.1998</v>
      </c>
      <c r="Y114" s="35" t="str">
        <f t="shared" si="24"/>
        <v>*</v>
      </c>
      <c r="Z114" s="35" t="str">
        <f t="shared" si="25"/>
        <v/>
      </c>
      <c r="AA114">
        <f t="shared" si="26"/>
        <v>7</v>
      </c>
      <c r="AB114">
        <f t="shared" si="27"/>
        <v>6</v>
      </c>
      <c r="AC114" t="s">
        <v>139</v>
      </c>
      <c r="AD114" t="s">
        <v>138</v>
      </c>
      <c r="AE114" s="33" t="s">
        <v>1978</v>
      </c>
    </row>
    <row r="115" spans="1:31" x14ac:dyDescent="0.3">
      <c r="A115" s="65">
        <v>47638</v>
      </c>
      <c r="C115" s="60" t="s">
        <v>15</v>
      </c>
      <c r="D115" s="60">
        <v>24</v>
      </c>
      <c r="E115" s="60"/>
      <c r="F115" s="67"/>
      <c r="G115" s="58" t="s">
        <v>104</v>
      </c>
      <c r="H115" s="58"/>
      <c r="I115" s="58"/>
      <c r="J115" s="58">
        <v>70</v>
      </c>
      <c r="K115" s="58" t="s">
        <v>2219</v>
      </c>
      <c r="L115" s="58" t="s">
        <v>2220</v>
      </c>
      <c r="M115" s="58" t="str">
        <f t="shared" si="22"/>
        <v>TH</v>
      </c>
      <c r="N115" s="58" t="str">
        <f t="shared" si="23"/>
        <v>TH</v>
      </c>
      <c r="O115" s="36" t="s">
        <v>1501</v>
      </c>
      <c r="P115" s="36" t="s">
        <v>1502</v>
      </c>
      <c r="Q115" s="35" t="str">
        <f t="shared" si="28"/>
        <v>12</v>
      </c>
      <c r="R115" s="35" t="str">
        <f t="shared" si="29"/>
        <v>17</v>
      </c>
      <c r="S115" s="35" t="str">
        <f t="shared" si="30"/>
        <v>12</v>
      </c>
      <c r="T115" s="35" t="str">
        <f t="shared" si="31"/>
        <v>12</v>
      </c>
      <c r="U115" s="35" t="str">
        <f t="shared" si="32"/>
        <v>89</v>
      </c>
      <c r="V115" s="35" t="str">
        <f t="shared" si="33"/>
        <v>92</v>
      </c>
      <c r="W115" s="35" t="str">
        <f t="shared" si="34"/>
        <v>12.12.1989</v>
      </c>
      <c r="X115" s="35" t="str">
        <f t="shared" si="35"/>
        <v>17.12.1992</v>
      </c>
      <c r="Y115" s="35" t="str">
        <f t="shared" si="24"/>
        <v>*</v>
      </c>
      <c r="Z115" s="35" t="str">
        <f t="shared" si="25"/>
        <v>*</v>
      </c>
      <c r="AA115">
        <f t="shared" si="26"/>
        <v>7</v>
      </c>
      <c r="AB115">
        <f t="shared" si="27"/>
        <v>7</v>
      </c>
      <c r="AC115" t="s">
        <v>139</v>
      </c>
      <c r="AD115" t="s">
        <v>139</v>
      </c>
      <c r="AE115" s="33" t="s">
        <v>1978</v>
      </c>
    </row>
    <row r="116" spans="1:31" x14ac:dyDescent="0.3">
      <c r="A116" s="65">
        <v>47638</v>
      </c>
      <c r="C116" s="60" t="s">
        <v>15</v>
      </c>
      <c r="D116" s="60">
        <v>24</v>
      </c>
      <c r="E116" s="60"/>
      <c r="F116" s="67"/>
      <c r="G116" s="58" t="s">
        <v>122</v>
      </c>
      <c r="H116" s="58"/>
      <c r="I116" s="58"/>
      <c r="J116" s="58"/>
      <c r="K116" s="58" t="s">
        <v>981</v>
      </c>
      <c r="L116" s="58"/>
      <c r="M116" s="58" t="str">
        <f t="shared" si="22"/>
        <v>TH</v>
      </c>
      <c r="N116" s="58" t="str">
        <f t="shared" si="23"/>
        <v/>
      </c>
      <c r="O116" s="36" t="s">
        <v>315</v>
      </c>
      <c r="P116" s="36"/>
      <c r="Q116" s="35" t="str">
        <f t="shared" si="28"/>
        <v>16</v>
      </c>
      <c r="R116" s="35" t="str">
        <f t="shared" si="29"/>
        <v/>
      </c>
      <c r="S116" s="35" t="str">
        <f t="shared" si="30"/>
        <v>12</v>
      </c>
      <c r="T116" s="35" t="str">
        <f t="shared" si="31"/>
        <v/>
      </c>
      <c r="U116" s="35" t="str">
        <f t="shared" si="32"/>
        <v>96</v>
      </c>
      <c r="V116" s="35" t="str">
        <f t="shared" si="33"/>
        <v/>
      </c>
      <c r="W116" s="35" t="str">
        <f t="shared" si="34"/>
        <v>16.12.1996</v>
      </c>
      <c r="X116" s="35" t="str">
        <f t="shared" si="35"/>
        <v>..19</v>
      </c>
      <c r="Y116" s="35" t="str">
        <f t="shared" si="24"/>
        <v>*</v>
      </c>
      <c r="Z116" s="35" t="str">
        <f t="shared" si="25"/>
        <v/>
      </c>
      <c r="AA116">
        <f t="shared" si="26"/>
        <v>7</v>
      </c>
      <c r="AB116">
        <f t="shared" si="27"/>
        <v>0</v>
      </c>
      <c r="AC116" t="s">
        <v>139</v>
      </c>
      <c r="AD116" t="s">
        <v>138</v>
      </c>
      <c r="AE116" s="33" t="s">
        <v>1978</v>
      </c>
    </row>
    <row r="117" spans="1:31" x14ac:dyDescent="0.3">
      <c r="A117" s="65">
        <v>47639</v>
      </c>
      <c r="B117" s="63" t="s">
        <v>1492</v>
      </c>
      <c r="C117" s="60" t="s">
        <v>15</v>
      </c>
      <c r="D117" s="60">
        <v>25</v>
      </c>
      <c r="E117" s="60"/>
      <c r="F117" s="67" t="s">
        <v>1503</v>
      </c>
      <c r="G117" s="58" t="s">
        <v>82</v>
      </c>
      <c r="H117" s="58"/>
      <c r="I117" s="58" t="s">
        <v>18</v>
      </c>
      <c r="J117" s="58"/>
      <c r="K117" s="58" t="s">
        <v>1839</v>
      </c>
      <c r="L117" s="58" t="s">
        <v>1840</v>
      </c>
      <c r="M117" s="58" t="str">
        <f t="shared" si="22"/>
        <v/>
      </c>
      <c r="N117" s="58" t="str">
        <f t="shared" si="23"/>
        <v/>
      </c>
      <c r="O117" s="36">
        <v>171280</v>
      </c>
      <c r="P117" s="37" t="s">
        <v>1749</v>
      </c>
      <c r="Q117" s="35" t="str">
        <f t="shared" si="28"/>
        <v>17</v>
      </c>
      <c r="R117" s="35" t="str">
        <f t="shared" si="29"/>
        <v>04</v>
      </c>
      <c r="S117" s="35" t="str">
        <f t="shared" si="30"/>
        <v>12</v>
      </c>
      <c r="T117" s="35" t="str">
        <f t="shared" si="31"/>
        <v>10</v>
      </c>
      <c r="U117" s="35" t="str">
        <f t="shared" si="32"/>
        <v>80</v>
      </c>
      <c r="V117" s="35" t="str">
        <f t="shared" si="33"/>
        <v>83</v>
      </c>
      <c r="W117" s="35" t="str">
        <f t="shared" si="34"/>
        <v>17.12.1980</v>
      </c>
      <c r="X117" s="35" t="str">
        <f t="shared" si="35"/>
        <v>04.10.1983</v>
      </c>
      <c r="Y117" s="35" t="str">
        <f t="shared" si="24"/>
        <v/>
      </c>
      <c r="Z117" s="35" t="str">
        <f t="shared" si="25"/>
        <v/>
      </c>
      <c r="AA117">
        <f t="shared" si="26"/>
        <v>6</v>
      </c>
      <c r="AB117">
        <f t="shared" si="27"/>
        <v>6</v>
      </c>
      <c r="AC117" t="s">
        <v>138</v>
      </c>
      <c r="AD117" t="s">
        <v>138</v>
      </c>
      <c r="AE117" s="32" t="s">
        <v>1979</v>
      </c>
    </row>
    <row r="118" spans="1:31" x14ac:dyDescent="0.3">
      <c r="A118" s="65">
        <v>47639</v>
      </c>
      <c r="C118" s="60" t="s">
        <v>15</v>
      </c>
      <c r="D118" s="60">
        <v>25</v>
      </c>
      <c r="E118" s="60"/>
      <c r="F118" s="67"/>
      <c r="G118" s="58" t="s">
        <v>1504</v>
      </c>
      <c r="H118" s="58"/>
      <c r="I118" s="58" t="s">
        <v>18</v>
      </c>
      <c r="J118" s="58">
        <v>201</v>
      </c>
      <c r="K118" s="58" t="s">
        <v>2221</v>
      </c>
      <c r="L118" s="58" t="s">
        <v>2222</v>
      </c>
      <c r="M118" s="58" t="str">
        <f t="shared" si="22"/>
        <v/>
      </c>
      <c r="N118" s="58" t="str">
        <f t="shared" si="23"/>
        <v/>
      </c>
      <c r="O118" s="36">
        <v>150683</v>
      </c>
      <c r="P118" s="36">
        <v>230883</v>
      </c>
      <c r="Q118" s="35" t="str">
        <f t="shared" si="28"/>
        <v>15</v>
      </c>
      <c r="R118" s="35" t="str">
        <f t="shared" si="29"/>
        <v>23</v>
      </c>
      <c r="S118" s="35" t="str">
        <f t="shared" si="30"/>
        <v>06</v>
      </c>
      <c r="T118" s="35" t="str">
        <f t="shared" si="31"/>
        <v>08</v>
      </c>
      <c r="U118" s="35" t="str">
        <f t="shared" si="32"/>
        <v>83</v>
      </c>
      <c r="V118" s="35" t="str">
        <f t="shared" si="33"/>
        <v>83</v>
      </c>
      <c r="W118" s="35" t="str">
        <f t="shared" si="34"/>
        <v>15.06.1983</v>
      </c>
      <c r="X118" s="35" t="str">
        <f t="shared" si="35"/>
        <v>23.08.1983</v>
      </c>
      <c r="Y118" s="35" t="str">
        <f t="shared" si="24"/>
        <v/>
      </c>
      <c r="Z118" s="35" t="str">
        <f t="shared" si="25"/>
        <v/>
      </c>
      <c r="AA118">
        <f t="shared" si="26"/>
        <v>6</v>
      </c>
      <c r="AB118">
        <f t="shared" si="27"/>
        <v>6</v>
      </c>
      <c r="AC118" t="s">
        <v>138</v>
      </c>
      <c r="AD118" t="s">
        <v>138</v>
      </c>
      <c r="AE118" s="32" t="s">
        <v>1979</v>
      </c>
    </row>
    <row r="119" spans="1:31" x14ac:dyDescent="0.3">
      <c r="A119" s="65">
        <v>47639</v>
      </c>
      <c r="C119" s="60" t="s">
        <v>15</v>
      </c>
      <c r="D119" s="60">
        <v>25</v>
      </c>
      <c r="E119" s="60"/>
      <c r="F119" s="67"/>
      <c r="G119" s="58" t="s">
        <v>1505</v>
      </c>
      <c r="H119" s="58"/>
      <c r="I119" s="58" t="s">
        <v>18</v>
      </c>
      <c r="J119" s="58">
        <v>202</v>
      </c>
      <c r="K119" s="58" t="s">
        <v>2223</v>
      </c>
      <c r="L119" s="58" t="s">
        <v>2224</v>
      </c>
      <c r="M119" s="58" t="str">
        <f t="shared" si="22"/>
        <v/>
      </c>
      <c r="N119" s="58" t="str">
        <f t="shared" si="23"/>
        <v/>
      </c>
      <c r="O119" s="37" t="s">
        <v>2068</v>
      </c>
      <c r="P119" s="37">
        <v>300983</v>
      </c>
      <c r="Q119" s="35" t="str">
        <f t="shared" si="28"/>
        <v>01</v>
      </c>
      <c r="R119" s="35" t="str">
        <f t="shared" si="29"/>
        <v>30</v>
      </c>
      <c r="S119" s="35" t="str">
        <f t="shared" si="30"/>
        <v>09</v>
      </c>
      <c r="T119" s="35" t="str">
        <f t="shared" si="31"/>
        <v>09</v>
      </c>
      <c r="U119" s="35" t="str">
        <f t="shared" si="32"/>
        <v>83</v>
      </c>
      <c r="V119" s="35" t="str">
        <f t="shared" si="33"/>
        <v>83</v>
      </c>
      <c r="W119" s="35" t="str">
        <f t="shared" si="34"/>
        <v>01.09.1983</v>
      </c>
      <c r="X119" s="35" t="str">
        <f t="shared" si="35"/>
        <v>30.09.1983</v>
      </c>
      <c r="Y119" s="35" t="str">
        <f t="shared" si="24"/>
        <v/>
      </c>
      <c r="Z119" s="35" t="str">
        <f t="shared" si="25"/>
        <v/>
      </c>
      <c r="AA119">
        <f t="shared" si="26"/>
        <v>6</v>
      </c>
      <c r="AB119">
        <f t="shared" si="27"/>
        <v>6</v>
      </c>
      <c r="AC119" t="s">
        <v>138</v>
      </c>
      <c r="AD119" t="s">
        <v>138</v>
      </c>
      <c r="AE119" s="32" t="s">
        <v>1979</v>
      </c>
    </row>
    <row r="120" spans="1:31" x14ac:dyDescent="0.3">
      <c r="A120" s="65">
        <v>47640</v>
      </c>
      <c r="B120" s="63" t="s">
        <v>1492</v>
      </c>
      <c r="C120" s="60" t="s">
        <v>15</v>
      </c>
      <c r="D120" s="60">
        <v>25</v>
      </c>
      <c r="E120" s="60"/>
      <c r="F120" s="67" t="s">
        <v>1506</v>
      </c>
      <c r="G120" s="58" t="s">
        <v>82</v>
      </c>
      <c r="H120" s="58"/>
      <c r="I120" s="58" t="s">
        <v>18</v>
      </c>
      <c r="J120" s="58"/>
      <c r="K120" s="58" t="s">
        <v>1841</v>
      </c>
      <c r="L120" s="58" t="s">
        <v>1842</v>
      </c>
      <c r="M120" s="58" t="str">
        <f t="shared" si="22"/>
        <v/>
      </c>
      <c r="N120" s="58" t="str">
        <f t="shared" si="23"/>
        <v/>
      </c>
      <c r="O120" s="36">
        <v>161083</v>
      </c>
      <c r="P120" s="36">
        <v>260286</v>
      </c>
      <c r="Q120" s="35" t="str">
        <f t="shared" si="28"/>
        <v>16</v>
      </c>
      <c r="R120" s="35" t="str">
        <f t="shared" si="29"/>
        <v>26</v>
      </c>
      <c r="S120" s="35" t="str">
        <f t="shared" si="30"/>
        <v>10</v>
      </c>
      <c r="T120" s="35" t="str">
        <f t="shared" si="31"/>
        <v>02</v>
      </c>
      <c r="U120" s="35" t="str">
        <f t="shared" si="32"/>
        <v>83</v>
      </c>
      <c r="V120" s="35" t="str">
        <f t="shared" si="33"/>
        <v>86</v>
      </c>
      <c r="W120" s="35" t="str">
        <f t="shared" si="34"/>
        <v>16.10.1983</v>
      </c>
      <c r="X120" s="35" t="str">
        <f t="shared" si="35"/>
        <v>26.02.1986</v>
      </c>
      <c r="Y120" s="35" t="str">
        <f t="shared" si="24"/>
        <v/>
      </c>
      <c r="Z120" s="35" t="str">
        <f t="shared" si="25"/>
        <v/>
      </c>
      <c r="AA120">
        <f t="shared" si="26"/>
        <v>6</v>
      </c>
      <c r="AB120">
        <f t="shared" si="27"/>
        <v>6</v>
      </c>
      <c r="AC120" t="s">
        <v>138</v>
      </c>
      <c r="AD120" t="s">
        <v>138</v>
      </c>
      <c r="AE120" s="33" t="s">
        <v>1980</v>
      </c>
    </row>
    <row r="121" spans="1:31" x14ac:dyDescent="0.3">
      <c r="A121" s="65">
        <v>47640</v>
      </c>
      <c r="C121" s="60" t="s">
        <v>15</v>
      </c>
      <c r="D121" s="60">
        <v>25</v>
      </c>
      <c r="E121" s="60"/>
      <c r="F121" s="67"/>
      <c r="G121" s="58" t="s">
        <v>1504</v>
      </c>
      <c r="H121" s="58"/>
      <c r="I121" s="58" t="s">
        <v>18</v>
      </c>
      <c r="J121" s="58">
        <v>201</v>
      </c>
      <c r="K121" s="58" t="s">
        <v>2225</v>
      </c>
      <c r="L121" s="58" t="s">
        <v>2226</v>
      </c>
      <c r="M121" s="58" t="str">
        <f t="shared" si="22"/>
        <v/>
      </c>
      <c r="N121" s="58" t="str">
        <f t="shared" si="23"/>
        <v/>
      </c>
      <c r="O121" s="36">
        <v>180684</v>
      </c>
      <c r="P121" s="36">
        <v>310787</v>
      </c>
      <c r="Q121" s="35" t="str">
        <f t="shared" si="28"/>
        <v>18</v>
      </c>
      <c r="R121" s="35" t="str">
        <f t="shared" si="29"/>
        <v>31</v>
      </c>
      <c r="S121" s="35" t="str">
        <f t="shared" si="30"/>
        <v>06</v>
      </c>
      <c r="T121" s="35" t="str">
        <f t="shared" si="31"/>
        <v>07</v>
      </c>
      <c r="U121" s="35" t="str">
        <f t="shared" si="32"/>
        <v>84</v>
      </c>
      <c r="V121" s="35" t="str">
        <f t="shared" si="33"/>
        <v>87</v>
      </c>
      <c r="W121" s="35" t="str">
        <f t="shared" si="34"/>
        <v>18.06.1984</v>
      </c>
      <c r="X121" s="35" t="str">
        <f t="shared" si="35"/>
        <v>31.07.1987</v>
      </c>
      <c r="Y121" s="35" t="str">
        <f t="shared" si="24"/>
        <v/>
      </c>
      <c r="Z121" s="35" t="str">
        <f t="shared" si="25"/>
        <v/>
      </c>
      <c r="AA121">
        <f t="shared" si="26"/>
        <v>6</v>
      </c>
      <c r="AB121">
        <f t="shared" si="27"/>
        <v>6</v>
      </c>
      <c r="AC121" t="s">
        <v>138</v>
      </c>
      <c r="AD121" t="s">
        <v>138</v>
      </c>
      <c r="AE121" s="33" t="s">
        <v>1980</v>
      </c>
    </row>
    <row r="122" spans="1:31" x14ac:dyDescent="0.3">
      <c r="A122" s="65">
        <v>47640</v>
      </c>
      <c r="C122" s="60" t="s">
        <v>15</v>
      </c>
      <c r="D122" s="60">
        <v>25</v>
      </c>
      <c r="E122" s="60"/>
      <c r="F122" s="67"/>
      <c r="G122" s="58" t="s">
        <v>1505</v>
      </c>
      <c r="H122" s="58"/>
      <c r="I122" s="58" t="s">
        <v>18</v>
      </c>
      <c r="J122" s="58">
        <v>202</v>
      </c>
      <c r="K122" s="58" t="s">
        <v>2227</v>
      </c>
      <c r="L122" s="58" t="s">
        <v>2228</v>
      </c>
      <c r="M122" s="58" t="str">
        <f t="shared" si="22"/>
        <v/>
      </c>
      <c r="N122" s="58" t="str">
        <f t="shared" si="23"/>
        <v/>
      </c>
      <c r="O122" s="36">
        <v>150984</v>
      </c>
      <c r="P122" s="36">
        <v>131085</v>
      </c>
      <c r="Q122" s="35" t="str">
        <f t="shared" si="28"/>
        <v>15</v>
      </c>
      <c r="R122" s="35" t="str">
        <f t="shared" si="29"/>
        <v>13</v>
      </c>
      <c r="S122" s="35" t="str">
        <f t="shared" si="30"/>
        <v>09</v>
      </c>
      <c r="T122" s="35" t="str">
        <f t="shared" si="31"/>
        <v>10</v>
      </c>
      <c r="U122" s="35" t="str">
        <f t="shared" si="32"/>
        <v>84</v>
      </c>
      <c r="V122" s="35" t="str">
        <f t="shared" si="33"/>
        <v>85</v>
      </c>
      <c r="W122" s="35" t="str">
        <f t="shared" si="34"/>
        <v>15.09.1984</v>
      </c>
      <c r="X122" s="35" t="str">
        <f t="shared" si="35"/>
        <v>13.10.1985</v>
      </c>
      <c r="Y122" s="35" t="str">
        <f t="shared" si="24"/>
        <v/>
      </c>
      <c r="Z122" s="35" t="str">
        <f t="shared" si="25"/>
        <v/>
      </c>
      <c r="AA122">
        <f t="shared" si="26"/>
        <v>6</v>
      </c>
      <c r="AB122">
        <f t="shared" si="27"/>
        <v>6</v>
      </c>
      <c r="AC122" t="s">
        <v>138</v>
      </c>
      <c r="AD122" t="s">
        <v>138</v>
      </c>
      <c r="AE122" s="33" t="s">
        <v>1980</v>
      </c>
    </row>
    <row r="123" spans="1:31" x14ac:dyDescent="0.3">
      <c r="A123" s="65">
        <v>47640</v>
      </c>
      <c r="C123" s="60" t="s">
        <v>15</v>
      </c>
      <c r="D123" s="60">
        <v>25</v>
      </c>
      <c r="E123" s="60"/>
      <c r="F123" s="67"/>
      <c r="G123" s="58" t="s">
        <v>1507</v>
      </c>
      <c r="H123" s="58"/>
      <c r="I123" s="58" t="s">
        <v>18</v>
      </c>
      <c r="J123" s="58">
        <v>204</v>
      </c>
      <c r="K123" s="58" t="s">
        <v>2229</v>
      </c>
      <c r="L123" s="58" t="s">
        <v>2230</v>
      </c>
      <c r="M123" s="58" t="str">
        <f t="shared" si="22"/>
        <v/>
      </c>
      <c r="N123" s="58" t="str">
        <f t="shared" si="23"/>
        <v/>
      </c>
      <c r="O123" s="36">
        <v>141183</v>
      </c>
      <c r="P123" s="36">
        <v>310887</v>
      </c>
      <c r="Q123" s="35" t="str">
        <f t="shared" si="28"/>
        <v>14</v>
      </c>
      <c r="R123" s="35" t="str">
        <f t="shared" si="29"/>
        <v>31</v>
      </c>
      <c r="S123" s="35" t="str">
        <f t="shared" si="30"/>
        <v>11</v>
      </c>
      <c r="T123" s="35" t="str">
        <f t="shared" si="31"/>
        <v>08</v>
      </c>
      <c r="U123" s="35" t="str">
        <f t="shared" si="32"/>
        <v>83</v>
      </c>
      <c r="V123" s="35" t="str">
        <f t="shared" si="33"/>
        <v>87</v>
      </c>
      <c r="W123" s="35" t="str">
        <f t="shared" si="34"/>
        <v>14.11.1983</v>
      </c>
      <c r="X123" s="35" t="str">
        <f t="shared" si="35"/>
        <v>31.08.1987</v>
      </c>
      <c r="Y123" s="35" t="str">
        <f t="shared" si="24"/>
        <v/>
      </c>
      <c r="Z123" s="35" t="str">
        <f t="shared" si="25"/>
        <v/>
      </c>
      <c r="AA123">
        <f t="shared" si="26"/>
        <v>6</v>
      </c>
      <c r="AB123">
        <f t="shared" si="27"/>
        <v>6</v>
      </c>
      <c r="AC123" t="s">
        <v>138</v>
      </c>
      <c r="AD123" t="s">
        <v>138</v>
      </c>
      <c r="AE123" s="33" t="s">
        <v>1980</v>
      </c>
    </row>
    <row r="124" spans="1:31" x14ac:dyDescent="0.3">
      <c r="A124" s="65">
        <v>47640</v>
      </c>
      <c r="C124" s="60" t="s">
        <v>15</v>
      </c>
      <c r="D124" s="60">
        <v>25</v>
      </c>
      <c r="E124" s="60"/>
      <c r="F124" s="67"/>
      <c r="G124" s="58" t="s">
        <v>111</v>
      </c>
      <c r="H124" s="58"/>
      <c r="I124" s="58" t="s">
        <v>18</v>
      </c>
      <c r="J124" s="58">
        <v>207</v>
      </c>
      <c r="K124" s="58" t="s">
        <v>2231</v>
      </c>
      <c r="L124" s="58" t="s">
        <v>2232</v>
      </c>
      <c r="M124" s="58" t="str">
        <f t="shared" si="22"/>
        <v/>
      </c>
      <c r="N124" s="58" t="str">
        <f t="shared" si="23"/>
        <v/>
      </c>
      <c r="O124" s="37" t="s">
        <v>2069</v>
      </c>
      <c r="P124" s="37" t="s">
        <v>2090</v>
      </c>
      <c r="Q124" s="35" t="str">
        <f t="shared" si="28"/>
        <v>01</v>
      </c>
      <c r="R124" s="35" t="str">
        <f t="shared" si="29"/>
        <v>04</v>
      </c>
      <c r="S124" s="35" t="str">
        <f t="shared" si="30"/>
        <v>03</v>
      </c>
      <c r="T124" s="35" t="str">
        <f t="shared" si="31"/>
        <v>03</v>
      </c>
      <c r="U124" s="35" t="str">
        <f t="shared" si="32"/>
        <v>84</v>
      </c>
      <c r="V124" s="35" t="str">
        <f t="shared" si="33"/>
        <v>85</v>
      </c>
      <c r="W124" s="35" t="str">
        <f t="shared" si="34"/>
        <v>01.03.1984</v>
      </c>
      <c r="X124" s="35" t="str">
        <f t="shared" si="35"/>
        <v>04.03.1985</v>
      </c>
      <c r="Y124" s="35" t="str">
        <f t="shared" si="24"/>
        <v/>
      </c>
      <c r="Z124" s="35" t="str">
        <f t="shared" si="25"/>
        <v/>
      </c>
      <c r="AA124">
        <f t="shared" si="26"/>
        <v>6</v>
      </c>
      <c r="AB124">
        <f t="shared" si="27"/>
        <v>6</v>
      </c>
      <c r="AC124" t="s">
        <v>138</v>
      </c>
      <c r="AD124" t="s">
        <v>138</v>
      </c>
      <c r="AE124" s="33" t="s">
        <v>1980</v>
      </c>
    </row>
    <row r="125" spans="1:31" x14ac:dyDescent="0.3">
      <c r="A125" s="65">
        <v>47640</v>
      </c>
      <c r="C125" s="60" t="s">
        <v>15</v>
      </c>
      <c r="D125" s="60">
        <v>25</v>
      </c>
      <c r="E125" s="60"/>
      <c r="F125" s="67"/>
      <c r="G125" s="58" t="s">
        <v>1508</v>
      </c>
      <c r="H125" s="58"/>
      <c r="I125" s="58" t="s">
        <v>18</v>
      </c>
      <c r="J125" s="58">
        <v>208</v>
      </c>
      <c r="K125" s="58" t="s">
        <v>2233</v>
      </c>
      <c r="L125" s="58" t="s">
        <v>2234</v>
      </c>
      <c r="M125" s="58" t="str">
        <f t="shared" si="22"/>
        <v/>
      </c>
      <c r="N125" s="58" t="str">
        <f t="shared" si="23"/>
        <v/>
      </c>
      <c r="O125" s="37" t="s">
        <v>2070</v>
      </c>
      <c r="P125" s="37">
        <v>310386</v>
      </c>
      <c r="Q125" s="35" t="str">
        <f t="shared" si="28"/>
        <v>01</v>
      </c>
      <c r="R125" s="35" t="str">
        <f t="shared" si="29"/>
        <v>31</v>
      </c>
      <c r="S125" s="35" t="str">
        <f t="shared" si="30"/>
        <v>04</v>
      </c>
      <c r="T125" s="35" t="str">
        <f t="shared" si="31"/>
        <v>03</v>
      </c>
      <c r="U125" s="35" t="str">
        <f t="shared" si="32"/>
        <v>84</v>
      </c>
      <c r="V125" s="35" t="str">
        <f t="shared" si="33"/>
        <v>86</v>
      </c>
      <c r="W125" s="35" t="str">
        <f t="shared" si="34"/>
        <v>01.04.1984</v>
      </c>
      <c r="X125" s="35" t="str">
        <f t="shared" si="35"/>
        <v>31.03.1986</v>
      </c>
      <c r="Y125" s="35" t="str">
        <f t="shared" si="24"/>
        <v/>
      </c>
      <c r="Z125" s="35" t="str">
        <f t="shared" si="25"/>
        <v/>
      </c>
      <c r="AA125">
        <f t="shared" si="26"/>
        <v>6</v>
      </c>
      <c r="AB125">
        <f t="shared" si="27"/>
        <v>6</v>
      </c>
      <c r="AC125" t="s">
        <v>138</v>
      </c>
      <c r="AD125" t="s">
        <v>138</v>
      </c>
      <c r="AE125" s="33" t="s">
        <v>1980</v>
      </c>
    </row>
    <row r="126" spans="1:31" x14ac:dyDescent="0.3">
      <c r="A126" s="65">
        <v>47640</v>
      </c>
      <c r="C126" s="60" t="s">
        <v>15</v>
      </c>
      <c r="D126" s="60">
        <v>25</v>
      </c>
      <c r="E126" s="60"/>
      <c r="F126" s="67"/>
      <c r="G126" s="58" t="s">
        <v>1509</v>
      </c>
      <c r="H126" s="58"/>
      <c r="I126" s="58" t="s">
        <v>18</v>
      </c>
      <c r="J126" s="58">
        <v>211</v>
      </c>
      <c r="K126" s="58" t="s">
        <v>2235</v>
      </c>
      <c r="L126" s="58" t="s">
        <v>2236</v>
      </c>
      <c r="M126" s="58" t="str">
        <f t="shared" si="22"/>
        <v/>
      </c>
      <c r="N126" s="58" t="str">
        <f t="shared" si="23"/>
        <v/>
      </c>
      <c r="O126" s="36">
        <v>280584</v>
      </c>
      <c r="P126" s="36">
        <v>170684</v>
      </c>
      <c r="Q126" s="35" t="str">
        <f t="shared" si="28"/>
        <v>28</v>
      </c>
      <c r="R126" s="35" t="str">
        <f t="shared" si="29"/>
        <v>17</v>
      </c>
      <c r="S126" s="35" t="str">
        <f t="shared" si="30"/>
        <v>05</v>
      </c>
      <c r="T126" s="35" t="str">
        <f t="shared" si="31"/>
        <v>06</v>
      </c>
      <c r="U126" s="35" t="str">
        <f t="shared" si="32"/>
        <v>84</v>
      </c>
      <c r="V126" s="35" t="str">
        <f t="shared" si="33"/>
        <v>84</v>
      </c>
      <c r="W126" s="35" t="str">
        <f t="shared" si="34"/>
        <v>28.05.1984</v>
      </c>
      <c r="X126" s="35" t="str">
        <f t="shared" si="35"/>
        <v>17.06.1984</v>
      </c>
      <c r="Y126" s="35" t="str">
        <f t="shared" si="24"/>
        <v/>
      </c>
      <c r="Z126" s="35" t="str">
        <f t="shared" si="25"/>
        <v/>
      </c>
      <c r="AA126">
        <f t="shared" si="26"/>
        <v>6</v>
      </c>
      <c r="AB126">
        <f t="shared" si="27"/>
        <v>6</v>
      </c>
      <c r="AC126" t="s">
        <v>138</v>
      </c>
      <c r="AD126" t="s">
        <v>138</v>
      </c>
      <c r="AE126" s="33" t="s">
        <v>1980</v>
      </c>
    </row>
    <row r="127" spans="1:31" x14ac:dyDescent="0.3">
      <c r="A127" s="65">
        <v>47640</v>
      </c>
      <c r="C127" s="60" t="s">
        <v>15</v>
      </c>
      <c r="D127" s="60">
        <v>25</v>
      </c>
      <c r="E127" s="60"/>
      <c r="F127" s="67"/>
      <c r="G127" s="58" t="s">
        <v>1510</v>
      </c>
      <c r="H127" s="58"/>
      <c r="I127" s="58" t="s">
        <v>18</v>
      </c>
      <c r="J127" s="58">
        <v>212</v>
      </c>
      <c r="K127" s="58" t="s">
        <v>2237</v>
      </c>
      <c r="L127" s="58" t="s">
        <v>2238</v>
      </c>
      <c r="M127" s="58" t="str">
        <f t="shared" si="22"/>
        <v/>
      </c>
      <c r="N127" s="58" t="str">
        <f t="shared" si="23"/>
        <v/>
      </c>
      <c r="O127" s="36">
        <v>190884</v>
      </c>
      <c r="P127" s="36">
        <v>140185</v>
      </c>
      <c r="Q127" s="35" t="str">
        <f t="shared" si="28"/>
        <v>19</v>
      </c>
      <c r="R127" s="35" t="str">
        <f t="shared" si="29"/>
        <v>14</v>
      </c>
      <c r="S127" s="35" t="str">
        <f t="shared" si="30"/>
        <v>08</v>
      </c>
      <c r="T127" s="35" t="str">
        <f t="shared" si="31"/>
        <v>01</v>
      </c>
      <c r="U127" s="35" t="str">
        <f t="shared" si="32"/>
        <v>84</v>
      </c>
      <c r="V127" s="35" t="str">
        <f t="shared" si="33"/>
        <v>85</v>
      </c>
      <c r="W127" s="35" t="str">
        <f t="shared" si="34"/>
        <v>19.08.1984</v>
      </c>
      <c r="X127" s="35" t="str">
        <f t="shared" si="35"/>
        <v>14.01.1985</v>
      </c>
      <c r="Y127" s="35" t="str">
        <f t="shared" si="24"/>
        <v/>
      </c>
      <c r="Z127" s="35" t="str">
        <f t="shared" si="25"/>
        <v/>
      </c>
      <c r="AA127">
        <f t="shared" si="26"/>
        <v>6</v>
      </c>
      <c r="AB127">
        <f t="shared" si="27"/>
        <v>6</v>
      </c>
      <c r="AC127" t="s">
        <v>138</v>
      </c>
      <c r="AD127" t="s">
        <v>138</v>
      </c>
      <c r="AE127" s="33" t="s">
        <v>1980</v>
      </c>
    </row>
    <row r="128" spans="1:31" x14ac:dyDescent="0.3">
      <c r="A128" s="65">
        <v>47640</v>
      </c>
      <c r="C128" s="60" t="s">
        <v>15</v>
      </c>
      <c r="D128" s="60">
        <v>25</v>
      </c>
      <c r="E128" s="60"/>
      <c r="F128" s="67"/>
      <c r="G128" s="58" t="s">
        <v>1511</v>
      </c>
      <c r="H128" s="58"/>
      <c r="I128" s="58" t="s">
        <v>18</v>
      </c>
      <c r="J128" s="58">
        <v>223</v>
      </c>
      <c r="K128" s="58" t="s">
        <v>2239</v>
      </c>
      <c r="L128" s="58" t="s">
        <v>2240</v>
      </c>
      <c r="M128" s="58" t="str">
        <f t="shared" si="22"/>
        <v>TH</v>
      </c>
      <c r="N128" s="58" t="str">
        <f t="shared" si="23"/>
        <v/>
      </c>
      <c r="O128" s="36" t="s">
        <v>1512</v>
      </c>
      <c r="P128" s="36">
        <v>300686</v>
      </c>
      <c r="Q128" s="35" t="str">
        <f t="shared" si="28"/>
        <v>01</v>
      </c>
      <c r="R128" s="35" t="str">
        <f t="shared" si="29"/>
        <v>30</v>
      </c>
      <c r="S128" s="35" t="str">
        <f t="shared" si="30"/>
        <v>05</v>
      </c>
      <c r="T128" s="35" t="str">
        <f t="shared" si="31"/>
        <v>06</v>
      </c>
      <c r="U128" s="35" t="str">
        <f t="shared" si="32"/>
        <v>86</v>
      </c>
      <c r="V128" s="35" t="str">
        <f t="shared" si="33"/>
        <v>86</v>
      </c>
      <c r="W128" s="35" t="str">
        <f t="shared" si="34"/>
        <v>01.05.1986</v>
      </c>
      <c r="X128" s="35" t="str">
        <f t="shared" si="35"/>
        <v>30.06.1986</v>
      </c>
      <c r="Y128" s="35" t="str">
        <f t="shared" si="24"/>
        <v>*</v>
      </c>
      <c r="Z128" s="35" t="str">
        <f t="shared" si="25"/>
        <v/>
      </c>
      <c r="AA128">
        <f t="shared" si="26"/>
        <v>7</v>
      </c>
      <c r="AB128">
        <f t="shared" si="27"/>
        <v>6</v>
      </c>
      <c r="AC128" t="s">
        <v>139</v>
      </c>
      <c r="AD128" t="s">
        <v>138</v>
      </c>
      <c r="AE128" s="33" t="s">
        <v>1980</v>
      </c>
    </row>
    <row r="129" spans="1:31" x14ac:dyDescent="0.3">
      <c r="A129" s="65">
        <v>47640</v>
      </c>
      <c r="C129" s="60" t="s">
        <v>15</v>
      </c>
      <c r="D129" s="60">
        <v>25</v>
      </c>
      <c r="E129" s="60"/>
      <c r="F129" s="67"/>
      <c r="G129" s="58" t="s">
        <v>1513</v>
      </c>
      <c r="H129" s="58"/>
      <c r="I129" s="58" t="s">
        <v>18</v>
      </c>
      <c r="J129" s="58">
        <v>228</v>
      </c>
      <c r="K129" s="58" t="s">
        <v>2241</v>
      </c>
      <c r="L129" s="58" t="s">
        <v>2242</v>
      </c>
      <c r="M129" s="58" t="str">
        <f t="shared" si="22"/>
        <v>TH</v>
      </c>
      <c r="N129" s="58" t="str">
        <f t="shared" si="23"/>
        <v/>
      </c>
      <c r="O129" s="36" t="s">
        <v>1514</v>
      </c>
      <c r="P129" s="36">
        <v>280287</v>
      </c>
      <c r="Q129" s="35" t="str">
        <f t="shared" si="28"/>
        <v>01</v>
      </c>
      <c r="R129" s="35" t="str">
        <f t="shared" si="29"/>
        <v>28</v>
      </c>
      <c r="S129" s="35" t="str">
        <f t="shared" si="30"/>
        <v>08</v>
      </c>
      <c r="T129" s="35" t="str">
        <f t="shared" si="31"/>
        <v>02</v>
      </c>
      <c r="U129" s="35" t="str">
        <f t="shared" si="32"/>
        <v>86</v>
      </c>
      <c r="V129" s="35" t="str">
        <f t="shared" si="33"/>
        <v>87</v>
      </c>
      <c r="W129" s="35" t="str">
        <f t="shared" si="34"/>
        <v>01.08.1986</v>
      </c>
      <c r="X129" s="35" t="str">
        <f t="shared" si="35"/>
        <v>28.02.1987</v>
      </c>
      <c r="Y129" s="35" t="str">
        <f t="shared" si="24"/>
        <v>*</v>
      </c>
      <c r="Z129" s="35" t="str">
        <f t="shared" si="25"/>
        <v/>
      </c>
      <c r="AA129">
        <f t="shared" si="26"/>
        <v>7</v>
      </c>
      <c r="AB129">
        <f t="shared" si="27"/>
        <v>6</v>
      </c>
      <c r="AC129" t="s">
        <v>139</v>
      </c>
      <c r="AD129" t="s">
        <v>138</v>
      </c>
      <c r="AE129" s="33" t="s">
        <v>1980</v>
      </c>
    </row>
    <row r="130" spans="1:31" x14ac:dyDescent="0.3">
      <c r="A130" s="65">
        <v>47640</v>
      </c>
      <c r="C130" s="60" t="s">
        <v>15</v>
      </c>
      <c r="D130" s="60">
        <v>25</v>
      </c>
      <c r="E130" s="60"/>
      <c r="F130" s="67"/>
      <c r="G130" s="58" t="s">
        <v>1515</v>
      </c>
      <c r="H130" s="58"/>
      <c r="I130" s="58" t="s">
        <v>18</v>
      </c>
      <c r="J130" s="58">
        <v>230</v>
      </c>
      <c r="K130" s="58" t="s">
        <v>2243</v>
      </c>
      <c r="L130" s="58" t="s">
        <v>2244</v>
      </c>
      <c r="M130" s="58" t="str">
        <f t="shared" ref="M130:M193" si="36">IF(Y130="*","TH","")</f>
        <v>TH</v>
      </c>
      <c r="N130" s="58" t="str">
        <f t="shared" ref="N130:N193" si="37">IF(Z130="*","TH","")</f>
        <v/>
      </c>
      <c r="O130" s="36" t="s">
        <v>1516</v>
      </c>
      <c r="P130" s="36">
        <v>311086</v>
      </c>
      <c r="Q130" s="35" t="str">
        <f t="shared" si="28"/>
        <v>01</v>
      </c>
      <c r="R130" s="35" t="str">
        <f t="shared" si="29"/>
        <v>31</v>
      </c>
      <c r="S130" s="35" t="str">
        <f t="shared" si="30"/>
        <v>10</v>
      </c>
      <c r="T130" s="35" t="str">
        <f t="shared" si="31"/>
        <v>10</v>
      </c>
      <c r="U130" s="35" t="str">
        <f t="shared" si="32"/>
        <v>86</v>
      </c>
      <c r="V130" s="35" t="str">
        <f t="shared" si="33"/>
        <v>86</v>
      </c>
      <c r="W130" s="35" t="str">
        <f t="shared" si="34"/>
        <v>01.10.1986</v>
      </c>
      <c r="X130" s="35" t="str">
        <f t="shared" si="35"/>
        <v>31.10.1986</v>
      </c>
      <c r="Y130" s="35" t="str">
        <f t="shared" ref="Y130:Y193" si="38">MID(O130,7,1)</f>
        <v>*</v>
      </c>
      <c r="Z130" s="35" t="str">
        <f t="shared" ref="Z130:Z193" si="39">MID(P130,7,1)</f>
        <v/>
      </c>
      <c r="AA130">
        <f t="shared" ref="AA130:AA193" si="40">LEN(O130)</f>
        <v>7</v>
      </c>
      <c r="AB130">
        <f t="shared" ref="AB130:AB193" si="41">LEN(P130)</f>
        <v>6</v>
      </c>
      <c r="AC130" t="s">
        <v>139</v>
      </c>
      <c r="AD130" t="s">
        <v>138</v>
      </c>
      <c r="AE130" s="33" t="s">
        <v>1980</v>
      </c>
    </row>
    <row r="131" spans="1:31" x14ac:dyDescent="0.3">
      <c r="A131" s="65">
        <v>47640</v>
      </c>
      <c r="C131" s="60" t="s">
        <v>15</v>
      </c>
      <c r="D131" s="60">
        <v>25</v>
      </c>
      <c r="E131" s="60"/>
      <c r="F131" s="67"/>
      <c r="G131" s="58" t="s">
        <v>1517</v>
      </c>
      <c r="H131" s="58"/>
      <c r="I131" s="58" t="s">
        <v>18</v>
      </c>
      <c r="J131" s="58">
        <v>232</v>
      </c>
      <c r="K131" s="58" t="s">
        <v>2245</v>
      </c>
      <c r="L131" s="58" t="s">
        <v>2246</v>
      </c>
      <c r="M131" s="58" t="str">
        <f t="shared" si="36"/>
        <v/>
      </c>
      <c r="N131" s="58" t="str">
        <f t="shared" si="37"/>
        <v/>
      </c>
      <c r="O131" s="37" t="s">
        <v>2071</v>
      </c>
      <c r="P131" s="37">
        <v>301186</v>
      </c>
      <c r="Q131" s="35" t="str">
        <f t="shared" si="28"/>
        <v>01</v>
      </c>
      <c r="R131" s="35" t="str">
        <f t="shared" si="29"/>
        <v>30</v>
      </c>
      <c r="S131" s="35" t="str">
        <f t="shared" si="30"/>
        <v>11</v>
      </c>
      <c r="T131" s="35" t="str">
        <f t="shared" si="31"/>
        <v>11</v>
      </c>
      <c r="U131" s="35" t="str">
        <f t="shared" si="32"/>
        <v>86</v>
      </c>
      <c r="V131" s="35" t="str">
        <f t="shared" si="33"/>
        <v>86</v>
      </c>
      <c r="W131" s="35" t="str">
        <f t="shared" si="34"/>
        <v>01.11.1986</v>
      </c>
      <c r="X131" s="35" t="str">
        <f t="shared" si="35"/>
        <v>30.11.1986</v>
      </c>
      <c r="Y131" s="35" t="str">
        <f t="shared" si="38"/>
        <v/>
      </c>
      <c r="Z131" s="35" t="str">
        <f t="shared" si="39"/>
        <v/>
      </c>
      <c r="AA131">
        <f t="shared" si="40"/>
        <v>6</v>
      </c>
      <c r="AB131">
        <f t="shared" si="41"/>
        <v>6</v>
      </c>
      <c r="AC131" t="s">
        <v>138</v>
      </c>
      <c r="AD131" t="s">
        <v>138</v>
      </c>
      <c r="AE131" s="33" t="s">
        <v>1980</v>
      </c>
    </row>
    <row r="132" spans="1:31" x14ac:dyDescent="0.3">
      <c r="A132" s="65">
        <v>47640</v>
      </c>
      <c r="C132" s="60" t="s">
        <v>15</v>
      </c>
      <c r="D132" s="60">
        <v>25</v>
      </c>
      <c r="E132" s="60"/>
      <c r="F132" s="67"/>
      <c r="G132" s="58" t="s">
        <v>1518</v>
      </c>
      <c r="H132" s="58"/>
      <c r="I132" s="58" t="s">
        <v>18</v>
      </c>
      <c r="J132" s="58">
        <v>235</v>
      </c>
      <c r="K132" s="58" t="s">
        <v>2247</v>
      </c>
      <c r="L132" s="58" t="s">
        <v>2248</v>
      </c>
      <c r="M132" s="58" t="str">
        <f t="shared" si="36"/>
        <v>TH</v>
      </c>
      <c r="N132" s="58" t="str">
        <f t="shared" si="37"/>
        <v/>
      </c>
      <c r="O132" s="36" t="s">
        <v>1519</v>
      </c>
      <c r="P132" s="36">
        <v>301087</v>
      </c>
      <c r="Q132" s="35" t="str">
        <f t="shared" si="28"/>
        <v>01</v>
      </c>
      <c r="R132" s="35" t="str">
        <f t="shared" si="29"/>
        <v>30</v>
      </c>
      <c r="S132" s="35" t="str">
        <f t="shared" si="30"/>
        <v>12</v>
      </c>
      <c r="T132" s="35" t="str">
        <f t="shared" si="31"/>
        <v>10</v>
      </c>
      <c r="U132" s="35" t="str">
        <f t="shared" si="32"/>
        <v>86</v>
      </c>
      <c r="V132" s="35" t="str">
        <f t="shared" si="33"/>
        <v>87</v>
      </c>
      <c r="W132" s="35" t="str">
        <f t="shared" si="34"/>
        <v>01.12.1986</v>
      </c>
      <c r="X132" s="35" t="str">
        <f t="shared" si="35"/>
        <v>30.10.1987</v>
      </c>
      <c r="Y132" s="35" t="str">
        <f t="shared" si="38"/>
        <v>*</v>
      </c>
      <c r="Z132" s="35" t="str">
        <f t="shared" si="39"/>
        <v/>
      </c>
      <c r="AA132">
        <f t="shared" si="40"/>
        <v>7</v>
      </c>
      <c r="AB132">
        <f t="shared" si="41"/>
        <v>6</v>
      </c>
      <c r="AC132" t="s">
        <v>139</v>
      </c>
      <c r="AD132" t="s">
        <v>138</v>
      </c>
      <c r="AE132" s="33" t="s">
        <v>1980</v>
      </c>
    </row>
    <row r="133" spans="1:31" x14ac:dyDescent="0.3">
      <c r="A133" s="65">
        <v>47640</v>
      </c>
      <c r="C133" s="60" t="s">
        <v>15</v>
      </c>
      <c r="D133" s="60">
        <v>25</v>
      </c>
      <c r="E133" s="60"/>
      <c r="F133" s="67"/>
      <c r="G133" s="58" t="s">
        <v>1452</v>
      </c>
      <c r="H133" s="58"/>
      <c r="I133" s="58" t="s">
        <v>18</v>
      </c>
      <c r="J133" s="58">
        <v>236</v>
      </c>
      <c r="K133" s="58" t="s">
        <v>2249</v>
      </c>
      <c r="L133" s="58" t="s">
        <v>2250</v>
      </c>
      <c r="M133" s="58" t="str">
        <f t="shared" si="36"/>
        <v>TH</v>
      </c>
      <c r="N133" s="58" t="str">
        <f t="shared" si="37"/>
        <v/>
      </c>
      <c r="O133" s="36" t="s">
        <v>1520</v>
      </c>
      <c r="P133" s="36">
        <v>271287</v>
      </c>
      <c r="Q133" s="35" t="str">
        <f t="shared" si="28"/>
        <v>07</v>
      </c>
      <c r="R133" s="35" t="str">
        <f t="shared" si="29"/>
        <v>27</v>
      </c>
      <c r="S133" s="35" t="str">
        <f t="shared" si="30"/>
        <v>01</v>
      </c>
      <c r="T133" s="35" t="str">
        <f t="shared" si="31"/>
        <v>12</v>
      </c>
      <c r="U133" s="35" t="str">
        <f t="shared" si="32"/>
        <v>87</v>
      </c>
      <c r="V133" s="35" t="str">
        <f t="shared" si="33"/>
        <v>87</v>
      </c>
      <c r="W133" s="35" t="str">
        <f t="shared" si="34"/>
        <v>07.01.1987</v>
      </c>
      <c r="X133" s="35" t="str">
        <f t="shared" si="35"/>
        <v>27.12.1987</v>
      </c>
      <c r="Y133" s="35" t="str">
        <f t="shared" si="38"/>
        <v>*</v>
      </c>
      <c r="Z133" s="35" t="str">
        <f t="shared" si="39"/>
        <v/>
      </c>
      <c r="AA133">
        <f t="shared" si="40"/>
        <v>7</v>
      </c>
      <c r="AB133">
        <f t="shared" si="41"/>
        <v>6</v>
      </c>
      <c r="AC133" t="s">
        <v>139</v>
      </c>
      <c r="AD133" t="s">
        <v>138</v>
      </c>
      <c r="AE133" s="33" t="s">
        <v>1980</v>
      </c>
    </row>
    <row r="134" spans="1:31" x14ac:dyDescent="0.3">
      <c r="A134" s="65">
        <v>47641</v>
      </c>
      <c r="B134" s="63" t="s">
        <v>1521</v>
      </c>
      <c r="C134" s="60" t="s">
        <v>15</v>
      </c>
      <c r="D134" s="60">
        <v>28</v>
      </c>
      <c r="E134" s="60" t="s">
        <v>110</v>
      </c>
      <c r="F134" s="67"/>
      <c r="G134" s="58" t="s">
        <v>112</v>
      </c>
      <c r="H134" s="58"/>
      <c r="I134" s="58" t="s">
        <v>18</v>
      </c>
      <c r="J134" s="58"/>
      <c r="K134" s="58" t="s">
        <v>1863</v>
      </c>
      <c r="L134" s="58" t="s">
        <v>1921</v>
      </c>
      <c r="M134" s="58" t="str">
        <f t="shared" si="36"/>
        <v/>
      </c>
      <c r="N134" s="58" t="str">
        <f t="shared" si="37"/>
        <v>TH</v>
      </c>
      <c r="O134" s="36">
        <v>171287</v>
      </c>
      <c r="P134" s="36" t="s">
        <v>1522</v>
      </c>
      <c r="Q134" s="35" t="str">
        <f t="shared" si="28"/>
        <v>17</v>
      </c>
      <c r="R134" s="35" t="str">
        <f t="shared" si="29"/>
        <v>11</v>
      </c>
      <c r="S134" s="35" t="str">
        <f t="shared" si="30"/>
        <v>12</v>
      </c>
      <c r="T134" s="35" t="str">
        <f t="shared" si="31"/>
        <v>02</v>
      </c>
      <c r="U134" s="35" t="str">
        <f t="shared" si="32"/>
        <v>87</v>
      </c>
      <c r="V134" s="35" t="str">
        <f t="shared" si="33"/>
        <v>02</v>
      </c>
      <c r="W134" s="35" t="str">
        <f t="shared" si="34"/>
        <v>17.12.1987</v>
      </c>
      <c r="X134" s="35" t="str">
        <f t="shared" si="35"/>
        <v>11.02.1902</v>
      </c>
      <c r="Y134" s="35" t="str">
        <f t="shared" si="38"/>
        <v/>
      </c>
      <c r="Z134" s="35" t="str">
        <f t="shared" si="39"/>
        <v>*</v>
      </c>
      <c r="AA134">
        <f t="shared" si="40"/>
        <v>6</v>
      </c>
      <c r="AB134">
        <f t="shared" si="41"/>
        <v>7</v>
      </c>
      <c r="AC134" t="s">
        <v>138</v>
      </c>
      <c r="AD134" t="s">
        <v>139</v>
      </c>
      <c r="AE134" s="32" t="s">
        <v>2029</v>
      </c>
    </row>
    <row r="135" spans="1:31" x14ac:dyDescent="0.3">
      <c r="A135" s="65">
        <v>47641</v>
      </c>
      <c r="C135" s="60" t="s">
        <v>15</v>
      </c>
      <c r="D135" s="60">
        <v>28</v>
      </c>
      <c r="E135" s="60"/>
      <c r="F135" s="67"/>
      <c r="G135" s="58" t="s">
        <v>1523</v>
      </c>
      <c r="H135" s="58"/>
      <c r="I135" s="58" t="s">
        <v>18</v>
      </c>
      <c r="J135" s="58">
        <v>250</v>
      </c>
      <c r="K135" s="58" t="s">
        <v>2176</v>
      </c>
      <c r="L135" s="58" t="s">
        <v>2251</v>
      </c>
      <c r="M135" s="58" t="str">
        <f t="shared" si="36"/>
        <v/>
      </c>
      <c r="N135" s="58" t="str">
        <f t="shared" si="37"/>
        <v>TH</v>
      </c>
      <c r="O135" s="37" t="s">
        <v>2050</v>
      </c>
      <c r="P135" s="37" t="s">
        <v>1524</v>
      </c>
      <c r="Q135" s="35" t="str">
        <f t="shared" si="28"/>
        <v>01</v>
      </c>
      <c r="R135" s="35" t="str">
        <f t="shared" si="29"/>
        <v>18</v>
      </c>
      <c r="S135" s="35" t="str">
        <f t="shared" si="30"/>
        <v>02</v>
      </c>
      <c r="T135" s="35" t="str">
        <f t="shared" si="31"/>
        <v>09</v>
      </c>
      <c r="U135" s="35" t="str">
        <f t="shared" si="32"/>
        <v>88</v>
      </c>
      <c r="V135" s="35" t="str">
        <f t="shared" si="33"/>
        <v>89</v>
      </c>
      <c r="W135" s="35" t="str">
        <f t="shared" si="34"/>
        <v>01.02.1988</v>
      </c>
      <c r="X135" s="35" t="str">
        <f t="shared" si="35"/>
        <v>18.09.1989</v>
      </c>
      <c r="Y135" s="35" t="str">
        <f t="shared" si="38"/>
        <v/>
      </c>
      <c r="Z135" s="35" t="str">
        <f t="shared" si="39"/>
        <v>*</v>
      </c>
      <c r="AA135">
        <f t="shared" si="40"/>
        <v>6</v>
      </c>
      <c r="AB135">
        <f t="shared" si="41"/>
        <v>7</v>
      </c>
      <c r="AC135" t="s">
        <v>138</v>
      </c>
      <c r="AD135" t="s">
        <v>139</v>
      </c>
      <c r="AE135" s="32" t="s">
        <v>2029</v>
      </c>
    </row>
    <row r="136" spans="1:31" x14ac:dyDescent="0.3">
      <c r="A136" s="65">
        <v>47641</v>
      </c>
      <c r="C136" s="60" t="s">
        <v>15</v>
      </c>
      <c r="D136" s="60">
        <v>28</v>
      </c>
      <c r="E136" s="60"/>
      <c r="F136" s="67"/>
      <c r="G136" s="58" t="s">
        <v>114</v>
      </c>
      <c r="H136" s="58"/>
      <c r="I136" s="58" t="s">
        <v>18</v>
      </c>
      <c r="J136" s="58">
        <v>256</v>
      </c>
      <c r="K136" s="58" t="s">
        <v>2178</v>
      </c>
      <c r="L136" s="58" t="s">
        <v>2252</v>
      </c>
      <c r="M136" s="58" t="str">
        <f t="shared" si="36"/>
        <v/>
      </c>
      <c r="N136" s="58" t="str">
        <f t="shared" si="37"/>
        <v/>
      </c>
      <c r="O136" s="37" t="s">
        <v>2072</v>
      </c>
      <c r="P136" s="37">
        <v>140488</v>
      </c>
      <c r="Q136" s="35" t="str">
        <f t="shared" si="28"/>
        <v>01</v>
      </c>
      <c r="R136" s="35" t="str">
        <f t="shared" si="29"/>
        <v>14</v>
      </c>
      <c r="S136" s="35" t="str">
        <f t="shared" si="30"/>
        <v>04</v>
      </c>
      <c r="T136" s="35" t="str">
        <f t="shared" si="31"/>
        <v>04</v>
      </c>
      <c r="U136" s="35" t="str">
        <f t="shared" si="32"/>
        <v>88</v>
      </c>
      <c r="V136" s="35" t="str">
        <f t="shared" si="33"/>
        <v>88</v>
      </c>
      <c r="W136" s="35" t="str">
        <f t="shared" si="34"/>
        <v>01.04.1988</v>
      </c>
      <c r="X136" s="35" t="str">
        <f t="shared" si="35"/>
        <v>14.04.1988</v>
      </c>
      <c r="Y136" s="35" t="str">
        <f t="shared" si="38"/>
        <v/>
      </c>
      <c r="Z136" s="35" t="str">
        <f t="shared" si="39"/>
        <v/>
      </c>
      <c r="AA136">
        <f t="shared" si="40"/>
        <v>6</v>
      </c>
      <c r="AB136">
        <f t="shared" si="41"/>
        <v>6</v>
      </c>
      <c r="AC136" t="s">
        <v>138</v>
      </c>
      <c r="AD136" t="s">
        <v>138</v>
      </c>
      <c r="AE136" s="32" t="s">
        <v>2029</v>
      </c>
    </row>
    <row r="137" spans="1:31" x14ac:dyDescent="0.3">
      <c r="A137" s="65">
        <v>47641</v>
      </c>
      <c r="C137" s="60" t="s">
        <v>15</v>
      </c>
      <c r="D137" s="60">
        <v>28</v>
      </c>
      <c r="E137" s="60"/>
      <c r="F137" s="67"/>
      <c r="G137" s="58" t="s">
        <v>1525</v>
      </c>
      <c r="H137" s="58"/>
      <c r="I137" s="58" t="s">
        <v>18</v>
      </c>
      <c r="J137" s="58">
        <v>257</v>
      </c>
      <c r="K137" s="58" t="s">
        <v>702</v>
      </c>
      <c r="L137" s="58" t="s">
        <v>2253</v>
      </c>
      <c r="M137" s="58" t="str">
        <f t="shared" si="36"/>
        <v>TH</v>
      </c>
      <c r="N137" s="58" t="str">
        <f t="shared" si="37"/>
        <v>TH</v>
      </c>
      <c r="O137" s="36" t="s">
        <v>1526</v>
      </c>
      <c r="P137" s="36" t="s">
        <v>1527</v>
      </c>
      <c r="Q137" s="35" t="str">
        <f t="shared" si="28"/>
        <v>15</v>
      </c>
      <c r="R137" s="35" t="str">
        <f t="shared" si="29"/>
        <v>16</v>
      </c>
      <c r="S137" s="35" t="str">
        <f t="shared" si="30"/>
        <v>04</v>
      </c>
      <c r="T137" s="35" t="str">
        <f t="shared" si="31"/>
        <v>05</v>
      </c>
      <c r="U137" s="35" t="str">
        <f t="shared" si="32"/>
        <v>88</v>
      </c>
      <c r="V137" s="35" t="str">
        <f t="shared" si="33"/>
        <v>88</v>
      </c>
      <c r="W137" s="35" t="str">
        <f t="shared" si="34"/>
        <v>15.04.1988</v>
      </c>
      <c r="X137" s="35" t="str">
        <f t="shared" si="35"/>
        <v>16.05.1988</v>
      </c>
      <c r="Y137" s="35" t="str">
        <f t="shared" si="38"/>
        <v>*</v>
      </c>
      <c r="Z137" s="35" t="str">
        <f t="shared" si="39"/>
        <v>*</v>
      </c>
      <c r="AA137">
        <f t="shared" si="40"/>
        <v>7</v>
      </c>
      <c r="AB137">
        <f t="shared" si="41"/>
        <v>7</v>
      </c>
      <c r="AC137" t="s">
        <v>139</v>
      </c>
      <c r="AD137" t="s">
        <v>139</v>
      </c>
      <c r="AE137" s="32" t="s">
        <v>2029</v>
      </c>
    </row>
    <row r="138" spans="1:31" x14ac:dyDescent="0.3">
      <c r="A138" s="65">
        <v>47641</v>
      </c>
      <c r="C138" s="60" t="s">
        <v>15</v>
      </c>
      <c r="D138" s="60">
        <v>28</v>
      </c>
      <c r="E138" s="60"/>
      <c r="F138" s="67"/>
      <c r="G138" s="58" t="s">
        <v>1528</v>
      </c>
      <c r="H138" s="58"/>
      <c r="I138" s="58" t="s">
        <v>18</v>
      </c>
      <c r="J138" s="58"/>
      <c r="K138" s="58" t="s">
        <v>2254</v>
      </c>
      <c r="L138" s="58"/>
      <c r="M138" s="58" t="str">
        <f t="shared" si="36"/>
        <v>TH</v>
      </c>
      <c r="N138" s="58" t="str">
        <f t="shared" si="37"/>
        <v/>
      </c>
      <c r="O138" s="36" t="s">
        <v>1529</v>
      </c>
      <c r="P138" s="36"/>
      <c r="Q138" s="35" t="str">
        <f t="shared" si="28"/>
        <v>05</v>
      </c>
      <c r="R138" s="35" t="str">
        <f t="shared" si="29"/>
        <v/>
      </c>
      <c r="S138" s="35" t="str">
        <f t="shared" si="30"/>
        <v>12</v>
      </c>
      <c r="T138" s="35" t="str">
        <f t="shared" si="31"/>
        <v/>
      </c>
      <c r="U138" s="35" t="str">
        <f t="shared" si="32"/>
        <v>88</v>
      </c>
      <c r="V138" s="35" t="str">
        <f t="shared" si="33"/>
        <v/>
      </c>
      <c r="W138" s="35" t="str">
        <f t="shared" si="34"/>
        <v>05.12.1988</v>
      </c>
      <c r="X138" s="35" t="str">
        <f t="shared" si="35"/>
        <v>..19</v>
      </c>
      <c r="Y138" s="35" t="str">
        <f t="shared" si="38"/>
        <v>*</v>
      </c>
      <c r="Z138" s="35" t="str">
        <f t="shared" si="39"/>
        <v/>
      </c>
      <c r="AA138">
        <f t="shared" si="40"/>
        <v>7</v>
      </c>
      <c r="AB138">
        <f t="shared" si="41"/>
        <v>0</v>
      </c>
      <c r="AC138" t="s">
        <v>139</v>
      </c>
      <c r="AD138" t="s">
        <v>138</v>
      </c>
      <c r="AE138" s="32" t="s">
        <v>2029</v>
      </c>
    </row>
    <row r="139" spans="1:31" x14ac:dyDescent="0.3">
      <c r="A139" s="65">
        <v>47641</v>
      </c>
      <c r="C139" s="60" t="s">
        <v>15</v>
      </c>
      <c r="D139" s="60">
        <v>28</v>
      </c>
      <c r="E139" s="60"/>
      <c r="F139" s="67"/>
      <c r="G139" s="58" t="s">
        <v>1530</v>
      </c>
      <c r="H139" s="58"/>
      <c r="I139" s="58" t="s">
        <v>18</v>
      </c>
      <c r="J139" s="58"/>
      <c r="K139" s="58" t="s">
        <v>1240</v>
      </c>
      <c r="L139" s="58" t="s">
        <v>2255</v>
      </c>
      <c r="M139" s="58" t="str">
        <f t="shared" si="36"/>
        <v>TH</v>
      </c>
      <c r="N139" s="58" t="str">
        <f t="shared" si="37"/>
        <v>TH</v>
      </c>
      <c r="O139" s="36" t="s">
        <v>433</v>
      </c>
      <c r="P139" s="36" t="s">
        <v>1531</v>
      </c>
      <c r="Q139" s="35" t="str">
        <f t="shared" si="28"/>
        <v>03</v>
      </c>
      <c r="R139" s="35" t="str">
        <f t="shared" si="29"/>
        <v>18</v>
      </c>
      <c r="S139" s="35" t="str">
        <f t="shared" si="30"/>
        <v>08</v>
      </c>
      <c r="T139" s="35" t="str">
        <f t="shared" si="31"/>
        <v>08</v>
      </c>
      <c r="U139" s="35" t="str">
        <f t="shared" si="32"/>
        <v>88</v>
      </c>
      <c r="V139" s="35" t="str">
        <f t="shared" si="33"/>
        <v>88</v>
      </c>
      <c r="W139" s="35" t="str">
        <f t="shared" si="34"/>
        <v>03.08.1988</v>
      </c>
      <c r="X139" s="35" t="str">
        <f t="shared" si="35"/>
        <v>18.08.1988</v>
      </c>
      <c r="Y139" s="35" t="str">
        <f t="shared" si="38"/>
        <v>*</v>
      </c>
      <c r="Z139" s="35" t="str">
        <f t="shared" si="39"/>
        <v>*</v>
      </c>
      <c r="AA139">
        <f t="shared" si="40"/>
        <v>7</v>
      </c>
      <c r="AB139">
        <f t="shared" si="41"/>
        <v>7</v>
      </c>
      <c r="AC139" t="s">
        <v>139</v>
      </c>
      <c r="AD139" t="s">
        <v>139</v>
      </c>
      <c r="AE139" s="32" t="s">
        <v>2029</v>
      </c>
    </row>
    <row r="140" spans="1:31" x14ac:dyDescent="0.3">
      <c r="A140" s="65">
        <v>47641</v>
      </c>
      <c r="C140" s="60" t="s">
        <v>15</v>
      </c>
      <c r="D140" s="60">
        <v>28</v>
      </c>
      <c r="E140" s="60"/>
      <c r="F140" s="67"/>
      <c r="G140" s="58" t="s">
        <v>1532</v>
      </c>
      <c r="H140" s="58"/>
      <c r="I140" s="58" t="s">
        <v>18</v>
      </c>
      <c r="J140" s="58"/>
      <c r="K140" s="58" t="s">
        <v>2256</v>
      </c>
      <c r="L140" s="58" t="s">
        <v>2257</v>
      </c>
      <c r="M140" s="58" t="str">
        <f t="shared" si="36"/>
        <v>TH</v>
      </c>
      <c r="N140" s="58" t="str">
        <f t="shared" si="37"/>
        <v>TH</v>
      </c>
      <c r="O140" s="36" t="s">
        <v>1533</v>
      </c>
      <c r="P140" s="36" t="s">
        <v>1534</v>
      </c>
      <c r="Q140" s="35" t="str">
        <f t="shared" si="28"/>
        <v>10</v>
      </c>
      <c r="R140" s="35" t="str">
        <f t="shared" si="29"/>
        <v>13</v>
      </c>
      <c r="S140" s="35" t="str">
        <f t="shared" si="30"/>
        <v>01</v>
      </c>
      <c r="T140" s="35" t="str">
        <f t="shared" si="31"/>
        <v>07</v>
      </c>
      <c r="U140" s="35" t="str">
        <f t="shared" si="32"/>
        <v>89</v>
      </c>
      <c r="V140" s="35" t="str">
        <f t="shared" si="33"/>
        <v>89</v>
      </c>
      <c r="W140" s="35" t="str">
        <f t="shared" si="34"/>
        <v>10.01.1989</v>
      </c>
      <c r="X140" s="35" t="str">
        <f t="shared" si="35"/>
        <v>13.07.1989</v>
      </c>
      <c r="Y140" s="35" t="str">
        <f t="shared" si="38"/>
        <v>*</v>
      </c>
      <c r="Z140" s="35" t="str">
        <f t="shared" si="39"/>
        <v>*</v>
      </c>
      <c r="AA140">
        <f t="shared" si="40"/>
        <v>7</v>
      </c>
      <c r="AB140">
        <f t="shared" si="41"/>
        <v>7</v>
      </c>
      <c r="AC140" t="s">
        <v>139</v>
      </c>
      <c r="AD140" t="s">
        <v>139</v>
      </c>
      <c r="AE140" s="32" t="s">
        <v>2029</v>
      </c>
    </row>
    <row r="141" spans="1:31" x14ac:dyDescent="0.3">
      <c r="A141" s="65">
        <v>47641</v>
      </c>
      <c r="C141" s="60" t="s">
        <v>15</v>
      </c>
      <c r="D141" s="60">
        <v>28</v>
      </c>
      <c r="E141" s="60"/>
      <c r="F141" s="67"/>
      <c r="G141" s="58" t="s">
        <v>1535</v>
      </c>
      <c r="H141" s="58"/>
      <c r="I141" s="58" t="s">
        <v>18</v>
      </c>
      <c r="J141" s="58"/>
      <c r="K141" s="58" t="s">
        <v>2258</v>
      </c>
      <c r="L141" s="58" t="s">
        <v>2259</v>
      </c>
      <c r="M141" s="58" t="str">
        <f t="shared" si="36"/>
        <v>TH</v>
      </c>
      <c r="N141" s="58" t="str">
        <f t="shared" si="37"/>
        <v>TH</v>
      </c>
      <c r="O141" s="36" t="s">
        <v>1536</v>
      </c>
      <c r="P141" s="36" t="s">
        <v>1537</v>
      </c>
      <c r="Q141" s="35" t="str">
        <f t="shared" si="28"/>
        <v>01</v>
      </c>
      <c r="R141" s="35" t="str">
        <f t="shared" si="29"/>
        <v>20</v>
      </c>
      <c r="S141" s="35" t="str">
        <f t="shared" si="30"/>
        <v>04</v>
      </c>
      <c r="T141" s="35" t="str">
        <f t="shared" si="31"/>
        <v>06</v>
      </c>
      <c r="U141" s="35" t="str">
        <f t="shared" si="32"/>
        <v>89</v>
      </c>
      <c r="V141" s="35" t="str">
        <f t="shared" si="33"/>
        <v>89</v>
      </c>
      <c r="W141" s="35" t="str">
        <f t="shared" si="34"/>
        <v>01.04.1989</v>
      </c>
      <c r="X141" s="35" t="str">
        <f t="shared" si="35"/>
        <v>20.06.1989</v>
      </c>
      <c r="Y141" s="35" t="str">
        <f t="shared" si="38"/>
        <v>*</v>
      </c>
      <c r="Z141" s="35" t="str">
        <f t="shared" si="39"/>
        <v>*</v>
      </c>
      <c r="AA141">
        <f t="shared" si="40"/>
        <v>7</v>
      </c>
      <c r="AB141">
        <f t="shared" si="41"/>
        <v>7</v>
      </c>
      <c r="AC141" t="s">
        <v>139</v>
      </c>
      <c r="AD141" t="s">
        <v>139</v>
      </c>
      <c r="AE141" s="32" t="s">
        <v>2029</v>
      </c>
    </row>
    <row r="142" spans="1:31" x14ac:dyDescent="0.3">
      <c r="A142" s="65">
        <v>47641</v>
      </c>
      <c r="C142" s="60" t="s">
        <v>15</v>
      </c>
      <c r="D142" s="60">
        <v>28</v>
      </c>
      <c r="E142" s="60"/>
      <c r="F142" s="67"/>
      <c r="G142" s="58" t="s">
        <v>122</v>
      </c>
      <c r="H142" s="58"/>
      <c r="I142" s="58" t="s">
        <v>18</v>
      </c>
      <c r="J142" s="58"/>
      <c r="K142" s="58" t="s">
        <v>980</v>
      </c>
      <c r="L142" s="58" t="s">
        <v>981</v>
      </c>
      <c r="M142" s="58" t="str">
        <f t="shared" si="36"/>
        <v>TH</v>
      </c>
      <c r="N142" s="58" t="str">
        <f t="shared" si="37"/>
        <v>TH</v>
      </c>
      <c r="O142" s="36" t="s">
        <v>314</v>
      </c>
      <c r="P142" s="36" t="s">
        <v>315</v>
      </c>
      <c r="Q142" s="35" t="str">
        <f t="shared" si="28"/>
        <v>14</v>
      </c>
      <c r="R142" s="35" t="str">
        <f t="shared" si="29"/>
        <v>16</v>
      </c>
      <c r="S142" s="35" t="str">
        <f t="shared" si="30"/>
        <v>12</v>
      </c>
      <c r="T142" s="35" t="str">
        <f t="shared" si="31"/>
        <v>12</v>
      </c>
      <c r="U142" s="35" t="str">
        <f t="shared" si="32"/>
        <v>96</v>
      </c>
      <c r="V142" s="35" t="str">
        <f t="shared" si="33"/>
        <v>96</v>
      </c>
      <c r="W142" s="35" t="str">
        <f t="shared" si="34"/>
        <v>14.12.1996</v>
      </c>
      <c r="X142" s="35" t="str">
        <f t="shared" si="35"/>
        <v>16.12.1996</v>
      </c>
      <c r="Y142" s="35" t="str">
        <f t="shared" si="38"/>
        <v>*</v>
      </c>
      <c r="Z142" s="35" t="str">
        <f t="shared" si="39"/>
        <v>*</v>
      </c>
      <c r="AA142">
        <f t="shared" si="40"/>
        <v>7</v>
      </c>
      <c r="AB142">
        <f t="shared" si="41"/>
        <v>7</v>
      </c>
      <c r="AC142" t="s">
        <v>139</v>
      </c>
      <c r="AD142" t="s">
        <v>139</v>
      </c>
      <c r="AE142" s="32" t="s">
        <v>2029</v>
      </c>
    </row>
    <row r="143" spans="1:31" x14ac:dyDescent="0.3">
      <c r="A143" s="65">
        <v>47641</v>
      </c>
      <c r="C143" s="60" t="s">
        <v>107</v>
      </c>
      <c r="D143" s="60">
        <v>28</v>
      </c>
      <c r="E143" s="60"/>
      <c r="F143" s="67"/>
      <c r="G143" s="58" t="s">
        <v>112</v>
      </c>
      <c r="H143" s="58"/>
      <c r="I143" s="58" t="s">
        <v>18</v>
      </c>
      <c r="J143" s="58"/>
      <c r="K143" s="58" t="s">
        <v>2260</v>
      </c>
      <c r="L143" s="58" t="s">
        <v>2261</v>
      </c>
      <c r="M143" s="58" t="str">
        <f t="shared" si="36"/>
        <v>TH</v>
      </c>
      <c r="N143" s="58" t="str">
        <f t="shared" si="37"/>
        <v>TH</v>
      </c>
      <c r="O143" s="36" t="s">
        <v>1538</v>
      </c>
      <c r="P143" s="36" t="s">
        <v>1539</v>
      </c>
      <c r="Q143" s="35" t="str">
        <f t="shared" si="28"/>
        <v>01</v>
      </c>
      <c r="R143" s="35" t="str">
        <f t="shared" si="29"/>
        <v>17</v>
      </c>
      <c r="S143" s="35" t="str">
        <f t="shared" si="30"/>
        <v>12</v>
      </c>
      <c r="T143" s="35" t="str">
        <f t="shared" si="31"/>
        <v>12</v>
      </c>
      <c r="U143" s="35" t="str">
        <f t="shared" si="32"/>
        <v>89</v>
      </c>
      <c r="V143" s="35" t="str">
        <f t="shared" si="33"/>
        <v>99</v>
      </c>
      <c r="W143" s="35" t="str">
        <f t="shared" si="34"/>
        <v>01.12.1989</v>
      </c>
      <c r="X143" s="35" t="str">
        <f t="shared" si="35"/>
        <v>17.12.1999</v>
      </c>
      <c r="Y143" s="35" t="str">
        <f t="shared" si="38"/>
        <v>*</v>
      </c>
      <c r="Z143" s="35" t="str">
        <f t="shared" si="39"/>
        <v>*</v>
      </c>
      <c r="AA143">
        <f t="shared" si="40"/>
        <v>7</v>
      </c>
      <c r="AB143">
        <f t="shared" si="41"/>
        <v>7</v>
      </c>
      <c r="AC143" t="s">
        <v>139</v>
      </c>
      <c r="AD143" t="s">
        <v>139</v>
      </c>
      <c r="AE143" s="32" t="s">
        <v>2029</v>
      </c>
    </row>
    <row r="144" spans="1:31" x14ac:dyDescent="0.3">
      <c r="A144" s="65">
        <v>47641</v>
      </c>
      <c r="C144" s="60" t="s">
        <v>107</v>
      </c>
      <c r="D144" s="60">
        <v>28</v>
      </c>
      <c r="E144" s="60"/>
      <c r="F144" s="67"/>
      <c r="G144" s="58" t="s">
        <v>1540</v>
      </c>
      <c r="H144" s="58"/>
      <c r="I144" s="58" t="s">
        <v>18</v>
      </c>
      <c r="J144" s="58"/>
      <c r="K144" s="58" t="s">
        <v>2262</v>
      </c>
      <c r="L144" s="58" t="s">
        <v>2263</v>
      </c>
      <c r="M144" s="58" t="str">
        <f t="shared" si="36"/>
        <v>TH</v>
      </c>
      <c r="N144" s="58" t="str">
        <f t="shared" si="37"/>
        <v>TH</v>
      </c>
      <c r="O144" s="36" t="s">
        <v>1541</v>
      </c>
      <c r="P144" s="36" t="s">
        <v>1542</v>
      </c>
      <c r="Q144" s="35" t="str">
        <f t="shared" si="28"/>
        <v>01</v>
      </c>
      <c r="R144" s="35" t="str">
        <f t="shared" si="29"/>
        <v>21</v>
      </c>
      <c r="S144" s="35" t="str">
        <f t="shared" si="30"/>
        <v>02</v>
      </c>
      <c r="T144" s="35" t="str">
        <f t="shared" si="31"/>
        <v>03</v>
      </c>
      <c r="U144" s="35" t="str">
        <f t="shared" si="32"/>
        <v>90</v>
      </c>
      <c r="V144" s="35" t="str">
        <f t="shared" si="33"/>
        <v>90</v>
      </c>
      <c r="W144" s="35" t="str">
        <f t="shared" si="34"/>
        <v>01.02.1990</v>
      </c>
      <c r="X144" s="35" t="str">
        <f t="shared" si="35"/>
        <v>21.03.1990</v>
      </c>
      <c r="Y144" s="35" t="str">
        <f t="shared" si="38"/>
        <v>*</v>
      </c>
      <c r="Z144" s="35" t="str">
        <f t="shared" si="39"/>
        <v>*</v>
      </c>
      <c r="AA144">
        <f t="shared" si="40"/>
        <v>7</v>
      </c>
      <c r="AB144">
        <f t="shared" si="41"/>
        <v>7</v>
      </c>
      <c r="AC144" t="s">
        <v>139</v>
      </c>
      <c r="AD144" t="s">
        <v>139</v>
      </c>
      <c r="AE144" s="32" t="s">
        <v>2029</v>
      </c>
    </row>
    <row r="145" spans="1:31" x14ac:dyDescent="0.3">
      <c r="A145" s="65">
        <v>47641</v>
      </c>
      <c r="C145" s="60" t="s">
        <v>107</v>
      </c>
      <c r="D145" s="60">
        <v>28</v>
      </c>
      <c r="E145" s="60"/>
      <c r="F145" s="67"/>
      <c r="G145" s="58" t="s">
        <v>122</v>
      </c>
      <c r="H145" s="58"/>
      <c r="I145" s="58" t="s">
        <v>18</v>
      </c>
      <c r="J145" s="58"/>
      <c r="K145" s="58" t="s">
        <v>1091</v>
      </c>
      <c r="L145" s="58"/>
      <c r="M145" s="58" t="str">
        <f t="shared" si="36"/>
        <v>TH</v>
      </c>
      <c r="N145" s="58" t="str">
        <f t="shared" si="37"/>
        <v/>
      </c>
      <c r="O145" s="36" t="s">
        <v>123</v>
      </c>
      <c r="P145" s="36"/>
      <c r="Q145" s="35" t="str">
        <f t="shared" si="28"/>
        <v>09</v>
      </c>
      <c r="R145" s="35" t="str">
        <f t="shared" si="29"/>
        <v/>
      </c>
      <c r="S145" s="35" t="str">
        <f t="shared" si="30"/>
        <v>12</v>
      </c>
      <c r="T145" s="35" t="str">
        <f t="shared" si="31"/>
        <v/>
      </c>
      <c r="U145" s="35" t="str">
        <f t="shared" si="32"/>
        <v>96</v>
      </c>
      <c r="V145" s="35" t="str">
        <f t="shared" si="33"/>
        <v/>
      </c>
      <c r="W145" s="35" t="str">
        <f t="shared" si="34"/>
        <v>09.12.1996</v>
      </c>
      <c r="X145" s="35" t="str">
        <f t="shared" si="35"/>
        <v>..19</v>
      </c>
      <c r="Y145" s="35" t="str">
        <f t="shared" si="38"/>
        <v>*</v>
      </c>
      <c r="Z145" s="35" t="str">
        <f t="shared" si="39"/>
        <v/>
      </c>
      <c r="AA145">
        <f t="shared" si="40"/>
        <v>7</v>
      </c>
      <c r="AB145">
        <f t="shared" si="41"/>
        <v>0</v>
      </c>
      <c r="AC145" t="s">
        <v>139</v>
      </c>
      <c r="AD145" t="s">
        <v>138</v>
      </c>
      <c r="AE145" s="32" t="s">
        <v>2029</v>
      </c>
    </row>
    <row r="146" spans="1:31" x14ac:dyDescent="0.3">
      <c r="A146" s="65">
        <v>47642</v>
      </c>
      <c r="B146" s="63" t="s">
        <v>1543</v>
      </c>
      <c r="C146" s="60" t="s">
        <v>25</v>
      </c>
      <c r="D146" s="60">
        <v>24</v>
      </c>
      <c r="E146" s="60"/>
      <c r="F146" s="67"/>
      <c r="G146" s="58" t="s">
        <v>82</v>
      </c>
      <c r="H146" s="58">
        <v>65</v>
      </c>
      <c r="I146" s="58"/>
      <c r="J146" s="58"/>
      <c r="K146" s="58" t="s">
        <v>1831</v>
      </c>
      <c r="L146" s="58" t="s">
        <v>1832</v>
      </c>
      <c r="M146" s="58" t="str">
        <f t="shared" si="36"/>
        <v>TH</v>
      </c>
      <c r="N146" s="58" t="str">
        <f t="shared" si="37"/>
        <v>TH</v>
      </c>
      <c r="O146" s="36" t="s">
        <v>1544</v>
      </c>
      <c r="P146" s="36" t="s">
        <v>1545</v>
      </c>
      <c r="Q146" s="35" t="str">
        <f t="shared" ref="Q146:Q209" si="42">LEFT(O146,2)</f>
        <v>01</v>
      </c>
      <c r="R146" s="35" t="str">
        <f t="shared" ref="R146:R209" si="43">LEFT(P146,2)</f>
        <v>23</v>
      </c>
      <c r="S146" s="35" t="str">
        <f t="shared" ref="S146:S209" si="44">MID(O146,3,2)</f>
        <v>02</v>
      </c>
      <c r="T146" s="35" t="str">
        <f t="shared" ref="T146:T209" si="45">MID(P146,3,2)</f>
        <v>08</v>
      </c>
      <c r="U146" s="35" t="str">
        <f t="shared" ref="U146:U209" si="46">MID(O146,5,2)</f>
        <v>65</v>
      </c>
      <c r="V146" s="35" t="str">
        <f t="shared" ref="V146:V209" si="47">MID(P146,5,2)</f>
        <v>91</v>
      </c>
      <c r="W146" s="35" t="str">
        <f t="shared" ref="W146:W209" si="48">CONCATENATE(Q146,".",S146,".",19,U146)</f>
        <v>01.02.1965</v>
      </c>
      <c r="X146" s="35" t="str">
        <f t="shared" ref="X146:X209" si="49">CONCATENATE(R146,".",T146,".",19,V146)</f>
        <v>23.08.1991</v>
      </c>
      <c r="Y146" s="35" t="str">
        <f t="shared" si="38"/>
        <v>*</v>
      </c>
      <c r="Z146" s="35" t="str">
        <f t="shared" si="39"/>
        <v>*</v>
      </c>
      <c r="AA146">
        <f t="shared" si="40"/>
        <v>7</v>
      </c>
      <c r="AB146">
        <f t="shared" si="41"/>
        <v>7</v>
      </c>
      <c r="AC146" t="s">
        <v>139</v>
      </c>
      <c r="AD146" t="s">
        <v>139</v>
      </c>
      <c r="AE146" s="33" t="s">
        <v>1974</v>
      </c>
    </row>
    <row r="147" spans="1:31" x14ac:dyDescent="0.3">
      <c r="A147" s="65">
        <v>47643</v>
      </c>
      <c r="B147" s="63" t="s">
        <v>1543</v>
      </c>
      <c r="C147" s="60" t="s">
        <v>15</v>
      </c>
      <c r="D147" s="60">
        <v>23</v>
      </c>
      <c r="E147" s="60"/>
      <c r="F147" s="67"/>
      <c r="G147" s="58" t="s">
        <v>82</v>
      </c>
      <c r="H147" s="58">
        <v>65</v>
      </c>
      <c r="I147" s="58"/>
      <c r="J147" s="58"/>
      <c r="K147" s="58" t="s">
        <v>1833</v>
      </c>
      <c r="L147" s="58" t="s">
        <v>1834</v>
      </c>
      <c r="M147" s="58" t="str">
        <f t="shared" si="36"/>
        <v/>
      </c>
      <c r="N147" s="58" t="str">
        <f t="shared" si="37"/>
        <v/>
      </c>
      <c r="O147" s="36">
        <v>190578</v>
      </c>
      <c r="P147" s="36">
        <v>220385</v>
      </c>
      <c r="Q147" s="35" t="str">
        <f t="shared" si="42"/>
        <v>19</v>
      </c>
      <c r="R147" s="35" t="str">
        <f t="shared" si="43"/>
        <v>22</v>
      </c>
      <c r="S147" s="35" t="str">
        <f t="shared" si="44"/>
        <v>05</v>
      </c>
      <c r="T147" s="35" t="str">
        <f t="shared" si="45"/>
        <v>03</v>
      </c>
      <c r="U147" s="35" t="str">
        <f t="shared" si="46"/>
        <v>78</v>
      </c>
      <c r="V147" s="35" t="str">
        <f t="shared" si="47"/>
        <v>85</v>
      </c>
      <c r="W147" s="35" t="str">
        <f t="shared" si="48"/>
        <v>19.05.1978</v>
      </c>
      <c r="X147" s="35" t="str">
        <f t="shared" si="49"/>
        <v>22.03.1985</v>
      </c>
      <c r="Y147" s="35" t="str">
        <f t="shared" si="38"/>
        <v/>
      </c>
      <c r="Z147" s="35" t="str">
        <f t="shared" si="39"/>
        <v/>
      </c>
      <c r="AA147">
        <f t="shared" si="40"/>
        <v>6</v>
      </c>
      <c r="AB147">
        <f t="shared" si="41"/>
        <v>6</v>
      </c>
      <c r="AC147" t="s">
        <v>138</v>
      </c>
      <c r="AD147" t="s">
        <v>138</v>
      </c>
      <c r="AE147" s="32" t="s">
        <v>1975</v>
      </c>
    </row>
    <row r="148" spans="1:31" x14ac:dyDescent="0.3">
      <c r="A148" s="65">
        <v>47644</v>
      </c>
      <c r="B148" s="63" t="s">
        <v>1546</v>
      </c>
      <c r="C148" s="60" t="s">
        <v>11</v>
      </c>
      <c r="D148" s="60">
        <v>24</v>
      </c>
      <c r="E148" s="60"/>
      <c r="F148" s="67"/>
      <c r="G148" s="58" t="s">
        <v>82</v>
      </c>
      <c r="H148" s="58">
        <v>65</v>
      </c>
      <c r="I148" s="58"/>
      <c r="J148" s="58"/>
      <c r="K148" s="58" t="s">
        <v>1830</v>
      </c>
      <c r="L148" s="58" t="s">
        <v>1252</v>
      </c>
      <c r="M148" s="58" t="str">
        <f t="shared" si="36"/>
        <v/>
      </c>
      <c r="N148" s="58" t="str">
        <f t="shared" si="37"/>
        <v>TH</v>
      </c>
      <c r="O148" s="36">
        <v>311066</v>
      </c>
      <c r="P148" s="36" t="s">
        <v>439</v>
      </c>
      <c r="Q148" s="35" t="str">
        <f t="shared" si="42"/>
        <v>31</v>
      </c>
      <c r="R148" s="35" t="str">
        <f t="shared" si="43"/>
        <v>31</v>
      </c>
      <c r="S148" s="35" t="str">
        <f t="shared" si="44"/>
        <v>10</v>
      </c>
      <c r="T148" s="35" t="str">
        <f t="shared" si="45"/>
        <v>12</v>
      </c>
      <c r="U148" s="35" t="str">
        <f t="shared" si="46"/>
        <v>66</v>
      </c>
      <c r="V148" s="35" t="str">
        <f t="shared" si="47"/>
        <v>79</v>
      </c>
      <c r="W148" s="35" t="str">
        <f t="shared" si="48"/>
        <v>31.10.1966</v>
      </c>
      <c r="X148" s="35" t="str">
        <f t="shared" si="49"/>
        <v>31.12.1979</v>
      </c>
      <c r="Y148" s="35" t="str">
        <f t="shared" si="38"/>
        <v/>
      </c>
      <c r="Z148" s="35" t="str">
        <f t="shared" si="39"/>
        <v>*</v>
      </c>
      <c r="AA148">
        <f t="shared" si="40"/>
        <v>6</v>
      </c>
      <c r="AB148">
        <f t="shared" si="41"/>
        <v>7</v>
      </c>
      <c r="AC148" t="s">
        <v>138</v>
      </c>
      <c r="AD148" t="s">
        <v>139</v>
      </c>
      <c r="AE148" s="32" t="s">
        <v>1973</v>
      </c>
    </row>
    <row r="149" spans="1:31" x14ac:dyDescent="0.3">
      <c r="A149" s="65">
        <v>47645</v>
      </c>
      <c r="B149" s="63" t="s">
        <v>1547</v>
      </c>
      <c r="C149" s="60" t="s">
        <v>15</v>
      </c>
      <c r="D149" s="60">
        <v>24</v>
      </c>
      <c r="E149" s="60"/>
      <c r="F149" s="67"/>
      <c r="G149" s="58" t="s">
        <v>82</v>
      </c>
      <c r="H149" s="58">
        <v>65</v>
      </c>
      <c r="I149" s="58"/>
      <c r="J149" s="58"/>
      <c r="K149" s="58" t="s">
        <v>1829</v>
      </c>
      <c r="L149" s="58" t="s">
        <v>735</v>
      </c>
      <c r="M149" s="58" t="str">
        <f t="shared" si="36"/>
        <v>TH</v>
      </c>
      <c r="N149" s="58" t="str">
        <f t="shared" si="37"/>
        <v>TH</v>
      </c>
      <c r="O149" s="36" t="s">
        <v>1548</v>
      </c>
      <c r="P149" s="36" t="s">
        <v>33</v>
      </c>
      <c r="Q149" s="35" t="str">
        <f t="shared" si="42"/>
        <v>19</v>
      </c>
      <c r="R149" s="35" t="str">
        <f t="shared" si="43"/>
        <v>12</v>
      </c>
      <c r="S149" s="35" t="str">
        <f t="shared" si="44"/>
        <v>11</v>
      </c>
      <c r="T149" s="35" t="str">
        <f t="shared" si="45"/>
        <v>04</v>
      </c>
      <c r="U149" s="35" t="str">
        <f t="shared" si="46"/>
        <v>68</v>
      </c>
      <c r="V149" s="35" t="str">
        <f t="shared" si="47"/>
        <v>91</v>
      </c>
      <c r="W149" s="35" t="str">
        <f t="shared" si="48"/>
        <v>19.11.1968</v>
      </c>
      <c r="X149" s="35" t="str">
        <f t="shared" si="49"/>
        <v>12.04.1991</v>
      </c>
      <c r="Y149" s="35" t="str">
        <f t="shared" si="38"/>
        <v>*</v>
      </c>
      <c r="Z149" s="35" t="str">
        <f t="shared" si="39"/>
        <v>*</v>
      </c>
      <c r="AA149">
        <f t="shared" si="40"/>
        <v>7</v>
      </c>
      <c r="AB149">
        <f t="shared" si="41"/>
        <v>7</v>
      </c>
      <c r="AC149" t="s">
        <v>139</v>
      </c>
      <c r="AD149" t="s">
        <v>139</v>
      </c>
      <c r="AE149" s="33" t="s">
        <v>1972</v>
      </c>
    </row>
    <row r="150" spans="1:31" x14ac:dyDescent="0.3">
      <c r="A150" s="65">
        <v>47646</v>
      </c>
      <c r="B150" s="63" t="s">
        <v>1549</v>
      </c>
      <c r="C150" s="60"/>
      <c r="D150" s="60">
        <v>25</v>
      </c>
      <c r="E150" s="60"/>
      <c r="F150" s="67"/>
      <c r="G150" s="58" t="s">
        <v>82</v>
      </c>
      <c r="H150" s="58">
        <v>65</v>
      </c>
      <c r="I150" s="58"/>
      <c r="J150" s="58"/>
      <c r="K150" s="58" t="s">
        <v>1827</v>
      </c>
      <c r="L150" s="58" t="s">
        <v>1828</v>
      </c>
      <c r="M150" s="58" t="str">
        <f t="shared" si="36"/>
        <v/>
      </c>
      <c r="N150" s="58" t="str">
        <f t="shared" si="37"/>
        <v/>
      </c>
      <c r="O150" s="36">
        <v>150873</v>
      </c>
      <c r="P150" s="37" t="s">
        <v>1748</v>
      </c>
      <c r="Q150" s="35" t="str">
        <f t="shared" si="42"/>
        <v>15</v>
      </c>
      <c r="R150" s="35" t="str">
        <f t="shared" si="43"/>
        <v>04</v>
      </c>
      <c r="S150" s="35" t="str">
        <f t="shared" si="44"/>
        <v>08</v>
      </c>
      <c r="T150" s="35" t="str">
        <f t="shared" si="45"/>
        <v>04</v>
      </c>
      <c r="U150" s="35" t="str">
        <f t="shared" si="46"/>
        <v>73</v>
      </c>
      <c r="V150" s="35" t="str">
        <f t="shared" si="47"/>
        <v>75</v>
      </c>
      <c r="W150" s="35" t="str">
        <f t="shared" si="48"/>
        <v>15.08.1973</v>
      </c>
      <c r="X150" s="35" t="str">
        <f t="shared" si="49"/>
        <v>04.04.1975</v>
      </c>
      <c r="Y150" s="35" t="str">
        <f t="shared" si="38"/>
        <v/>
      </c>
      <c r="Z150" s="35" t="str">
        <f t="shared" si="39"/>
        <v/>
      </c>
      <c r="AA150">
        <f t="shared" si="40"/>
        <v>6</v>
      </c>
      <c r="AB150">
        <f t="shared" si="41"/>
        <v>6</v>
      </c>
      <c r="AC150" t="s">
        <v>138</v>
      </c>
      <c r="AD150" t="s">
        <v>138</v>
      </c>
      <c r="AE150" s="32" t="s">
        <v>1971</v>
      </c>
    </row>
    <row r="151" spans="1:31" x14ac:dyDescent="0.3">
      <c r="A151" s="65">
        <v>47647</v>
      </c>
      <c r="B151" s="63" t="s">
        <v>1550</v>
      </c>
      <c r="C151" s="60" t="s">
        <v>1551</v>
      </c>
      <c r="D151" s="60">
        <v>24</v>
      </c>
      <c r="E151" s="60"/>
      <c r="F151" s="67"/>
      <c r="G151" s="58" t="s">
        <v>95</v>
      </c>
      <c r="H151" s="58">
        <v>65</v>
      </c>
      <c r="I151" s="58"/>
      <c r="J151" s="58"/>
      <c r="K151" s="58" t="s">
        <v>1821</v>
      </c>
      <c r="L151" s="58" t="s">
        <v>1822</v>
      </c>
      <c r="M151" s="58" t="str">
        <f t="shared" si="36"/>
        <v>TH</v>
      </c>
      <c r="N151" s="58" t="str">
        <f t="shared" si="37"/>
        <v>TH</v>
      </c>
      <c r="O151" s="36" t="s">
        <v>1552</v>
      </c>
      <c r="P151" s="36" t="s">
        <v>1553</v>
      </c>
      <c r="Q151" s="35" t="str">
        <f t="shared" si="42"/>
        <v>17</v>
      </c>
      <c r="R151" s="35" t="str">
        <f t="shared" si="43"/>
        <v>11</v>
      </c>
      <c r="S151" s="35" t="str">
        <f t="shared" si="44"/>
        <v>12</v>
      </c>
      <c r="T151" s="35" t="str">
        <f t="shared" si="45"/>
        <v>12</v>
      </c>
      <c r="U151" s="35" t="str">
        <f t="shared" si="46"/>
        <v>45</v>
      </c>
      <c r="V151" s="35" t="str">
        <f t="shared" si="47"/>
        <v>62</v>
      </c>
      <c r="W151" s="35" t="str">
        <f t="shared" si="48"/>
        <v>17.12.1945</v>
      </c>
      <c r="X151" s="35" t="str">
        <f t="shared" si="49"/>
        <v>11.12.1962</v>
      </c>
      <c r="Y151" s="35" t="str">
        <f t="shared" si="38"/>
        <v>*</v>
      </c>
      <c r="Z151" s="35" t="str">
        <f t="shared" si="39"/>
        <v>*</v>
      </c>
      <c r="AA151">
        <f t="shared" si="40"/>
        <v>7</v>
      </c>
      <c r="AB151">
        <f t="shared" si="41"/>
        <v>7</v>
      </c>
      <c r="AC151" t="s">
        <v>139</v>
      </c>
      <c r="AD151" t="s">
        <v>139</v>
      </c>
      <c r="AE151" s="33" t="s">
        <v>1968</v>
      </c>
    </row>
    <row r="152" spans="1:31" x14ac:dyDescent="0.3">
      <c r="A152" s="65">
        <v>47647</v>
      </c>
      <c r="C152" s="60" t="s">
        <v>1551</v>
      </c>
      <c r="D152" s="60">
        <v>24</v>
      </c>
      <c r="E152" s="60"/>
      <c r="F152" s="67"/>
      <c r="G152" s="58" t="s">
        <v>91</v>
      </c>
      <c r="H152" s="58"/>
      <c r="I152" s="58"/>
      <c r="J152" s="58">
        <v>19</v>
      </c>
      <c r="K152" s="58" t="s">
        <v>1047</v>
      </c>
      <c r="L152" s="58" t="s">
        <v>2264</v>
      </c>
      <c r="M152" s="58" t="str">
        <f t="shared" si="36"/>
        <v/>
      </c>
      <c r="N152" s="58" t="str">
        <f t="shared" si="37"/>
        <v/>
      </c>
      <c r="O152" s="36">
        <v>231146</v>
      </c>
      <c r="P152" s="36">
        <v>301246</v>
      </c>
      <c r="Q152" s="35" t="str">
        <f t="shared" si="42"/>
        <v>23</v>
      </c>
      <c r="R152" s="35" t="str">
        <f t="shared" si="43"/>
        <v>30</v>
      </c>
      <c r="S152" s="35" t="str">
        <f t="shared" si="44"/>
        <v>11</v>
      </c>
      <c r="T152" s="35" t="str">
        <f t="shared" si="45"/>
        <v>12</v>
      </c>
      <c r="U152" s="35" t="str">
        <f t="shared" si="46"/>
        <v>46</v>
      </c>
      <c r="V152" s="35" t="str">
        <f t="shared" si="47"/>
        <v>46</v>
      </c>
      <c r="W152" s="35" t="str">
        <f t="shared" si="48"/>
        <v>23.11.1946</v>
      </c>
      <c r="X152" s="35" t="str">
        <f t="shared" si="49"/>
        <v>30.12.1946</v>
      </c>
      <c r="Y152" s="35" t="str">
        <f t="shared" si="38"/>
        <v/>
      </c>
      <c r="Z152" s="35" t="str">
        <f t="shared" si="39"/>
        <v/>
      </c>
      <c r="AA152">
        <f t="shared" si="40"/>
        <v>6</v>
      </c>
      <c r="AB152">
        <f t="shared" si="41"/>
        <v>6</v>
      </c>
      <c r="AC152" t="s">
        <v>138</v>
      </c>
      <c r="AD152" t="s">
        <v>138</v>
      </c>
      <c r="AE152" s="33" t="s">
        <v>1968</v>
      </c>
    </row>
    <row r="153" spans="1:31" x14ac:dyDescent="0.3">
      <c r="A153" s="65">
        <v>47647</v>
      </c>
      <c r="C153" s="60" t="s">
        <v>1551</v>
      </c>
      <c r="D153" s="60">
        <v>24</v>
      </c>
      <c r="E153" s="60"/>
      <c r="F153" s="67"/>
      <c r="G153" s="58" t="s">
        <v>92</v>
      </c>
      <c r="H153" s="58"/>
      <c r="I153" s="58"/>
      <c r="J153" s="58">
        <v>20</v>
      </c>
      <c r="K153" s="58" t="s">
        <v>2265</v>
      </c>
      <c r="L153" s="58" t="s">
        <v>2266</v>
      </c>
      <c r="M153" s="58" t="str">
        <f t="shared" si="36"/>
        <v>TH</v>
      </c>
      <c r="N153" s="58" t="str">
        <f t="shared" si="37"/>
        <v/>
      </c>
      <c r="O153" s="36" t="s">
        <v>1554</v>
      </c>
      <c r="P153" s="37" t="s">
        <v>2091</v>
      </c>
      <c r="Q153" s="35" t="str">
        <f t="shared" si="42"/>
        <v>08</v>
      </c>
      <c r="R153" s="35" t="str">
        <f t="shared" si="43"/>
        <v>08</v>
      </c>
      <c r="S153" s="35" t="str">
        <f t="shared" si="44"/>
        <v>03</v>
      </c>
      <c r="T153" s="35" t="str">
        <f t="shared" si="45"/>
        <v>05</v>
      </c>
      <c r="U153" s="35" t="str">
        <f t="shared" si="46"/>
        <v>47</v>
      </c>
      <c r="V153" s="35" t="str">
        <f t="shared" si="47"/>
        <v>47</v>
      </c>
      <c r="W153" s="35" t="str">
        <f t="shared" si="48"/>
        <v>08.03.1947</v>
      </c>
      <c r="X153" s="35" t="str">
        <f t="shared" si="49"/>
        <v>08.05.1947</v>
      </c>
      <c r="Y153" s="35" t="str">
        <f t="shared" si="38"/>
        <v>*</v>
      </c>
      <c r="Z153" s="35" t="str">
        <f t="shared" si="39"/>
        <v/>
      </c>
      <c r="AA153">
        <f t="shared" si="40"/>
        <v>7</v>
      </c>
      <c r="AB153">
        <f t="shared" si="41"/>
        <v>6</v>
      </c>
      <c r="AC153" t="s">
        <v>139</v>
      </c>
      <c r="AD153" t="s">
        <v>138</v>
      </c>
      <c r="AE153" s="33" t="s">
        <v>1968</v>
      </c>
    </row>
    <row r="154" spans="1:31" x14ac:dyDescent="0.3">
      <c r="A154" s="65">
        <v>47647</v>
      </c>
      <c r="C154" s="60" t="s">
        <v>1551</v>
      </c>
      <c r="D154" s="60">
        <v>24</v>
      </c>
      <c r="E154" s="60"/>
      <c r="F154" s="67"/>
      <c r="G154" s="58" t="s">
        <v>93</v>
      </c>
      <c r="H154" s="58"/>
      <c r="I154" s="58"/>
      <c r="J154" s="58">
        <v>24</v>
      </c>
      <c r="K154" s="58" t="s">
        <v>2119</v>
      </c>
      <c r="L154" s="58" t="s">
        <v>2267</v>
      </c>
      <c r="M154" s="58" t="str">
        <f t="shared" si="36"/>
        <v/>
      </c>
      <c r="N154" s="58" t="str">
        <f t="shared" si="37"/>
        <v/>
      </c>
      <c r="O154" s="36">
        <v>230547</v>
      </c>
      <c r="P154" s="37" t="s">
        <v>2092</v>
      </c>
      <c r="Q154" s="35" t="str">
        <f t="shared" si="42"/>
        <v>23</v>
      </c>
      <c r="R154" s="35" t="str">
        <f t="shared" si="43"/>
        <v>01</v>
      </c>
      <c r="S154" s="35" t="str">
        <f t="shared" si="44"/>
        <v>05</v>
      </c>
      <c r="T154" s="35" t="str">
        <f t="shared" si="45"/>
        <v>07</v>
      </c>
      <c r="U154" s="35" t="str">
        <f t="shared" si="46"/>
        <v>47</v>
      </c>
      <c r="V154" s="35" t="str">
        <f t="shared" si="47"/>
        <v>47</v>
      </c>
      <c r="W154" s="35" t="str">
        <f t="shared" si="48"/>
        <v>23.05.1947</v>
      </c>
      <c r="X154" s="35" t="str">
        <f t="shared" si="49"/>
        <v>01.07.1947</v>
      </c>
      <c r="Y154" s="35" t="str">
        <f t="shared" si="38"/>
        <v/>
      </c>
      <c r="Z154" s="35" t="str">
        <f t="shared" si="39"/>
        <v/>
      </c>
      <c r="AA154">
        <f t="shared" si="40"/>
        <v>6</v>
      </c>
      <c r="AB154">
        <f t="shared" si="41"/>
        <v>6</v>
      </c>
      <c r="AC154" t="s">
        <v>138</v>
      </c>
      <c r="AD154" t="s">
        <v>138</v>
      </c>
      <c r="AE154" s="33" t="s">
        <v>1968</v>
      </c>
    </row>
    <row r="155" spans="1:31" x14ac:dyDescent="0.3">
      <c r="A155" s="65">
        <v>47648</v>
      </c>
      <c r="B155" s="63" t="s">
        <v>1550</v>
      </c>
      <c r="C155" s="60" t="s">
        <v>25</v>
      </c>
      <c r="D155" s="60">
        <v>23</v>
      </c>
      <c r="E155" s="60"/>
      <c r="F155" s="67"/>
      <c r="G155" s="58" t="s">
        <v>82</v>
      </c>
      <c r="H155" s="58">
        <v>65</v>
      </c>
      <c r="I155" s="58"/>
      <c r="J155" s="58"/>
      <c r="K155" s="58" t="s">
        <v>1823</v>
      </c>
      <c r="L155" s="58" t="s">
        <v>1824</v>
      </c>
      <c r="M155" s="58" t="str">
        <f t="shared" si="36"/>
        <v/>
      </c>
      <c r="N155" s="58" t="str">
        <f t="shared" si="37"/>
        <v>TH</v>
      </c>
      <c r="O155" s="37" t="s">
        <v>1756</v>
      </c>
      <c r="P155" s="37" t="s">
        <v>1555</v>
      </c>
      <c r="Q155" s="35" t="str">
        <f t="shared" si="42"/>
        <v>09</v>
      </c>
      <c r="R155" s="35" t="str">
        <f t="shared" si="43"/>
        <v>08</v>
      </c>
      <c r="S155" s="35" t="str">
        <f t="shared" si="44"/>
        <v>04</v>
      </c>
      <c r="T155" s="35" t="str">
        <f t="shared" si="45"/>
        <v>04</v>
      </c>
      <c r="U155" s="35" t="str">
        <f t="shared" si="46"/>
        <v>63</v>
      </c>
      <c r="V155" s="35" t="str">
        <f t="shared" si="47"/>
        <v>72</v>
      </c>
      <c r="W155" s="35" t="str">
        <f t="shared" si="48"/>
        <v>09.04.1963</v>
      </c>
      <c r="X155" s="35" t="str">
        <f t="shared" si="49"/>
        <v>08.04.1972</v>
      </c>
      <c r="Y155" s="35" t="str">
        <f t="shared" si="38"/>
        <v/>
      </c>
      <c r="Z155" s="35" t="str">
        <f t="shared" si="39"/>
        <v>*</v>
      </c>
      <c r="AA155">
        <f t="shared" si="40"/>
        <v>6</v>
      </c>
      <c r="AB155">
        <f t="shared" si="41"/>
        <v>7</v>
      </c>
      <c r="AC155" t="s">
        <v>138</v>
      </c>
      <c r="AD155" t="s">
        <v>139</v>
      </c>
      <c r="AE155" s="32" t="s">
        <v>1969</v>
      </c>
    </row>
    <row r="156" spans="1:31" x14ac:dyDescent="0.3">
      <c r="A156" s="65">
        <v>47649</v>
      </c>
      <c r="B156" s="63" t="s">
        <v>1550</v>
      </c>
      <c r="C156" s="60" t="s">
        <v>15</v>
      </c>
      <c r="D156" s="60">
        <v>25</v>
      </c>
      <c r="E156" s="60"/>
      <c r="F156" s="67"/>
      <c r="G156" s="58" t="s">
        <v>82</v>
      </c>
      <c r="H156" s="58">
        <v>65</v>
      </c>
      <c r="I156" s="58"/>
      <c r="J156" s="58"/>
      <c r="K156" s="58" t="s">
        <v>1825</v>
      </c>
      <c r="L156" s="58" t="s">
        <v>1826</v>
      </c>
      <c r="M156" s="58" t="str">
        <f t="shared" si="36"/>
        <v>TH</v>
      </c>
      <c r="N156" s="58" t="str">
        <f t="shared" si="37"/>
        <v>TH</v>
      </c>
      <c r="O156" s="36" t="s">
        <v>1556</v>
      </c>
      <c r="P156" s="36" t="s">
        <v>1557</v>
      </c>
      <c r="Q156" s="35" t="str">
        <f t="shared" si="42"/>
        <v>12</v>
      </c>
      <c r="R156" s="35" t="str">
        <f t="shared" si="43"/>
        <v>07</v>
      </c>
      <c r="S156" s="35" t="str">
        <f t="shared" si="44"/>
        <v>07</v>
      </c>
      <c r="T156" s="35" t="str">
        <f t="shared" si="45"/>
        <v>04</v>
      </c>
      <c r="U156" s="35" t="str">
        <f t="shared" si="46"/>
        <v>72</v>
      </c>
      <c r="V156" s="35" t="str">
        <f t="shared" si="47"/>
        <v>91</v>
      </c>
      <c r="W156" s="35" t="str">
        <f t="shared" si="48"/>
        <v>12.07.1972</v>
      </c>
      <c r="X156" s="35" t="str">
        <f t="shared" si="49"/>
        <v>07.04.1991</v>
      </c>
      <c r="Y156" s="35" t="str">
        <f t="shared" si="38"/>
        <v>*</v>
      </c>
      <c r="Z156" s="35" t="str">
        <f t="shared" si="39"/>
        <v>*</v>
      </c>
      <c r="AA156">
        <f t="shared" si="40"/>
        <v>7</v>
      </c>
      <c r="AB156">
        <f t="shared" si="41"/>
        <v>7</v>
      </c>
      <c r="AC156" t="s">
        <v>139</v>
      </c>
      <c r="AD156" t="s">
        <v>139</v>
      </c>
      <c r="AE156" s="33" t="s">
        <v>1970</v>
      </c>
    </row>
    <row r="157" spans="1:31" x14ac:dyDescent="0.3">
      <c r="A157" s="65">
        <v>47649</v>
      </c>
      <c r="C157" s="60" t="s">
        <v>15</v>
      </c>
      <c r="D157" s="60">
        <v>25</v>
      </c>
      <c r="E157" s="60"/>
      <c r="F157" s="67"/>
      <c r="G157" s="58" t="s">
        <v>1558</v>
      </c>
      <c r="H157" s="58"/>
      <c r="I157" s="58"/>
      <c r="J157" s="58">
        <v>244</v>
      </c>
      <c r="K157" s="58" t="s">
        <v>781</v>
      </c>
      <c r="L157" s="58" t="s">
        <v>2268</v>
      </c>
      <c r="M157" s="58" t="str">
        <f t="shared" si="36"/>
        <v/>
      </c>
      <c r="N157" s="58" t="str">
        <f t="shared" si="37"/>
        <v>TH</v>
      </c>
      <c r="O157" s="36">
        <v>290587</v>
      </c>
      <c r="P157" s="36" t="s">
        <v>1559</v>
      </c>
      <c r="Q157" s="35" t="str">
        <f t="shared" si="42"/>
        <v>29</v>
      </c>
      <c r="R157" s="35" t="str">
        <f t="shared" si="43"/>
        <v>28</v>
      </c>
      <c r="S157" s="35" t="str">
        <f t="shared" si="44"/>
        <v>05</v>
      </c>
      <c r="T157" s="35" t="str">
        <f t="shared" si="45"/>
        <v>12</v>
      </c>
      <c r="U157" s="35" t="str">
        <f t="shared" si="46"/>
        <v>87</v>
      </c>
      <c r="V157" s="35" t="str">
        <f t="shared" si="47"/>
        <v>88</v>
      </c>
      <c r="W157" s="35" t="str">
        <f t="shared" si="48"/>
        <v>29.05.1987</v>
      </c>
      <c r="X157" s="35" t="str">
        <f t="shared" si="49"/>
        <v>28.12.1988</v>
      </c>
      <c r="Y157" s="35" t="str">
        <f t="shared" si="38"/>
        <v/>
      </c>
      <c r="Z157" s="35" t="str">
        <f t="shared" si="39"/>
        <v>*</v>
      </c>
      <c r="AA157">
        <f t="shared" si="40"/>
        <v>6</v>
      </c>
      <c r="AB157">
        <f t="shared" si="41"/>
        <v>7</v>
      </c>
      <c r="AC157" t="s">
        <v>138</v>
      </c>
      <c r="AD157" t="s">
        <v>139</v>
      </c>
      <c r="AE157" s="33" t="s">
        <v>1970</v>
      </c>
    </row>
    <row r="158" spans="1:31" x14ac:dyDescent="0.3">
      <c r="A158" s="65">
        <v>47650</v>
      </c>
      <c r="B158" s="63" t="s">
        <v>1560</v>
      </c>
      <c r="C158" s="60" t="s">
        <v>25</v>
      </c>
      <c r="D158" s="60">
        <v>24</v>
      </c>
      <c r="E158" s="60"/>
      <c r="F158" s="67"/>
      <c r="G158" s="58" t="s">
        <v>82</v>
      </c>
      <c r="H158" s="58">
        <v>65</v>
      </c>
      <c r="I158" s="58"/>
      <c r="J158" s="58"/>
      <c r="K158" s="58" t="s">
        <v>1816</v>
      </c>
      <c r="L158" s="58" t="s">
        <v>1817</v>
      </c>
      <c r="M158" s="58" t="str">
        <f t="shared" si="36"/>
        <v>TH</v>
      </c>
      <c r="N158" s="58" t="str">
        <f t="shared" si="37"/>
        <v>TH</v>
      </c>
      <c r="O158" s="36" t="s">
        <v>1561</v>
      </c>
      <c r="P158" s="36" t="s">
        <v>1562</v>
      </c>
      <c r="Q158" s="35" t="str">
        <f t="shared" si="42"/>
        <v>05</v>
      </c>
      <c r="R158" s="35" t="str">
        <f t="shared" si="43"/>
        <v>22</v>
      </c>
      <c r="S158" s="35" t="str">
        <f t="shared" si="44"/>
        <v>03</v>
      </c>
      <c r="T158" s="35" t="str">
        <f t="shared" si="45"/>
        <v>12</v>
      </c>
      <c r="U158" s="35" t="str">
        <f t="shared" si="46"/>
        <v>62</v>
      </c>
      <c r="V158" s="35" t="str">
        <f t="shared" si="47"/>
        <v>71</v>
      </c>
      <c r="W158" s="35" t="str">
        <f t="shared" si="48"/>
        <v>05.03.1962</v>
      </c>
      <c r="X158" s="35" t="str">
        <f t="shared" si="49"/>
        <v>22.12.1971</v>
      </c>
      <c r="Y158" s="35" t="str">
        <f t="shared" si="38"/>
        <v>*</v>
      </c>
      <c r="Z158" s="35" t="str">
        <f t="shared" si="39"/>
        <v>*</v>
      </c>
      <c r="AA158">
        <f t="shared" si="40"/>
        <v>7</v>
      </c>
      <c r="AB158">
        <f t="shared" si="41"/>
        <v>7</v>
      </c>
      <c r="AC158" t="s">
        <v>139</v>
      </c>
      <c r="AD158" t="s">
        <v>139</v>
      </c>
      <c r="AE158" s="32" t="s">
        <v>1965</v>
      </c>
    </row>
    <row r="159" spans="1:31" x14ac:dyDescent="0.3">
      <c r="A159" s="65">
        <v>47651</v>
      </c>
      <c r="B159" s="63" t="s">
        <v>1560</v>
      </c>
      <c r="C159" s="60" t="s">
        <v>107</v>
      </c>
      <c r="D159" s="60">
        <v>25</v>
      </c>
      <c r="E159" s="60"/>
      <c r="F159" s="67"/>
      <c r="G159" s="58" t="s">
        <v>82</v>
      </c>
      <c r="H159" s="58">
        <v>65</v>
      </c>
      <c r="I159" s="58"/>
      <c r="J159" s="58"/>
      <c r="K159" s="58" t="s">
        <v>1818</v>
      </c>
      <c r="L159" s="58" t="s">
        <v>1819</v>
      </c>
      <c r="M159" s="58" t="str">
        <f t="shared" si="36"/>
        <v>TH</v>
      </c>
      <c r="N159" s="58" t="str">
        <f t="shared" si="37"/>
        <v>TH</v>
      </c>
      <c r="O159" s="36" t="s">
        <v>1563</v>
      </c>
      <c r="P159" s="36" t="s">
        <v>1564</v>
      </c>
      <c r="Q159" s="35" t="str">
        <f t="shared" si="42"/>
        <v>25</v>
      </c>
      <c r="R159" s="35" t="str">
        <f t="shared" si="43"/>
        <v>31</v>
      </c>
      <c r="S159" s="35" t="str">
        <f t="shared" si="44"/>
        <v>10</v>
      </c>
      <c r="T159" s="35" t="str">
        <f t="shared" si="45"/>
        <v>08</v>
      </c>
      <c r="U159" s="35" t="str">
        <f t="shared" si="46"/>
        <v>95</v>
      </c>
      <c r="V159" s="35" t="str">
        <f t="shared" si="47"/>
        <v>96</v>
      </c>
      <c r="W159" s="35" t="str">
        <f t="shared" si="48"/>
        <v>25.10.1995</v>
      </c>
      <c r="X159" s="35" t="str">
        <f t="shared" si="49"/>
        <v>31.08.1996</v>
      </c>
      <c r="Y159" s="35" t="str">
        <f t="shared" si="38"/>
        <v>*</v>
      </c>
      <c r="Z159" s="35" t="str">
        <f t="shared" si="39"/>
        <v>*</v>
      </c>
      <c r="AA159">
        <f t="shared" si="40"/>
        <v>7</v>
      </c>
      <c r="AB159">
        <f t="shared" si="41"/>
        <v>7</v>
      </c>
      <c r="AC159" t="s">
        <v>139</v>
      </c>
      <c r="AD159" t="s">
        <v>139</v>
      </c>
      <c r="AE159" s="33" t="s">
        <v>1966</v>
      </c>
    </row>
    <row r="160" spans="1:31" x14ac:dyDescent="0.3">
      <c r="A160" s="65">
        <v>47652</v>
      </c>
      <c r="B160" s="63" t="s">
        <v>1560</v>
      </c>
      <c r="C160" s="60" t="s">
        <v>1565</v>
      </c>
      <c r="D160" s="60">
        <v>25</v>
      </c>
      <c r="E160" s="60"/>
      <c r="F160" s="67"/>
      <c r="G160" s="58" t="s">
        <v>82</v>
      </c>
      <c r="H160" s="58">
        <v>65</v>
      </c>
      <c r="I160" s="58"/>
      <c r="J160" s="58"/>
      <c r="K160" s="58" t="s">
        <v>1820</v>
      </c>
      <c r="L160" s="58" t="s">
        <v>643</v>
      </c>
      <c r="M160" s="58" t="str">
        <f t="shared" si="36"/>
        <v>TH</v>
      </c>
      <c r="N160" s="58" t="str">
        <f t="shared" si="37"/>
        <v>TH</v>
      </c>
      <c r="O160" s="36" t="s">
        <v>1566</v>
      </c>
      <c r="P160" s="36" t="s">
        <v>118</v>
      </c>
      <c r="Q160" s="35" t="str">
        <f t="shared" si="42"/>
        <v>08</v>
      </c>
      <c r="R160" s="35" t="str">
        <f t="shared" si="43"/>
        <v>15</v>
      </c>
      <c r="S160" s="35" t="str">
        <f t="shared" si="44"/>
        <v>01</v>
      </c>
      <c r="T160" s="35" t="str">
        <f t="shared" si="45"/>
        <v>12</v>
      </c>
      <c r="U160" s="35" t="str">
        <f t="shared" si="46"/>
        <v>97</v>
      </c>
      <c r="V160" s="35" t="str">
        <f t="shared" si="47"/>
        <v>99</v>
      </c>
      <c r="W160" s="35" t="str">
        <f t="shared" si="48"/>
        <v>08.01.1997</v>
      </c>
      <c r="X160" s="35" t="str">
        <f t="shared" si="49"/>
        <v>15.12.1999</v>
      </c>
      <c r="Y160" s="35" t="str">
        <f t="shared" si="38"/>
        <v>*</v>
      </c>
      <c r="Z160" s="35" t="str">
        <f t="shared" si="39"/>
        <v>*</v>
      </c>
      <c r="AA160">
        <f t="shared" si="40"/>
        <v>7</v>
      </c>
      <c r="AB160">
        <f t="shared" si="41"/>
        <v>7</v>
      </c>
      <c r="AC160" t="s">
        <v>139</v>
      </c>
      <c r="AD160" t="s">
        <v>139</v>
      </c>
      <c r="AE160" s="32" t="s">
        <v>1967</v>
      </c>
    </row>
    <row r="161" spans="1:31" x14ac:dyDescent="0.3">
      <c r="A161" s="65">
        <v>47652</v>
      </c>
      <c r="C161" s="60" t="s">
        <v>1565</v>
      </c>
      <c r="D161" s="60">
        <v>25</v>
      </c>
      <c r="E161" s="60"/>
      <c r="F161" s="67"/>
      <c r="G161" s="58" t="s">
        <v>117</v>
      </c>
      <c r="H161" s="58"/>
      <c r="I161" s="58"/>
      <c r="J161" s="58"/>
      <c r="K161" s="58" t="s">
        <v>2269</v>
      </c>
      <c r="L161" s="58"/>
      <c r="M161" s="58" t="str">
        <f t="shared" si="36"/>
        <v>TH</v>
      </c>
      <c r="N161" s="58" t="str">
        <f t="shared" si="37"/>
        <v/>
      </c>
      <c r="O161" s="36" t="s">
        <v>1567</v>
      </c>
      <c r="P161" s="36"/>
      <c r="Q161" s="35" t="str">
        <f t="shared" si="42"/>
        <v>14</v>
      </c>
      <c r="R161" s="35" t="str">
        <f t="shared" si="43"/>
        <v/>
      </c>
      <c r="S161" s="35" t="str">
        <f t="shared" si="44"/>
        <v>12</v>
      </c>
      <c r="T161" s="35" t="str">
        <f t="shared" si="45"/>
        <v/>
      </c>
      <c r="U161" s="35" t="str">
        <f t="shared" si="46"/>
        <v>98</v>
      </c>
      <c r="V161" s="35" t="str">
        <f t="shared" si="47"/>
        <v/>
      </c>
      <c r="W161" s="35" t="str">
        <f t="shared" si="48"/>
        <v>14.12.1998</v>
      </c>
      <c r="X161" s="35" t="str">
        <f t="shared" si="49"/>
        <v>..19</v>
      </c>
      <c r="Y161" s="35" t="str">
        <f t="shared" si="38"/>
        <v>*</v>
      </c>
      <c r="Z161" s="35" t="str">
        <f t="shared" si="39"/>
        <v/>
      </c>
      <c r="AA161">
        <f t="shared" si="40"/>
        <v>7</v>
      </c>
      <c r="AB161">
        <f t="shared" si="41"/>
        <v>0</v>
      </c>
      <c r="AC161" t="s">
        <v>139</v>
      </c>
      <c r="AD161" t="s">
        <v>138</v>
      </c>
      <c r="AE161" s="32" t="s">
        <v>1967</v>
      </c>
    </row>
    <row r="162" spans="1:31" x14ac:dyDescent="0.3">
      <c r="A162" s="65">
        <v>47653</v>
      </c>
      <c r="B162" s="63" t="s">
        <v>1568</v>
      </c>
      <c r="C162" s="60" t="s">
        <v>15</v>
      </c>
      <c r="D162" s="60">
        <v>25</v>
      </c>
      <c r="E162" s="60"/>
      <c r="F162" s="67"/>
      <c r="G162" s="58" t="s">
        <v>82</v>
      </c>
      <c r="H162" s="58">
        <v>65</v>
      </c>
      <c r="I162" s="58"/>
      <c r="J162" s="58"/>
      <c r="K162" s="58" t="s">
        <v>1788</v>
      </c>
      <c r="L162" s="58" t="s">
        <v>1037</v>
      </c>
      <c r="M162" s="58" t="str">
        <f t="shared" si="36"/>
        <v>TH</v>
      </c>
      <c r="N162" s="58" t="str">
        <f t="shared" si="37"/>
        <v/>
      </c>
      <c r="O162" s="36" t="s">
        <v>1569</v>
      </c>
      <c r="P162" s="36">
        <v>201285</v>
      </c>
      <c r="Q162" s="35" t="str">
        <f t="shared" si="42"/>
        <v>11</v>
      </c>
      <c r="R162" s="35" t="str">
        <f t="shared" si="43"/>
        <v>20</v>
      </c>
      <c r="S162" s="35" t="str">
        <f t="shared" si="44"/>
        <v>01</v>
      </c>
      <c r="T162" s="35" t="str">
        <f t="shared" si="45"/>
        <v>12</v>
      </c>
      <c r="U162" s="35" t="str">
        <f t="shared" si="46"/>
        <v>72</v>
      </c>
      <c r="V162" s="35" t="str">
        <f t="shared" si="47"/>
        <v>85</v>
      </c>
      <c r="W162" s="35" t="str">
        <f t="shared" si="48"/>
        <v>11.01.1972</v>
      </c>
      <c r="X162" s="35" t="str">
        <f t="shared" si="49"/>
        <v>20.12.1985</v>
      </c>
      <c r="Y162" s="35" t="str">
        <f t="shared" si="38"/>
        <v>*</v>
      </c>
      <c r="Z162" s="35" t="str">
        <f t="shared" si="39"/>
        <v/>
      </c>
      <c r="AA162">
        <f t="shared" si="40"/>
        <v>7</v>
      </c>
      <c r="AB162">
        <f t="shared" si="41"/>
        <v>6</v>
      </c>
      <c r="AC162" t="s">
        <v>139</v>
      </c>
      <c r="AD162" t="s">
        <v>138</v>
      </c>
      <c r="AE162" s="32" t="s">
        <v>1963</v>
      </c>
    </row>
    <row r="163" spans="1:31" x14ac:dyDescent="0.3">
      <c r="A163" s="65">
        <v>47654</v>
      </c>
      <c r="B163" s="63" t="s">
        <v>1568</v>
      </c>
      <c r="C163" s="60" t="s">
        <v>15</v>
      </c>
      <c r="D163" s="60">
        <v>24</v>
      </c>
      <c r="E163" s="60"/>
      <c r="F163" s="67"/>
      <c r="G163" s="58" t="s">
        <v>82</v>
      </c>
      <c r="H163" s="58">
        <v>65</v>
      </c>
      <c r="I163" s="58"/>
      <c r="J163" s="58"/>
      <c r="K163" s="58" t="s">
        <v>1814</v>
      </c>
      <c r="L163" s="58" t="s">
        <v>1815</v>
      </c>
      <c r="M163" s="58" t="str">
        <f t="shared" si="36"/>
        <v/>
      </c>
      <c r="N163" s="58" t="str">
        <f t="shared" si="37"/>
        <v>TH</v>
      </c>
      <c r="O163" s="36">
        <v>280486</v>
      </c>
      <c r="P163" s="36" t="s">
        <v>1570</v>
      </c>
      <c r="Q163" s="35" t="str">
        <f t="shared" si="42"/>
        <v>28</v>
      </c>
      <c r="R163" s="35" t="str">
        <f t="shared" si="43"/>
        <v>27</v>
      </c>
      <c r="S163" s="35" t="str">
        <f t="shared" si="44"/>
        <v>04</v>
      </c>
      <c r="T163" s="35" t="str">
        <f t="shared" si="45"/>
        <v>01</v>
      </c>
      <c r="U163" s="35" t="str">
        <f t="shared" si="46"/>
        <v>86</v>
      </c>
      <c r="V163" s="35" t="str">
        <f t="shared" si="47"/>
        <v>95</v>
      </c>
      <c r="W163" s="35" t="str">
        <f t="shared" si="48"/>
        <v>28.04.1986</v>
      </c>
      <c r="X163" s="35" t="str">
        <f t="shared" si="49"/>
        <v>27.01.1995</v>
      </c>
      <c r="Y163" s="35" t="str">
        <f t="shared" si="38"/>
        <v/>
      </c>
      <c r="Z163" s="35" t="str">
        <f t="shared" si="39"/>
        <v>*</v>
      </c>
      <c r="AA163">
        <f t="shared" si="40"/>
        <v>6</v>
      </c>
      <c r="AB163">
        <f t="shared" si="41"/>
        <v>7</v>
      </c>
      <c r="AC163" t="s">
        <v>138</v>
      </c>
      <c r="AD163" t="s">
        <v>139</v>
      </c>
      <c r="AE163" s="33" t="s">
        <v>1964</v>
      </c>
    </row>
    <row r="164" spans="1:31" x14ac:dyDescent="0.3">
      <c r="A164" s="65">
        <v>47655</v>
      </c>
      <c r="B164" s="63" t="s">
        <v>1571</v>
      </c>
      <c r="C164" s="60" t="s">
        <v>18</v>
      </c>
      <c r="D164" s="60">
        <v>24</v>
      </c>
      <c r="E164" s="60"/>
      <c r="F164" s="67"/>
      <c r="G164" s="58" t="s">
        <v>164</v>
      </c>
      <c r="H164" s="58">
        <v>85</v>
      </c>
      <c r="I164" s="58" t="s">
        <v>1404</v>
      </c>
      <c r="J164" s="58"/>
      <c r="K164" s="58" t="s">
        <v>1807</v>
      </c>
      <c r="L164" s="58" t="s">
        <v>1808</v>
      </c>
      <c r="M164" s="58" t="str">
        <f t="shared" si="36"/>
        <v>TH</v>
      </c>
      <c r="N164" s="58" t="str">
        <f t="shared" si="37"/>
        <v>TH</v>
      </c>
      <c r="O164" s="36" t="s">
        <v>1572</v>
      </c>
      <c r="P164" s="36" t="s">
        <v>1573</v>
      </c>
      <c r="Q164" s="35" t="str">
        <f t="shared" si="42"/>
        <v>23</v>
      </c>
      <c r="R164" s="35" t="str">
        <f t="shared" si="43"/>
        <v>18</v>
      </c>
      <c r="S164" s="35" t="str">
        <f t="shared" si="44"/>
        <v>10</v>
      </c>
      <c r="T164" s="35" t="str">
        <f t="shared" si="45"/>
        <v>04</v>
      </c>
      <c r="U164" s="35" t="str">
        <f t="shared" si="46"/>
        <v>55</v>
      </c>
      <c r="V164" s="35" t="str">
        <f t="shared" si="47"/>
        <v>60</v>
      </c>
      <c r="W164" s="35" t="str">
        <f t="shared" si="48"/>
        <v>23.10.1955</v>
      </c>
      <c r="X164" s="35" t="str">
        <f t="shared" si="49"/>
        <v>18.04.1960</v>
      </c>
      <c r="Y164" s="35" t="str">
        <f t="shared" si="38"/>
        <v>*</v>
      </c>
      <c r="Z164" s="35" t="str">
        <f t="shared" si="39"/>
        <v>*</v>
      </c>
      <c r="AA164">
        <f t="shared" si="40"/>
        <v>7</v>
      </c>
      <c r="AB164">
        <f t="shared" si="41"/>
        <v>7</v>
      </c>
      <c r="AC164" t="s">
        <v>139</v>
      </c>
      <c r="AD164" t="s">
        <v>139</v>
      </c>
      <c r="AE164" s="32" t="s">
        <v>1959</v>
      </c>
    </row>
    <row r="165" spans="1:31" x14ac:dyDescent="0.3">
      <c r="A165" s="65">
        <v>47656</v>
      </c>
      <c r="B165" s="63" t="s">
        <v>1571</v>
      </c>
      <c r="C165" s="60" t="s">
        <v>25</v>
      </c>
      <c r="D165" s="60">
        <v>24</v>
      </c>
      <c r="E165" s="60"/>
      <c r="F165" s="67"/>
      <c r="G165" s="58" t="s">
        <v>164</v>
      </c>
      <c r="H165" s="58">
        <v>85</v>
      </c>
      <c r="I165" s="58" t="s">
        <v>1404</v>
      </c>
      <c r="J165" s="58"/>
      <c r="K165" s="58" t="s">
        <v>1809</v>
      </c>
      <c r="L165" s="58" t="s">
        <v>1157</v>
      </c>
      <c r="M165" s="58" t="str">
        <f t="shared" si="36"/>
        <v>TH</v>
      </c>
      <c r="N165" s="58" t="str">
        <f t="shared" si="37"/>
        <v/>
      </c>
      <c r="O165" s="36" t="s">
        <v>1574</v>
      </c>
      <c r="P165" s="36">
        <v>181262</v>
      </c>
      <c r="Q165" s="35" t="str">
        <f t="shared" si="42"/>
        <v>28</v>
      </c>
      <c r="R165" s="35" t="str">
        <f t="shared" si="43"/>
        <v>18</v>
      </c>
      <c r="S165" s="35" t="str">
        <f t="shared" si="44"/>
        <v>10</v>
      </c>
      <c r="T165" s="35" t="str">
        <f t="shared" si="45"/>
        <v>12</v>
      </c>
      <c r="U165" s="35" t="str">
        <f t="shared" si="46"/>
        <v>60</v>
      </c>
      <c r="V165" s="35" t="str">
        <f t="shared" si="47"/>
        <v>62</v>
      </c>
      <c r="W165" s="35" t="str">
        <f t="shared" si="48"/>
        <v>28.10.1960</v>
      </c>
      <c r="X165" s="35" t="str">
        <f t="shared" si="49"/>
        <v>18.12.1962</v>
      </c>
      <c r="Y165" s="35" t="str">
        <f t="shared" si="38"/>
        <v>*</v>
      </c>
      <c r="Z165" s="35" t="str">
        <f t="shared" si="39"/>
        <v/>
      </c>
      <c r="AA165">
        <f t="shared" si="40"/>
        <v>7</v>
      </c>
      <c r="AB165">
        <f t="shared" si="41"/>
        <v>6</v>
      </c>
      <c r="AC165" t="s">
        <v>139</v>
      </c>
      <c r="AD165" t="s">
        <v>138</v>
      </c>
      <c r="AE165" s="33" t="s">
        <v>1960</v>
      </c>
    </row>
    <row r="166" spans="1:31" x14ac:dyDescent="0.3">
      <c r="A166" s="65">
        <v>47657</v>
      </c>
      <c r="B166" s="63" t="s">
        <v>1571</v>
      </c>
      <c r="C166" s="60" t="s">
        <v>11</v>
      </c>
      <c r="D166" s="60">
        <v>24</v>
      </c>
      <c r="E166" s="60"/>
      <c r="F166" s="67"/>
      <c r="G166" s="58" t="s">
        <v>164</v>
      </c>
      <c r="H166" s="58">
        <v>85</v>
      </c>
      <c r="I166" s="58" t="s">
        <v>1404</v>
      </c>
      <c r="J166" s="58"/>
      <c r="K166" s="58" t="s">
        <v>1810</v>
      </c>
      <c r="L166" s="58" t="s">
        <v>1811</v>
      </c>
      <c r="M166" s="58" t="str">
        <f t="shared" si="36"/>
        <v/>
      </c>
      <c r="N166" s="58" t="str">
        <f t="shared" si="37"/>
        <v>TH</v>
      </c>
      <c r="O166" s="36">
        <v>231262</v>
      </c>
      <c r="P166" s="36" t="s">
        <v>1575</v>
      </c>
      <c r="Q166" s="35" t="str">
        <f t="shared" si="42"/>
        <v>23</v>
      </c>
      <c r="R166" s="35" t="str">
        <f t="shared" si="43"/>
        <v>12</v>
      </c>
      <c r="S166" s="35" t="str">
        <f t="shared" si="44"/>
        <v>12</v>
      </c>
      <c r="T166" s="35" t="str">
        <f t="shared" si="45"/>
        <v>02</v>
      </c>
      <c r="U166" s="35" t="str">
        <f t="shared" si="46"/>
        <v>62</v>
      </c>
      <c r="V166" s="35" t="str">
        <f t="shared" si="47"/>
        <v>79</v>
      </c>
      <c r="W166" s="35" t="str">
        <f t="shared" si="48"/>
        <v>23.12.1962</v>
      </c>
      <c r="X166" s="35" t="str">
        <f t="shared" si="49"/>
        <v>12.02.1979</v>
      </c>
      <c r="Y166" s="35" t="str">
        <f t="shared" si="38"/>
        <v/>
      </c>
      <c r="Z166" s="35" t="str">
        <f t="shared" si="39"/>
        <v>*</v>
      </c>
      <c r="AA166">
        <f t="shared" si="40"/>
        <v>6</v>
      </c>
      <c r="AB166">
        <f t="shared" si="41"/>
        <v>7</v>
      </c>
      <c r="AC166" t="s">
        <v>138</v>
      </c>
      <c r="AD166" t="s">
        <v>139</v>
      </c>
      <c r="AE166" s="32" t="s">
        <v>1961</v>
      </c>
    </row>
    <row r="167" spans="1:31" x14ac:dyDescent="0.3">
      <c r="A167" s="65">
        <v>47658</v>
      </c>
      <c r="B167" s="63" t="s">
        <v>1571</v>
      </c>
      <c r="C167" s="60" t="s">
        <v>15</v>
      </c>
      <c r="D167" s="60">
        <v>26</v>
      </c>
      <c r="E167" s="60"/>
      <c r="F167" s="67"/>
      <c r="G167" s="58" t="s">
        <v>164</v>
      </c>
      <c r="H167" s="58">
        <v>85</v>
      </c>
      <c r="I167" s="58" t="s">
        <v>68</v>
      </c>
      <c r="J167" s="58"/>
      <c r="K167" s="58" t="s">
        <v>1812</v>
      </c>
      <c r="L167" s="58" t="s">
        <v>1813</v>
      </c>
      <c r="M167" s="58" t="str">
        <f t="shared" si="36"/>
        <v>TH</v>
      </c>
      <c r="N167" s="58" t="str">
        <f t="shared" si="37"/>
        <v>TH</v>
      </c>
      <c r="O167" s="36" t="s">
        <v>1576</v>
      </c>
      <c r="P167" s="36" t="s">
        <v>1577</v>
      </c>
      <c r="Q167" s="35" t="str">
        <f t="shared" si="42"/>
        <v>26</v>
      </c>
      <c r="R167" s="35" t="str">
        <f t="shared" si="43"/>
        <v>10</v>
      </c>
      <c r="S167" s="35" t="str">
        <f t="shared" si="44"/>
        <v>08</v>
      </c>
      <c r="T167" s="35" t="str">
        <f t="shared" si="45"/>
        <v>04</v>
      </c>
      <c r="U167" s="35" t="str">
        <f t="shared" si="46"/>
        <v>69</v>
      </c>
      <c r="V167" s="35" t="str">
        <f t="shared" si="47"/>
        <v>95</v>
      </c>
      <c r="W167" s="35" t="str">
        <f t="shared" si="48"/>
        <v>26.08.1969</v>
      </c>
      <c r="X167" s="35" t="str">
        <f t="shared" si="49"/>
        <v>10.04.1995</v>
      </c>
      <c r="Y167" s="35" t="str">
        <f t="shared" si="38"/>
        <v>*</v>
      </c>
      <c r="Z167" s="35" t="str">
        <f t="shared" si="39"/>
        <v>*</v>
      </c>
      <c r="AA167">
        <f t="shared" si="40"/>
        <v>7</v>
      </c>
      <c r="AB167">
        <f t="shared" si="41"/>
        <v>7</v>
      </c>
      <c r="AC167" t="s">
        <v>139</v>
      </c>
      <c r="AD167" t="s">
        <v>139</v>
      </c>
      <c r="AE167" s="33" t="s">
        <v>1962</v>
      </c>
    </row>
    <row r="168" spans="1:31" x14ac:dyDescent="0.3">
      <c r="A168" s="65">
        <v>47659</v>
      </c>
      <c r="B168" s="63" t="s">
        <v>1578</v>
      </c>
      <c r="C168" s="60"/>
      <c r="D168" s="60">
        <v>25</v>
      </c>
      <c r="E168" s="60"/>
      <c r="F168" s="67"/>
      <c r="G168" s="58" t="s">
        <v>164</v>
      </c>
      <c r="H168" s="58">
        <v>85</v>
      </c>
      <c r="I168" s="58" t="s">
        <v>68</v>
      </c>
      <c r="J168" s="58"/>
      <c r="K168" s="58" t="s">
        <v>1803</v>
      </c>
      <c r="L168" s="58" t="s">
        <v>1804</v>
      </c>
      <c r="M168" s="58" t="str">
        <f t="shared" si="36"/>
        <v>TH</v>
      </c>
      <c r="N168" s="58" t="str">
        <f t="shared" si="37"/>
        <v>TH</v>
      </c>
      <c r="O168" s="36" t="s">
        <v>1579</v>
      </c>
      <c r="P168" s="36" t="s">
        <v>1580</v>
      </c>
      <c r="Q168" s="35" t="str">
        <f t="shared" si="42"/>
        <v>18</v>
      </c>
      <c r="R168" s="35" t="str">
        <f t="shared" si="43"/>
        <v>30</v>
      </c>
      <c r="S168" s="35" t="str">
        <f t="shared" si="44"/>
        <v>03</v>
      </c>
      <c r="T168" s="35" t="str">
        <f t="shared" si="45"/>
        <v>12</v>
      </c>
      <c r="U168" s="35" t="str">
        <f t="shared" si="46"/>
        <v>46</v>
      </c>
      <c r="V168" s="35" t="str">
        <f t="shared" si="47"/>
        <v>58</v>
      </c>
      <c r="W168" s="35" t="str">
        <f t="shared" si="48"/>
        <v>18.03.1946</v>
      </c>
      <c r="X168" s="35" t="str">
        <f t="shared" si="49"/>
        <v>30.12.1958</v>
      </c>
      <c r="Y168" s="35" t="str">
        <f t="shared" si="38"/>
        <v>*</v>
      </c>
      <c r="Z168" s="35" t="str">
        <f t="shared" si="39"/>
        <v>*</v>
      </c>
      <c r="AA168">
        <f t="shared" si="40"/>
        <v>7</v>
      </c>
      <c r="AB168">
        <f t="shared" si="41"/>
        <v>7</v>
      </c>
      <c r="AC168" t="s">
        <v>139</v>
      </c>
      <c r="AD168" t="s">
        <v>139</v>
      </c>
      <c r="AE168" s="32" t="s">
        <v>1957</v>
      </c>
    </row>
    <row r="169" spans="1:31" x14ac:dyDescent="0.3">
      <c r="A169" s="65">
        <v>47659</v>
      </c>
      <c r="C169" s="60"/>
      <c r="D169" s="60">
        <v>25</v>
      </c>
      <c r="E169" s="60"/>
      <c r="F169" s="67"/>
      <c r="G169" s="58" t="s">
        <v>91</v>
      </c>
      <c r="H169" s="58"/>
      <c r="I169" s="58"/>
      <c r="J169" s="58">
        <v>19</v>
      </c>
      <c r="K169" s="58" t="s">
        <v>748</v>
      </c>
      <c r="L169" s="58" t="s">
        <v>2270</v>
      </c>
      <c r="M169" s="58" t="str">
        <f t="shared" si="36"/>
        <v>TH</v>
      </c>
      <c r="N169" s="58" t="str">
        <f t="shared" si="37"/>
        <v/>
      </c>
      <c r="O169" s="36" t="s">
        <v>1581</v>
      </c>
      <c r="P169" s="36">
        <v>261246</v>
      </c>
      <c r="Q169" s="35" t="str">
        <f t="shared" si="42"/>
        <v>30</v>
      </c>
      <c r="R169" s="35" t="str">
        <f t="shared" si="43"/>
        <v>26</v>
      </c>
      <c r="S169" s="35" t="str">
        <f t="shared" si="44"/>
        <v>11</v>
      </c>
      <c r="T169" s="35" t="str">
        <f t="shared" si="45"/>
        <v>12</v>
      </c>
      <c r="U169" s="35" t="str">
        <f t="shared" si="46"/>
        <v>46</v>
      </c>
      <c r="V169" s="35" t="str">
        <f t="shared" si="47"/>
        <v>46</v>
      </c>
      <c r="W169" s="35" t="str">
        <f t="shared" si="48"/>
        <v>30.11.1946</v>
      </c>
      <c r="X169" s="35" t="str">
        <f t="shared" si="49"/>
        <v>26.12.1946</v>
      </c>
      <c r="Y169" s="35" t="str">
        <f t="shared" si="38"/>
        <v>*</v>
      </c>
      <c r="Z169" s="35" t="str">
        <f t="shared" si="39"/>
        <v/>
      </c>
      <c r="AA169">
        <f t="shared" si="40"/>
        <v>7</v>
      </c>
      <c r="AB169">
        <f t="shared" si="41"/>
        <v>6</v>
      </c>
      <c r="AC169" t="s">
        <v>139</v>
      </c>
      <c r="AD169" t="s">
        <v>138</v>
      </c>
      <c r="AE169" s="32" t="s">
        <v>1957</v>
      </c>
    </row>
    <row r="170" spans="1:31" x14ac:dyDescent="0.3">
      <c r="A170" s="65">
        <v>47659</v>
      </c>
      <c r="C170" s="60"/>
      <c r="D170" s="60">
        <v>25</v>
      </c>
      <c r="E170" s="60"/>
      <c r="F170" s="67"/>
      <c r="G170" s="58" t="s">
        <v>292</v>
      </c>
      <c r="H170" s="58"/>
      <c r="I170" s="58"/>
      <c r="J170" s="58">
        <v>21</v>
      </c>
      <c r="K170" s="58" t="s">
        <v>2271</v>
      </c>
      <c r="L170" s="58" t="s">
        <v>2119</v>
      </c>
      <c r="M170" s="58" t="str">
        <f t="shared" si="36"/>
        <v/>
      </c>
      <c r="N170" s="58" t="str">
        <f t="shared" si="37"/>
        <v/>
      </c>
      <c r="O170" s="36">
        <v>240347</v>
      </c>
      <c r="P170" s="36">
        <v>230547</v>
      </c>
      <c r="Q170" s="35" t="str">
        <f t="shared" si="42"/>
        <v>24</v>
      </c>
      <c r="R170" s="35" t="str">
        <f t="shared" si="43"/>
        <v>23</v>
      </c>
      <c r="S170" s="35" t="str">
        <f t="shared" si="44"/>
        <v>03</v>
      </c>
      <c r="T170" s="35" t="str">
        <f t="shared" si="45"/>
        <v>05</v>
      </c>
      <c r="U170" s="35" t="str">
        <f t="shared" si="46"/>
        <v>47</v>
      </c>
      <c r="V170" s="35" t="str">
        <f t="shared" si="47"/>
        <v>47</v>
      </c>
      <c r="W170" s="35" t="str">
        <f t="shared" si="48"/>
        <v>24.03.1947</v>
      </c>
      <c r="X170" s="35" t="str">
        <f t="shared" si="49"/>
        <v>23.05.1947</v>
      </c>
      <c r="Y170" s="35" t="str">
        <f t="shared" si="38"/>
        <v/>
      </c>
      <c r="Z170" s="35" t="str">
        <f t="shared" si="39"/>
        <v/>
      </c>
      <c r="AA170">
        <f t="shared" si="40"/>
        <v>6</v>
      </c>
      <c r="AB170">
        <f t="shared" si="41"/>
        <v>6</v>
      </c>
      <c r="AC170" t="s">
        <v>138</v>
      </c>
      <c r="AD170" t="s">
        <v>138</v>
      </c>
      <c r="AE170" s="32" t="s">
        <v>1957</v>
      </c>
    </row>
    <row r="171" spans="1:31" x14ac:dyDescent="0.3">
      <c r="A171" s="65">
        <v>47659</v>
      </c>
      <c r="C171" s="60"/>
      <c r="D171" s="60">
        <v>25</v>
      </c>
      <c r="E171" s="60"/>
      <c r="F171" s="67"/>
      <c r="G171" s="58" t="s">
        <v>93</v>
      </c>
      <c r="H171" s="58"/>
      <c r="I171" s="58"/>
      <c r="J171" s="58">
        <v>24</v>
      </c>
      <c r="K171" s="58" t="s">
        <v>2272</v>
      </c>
      <c r="L171" s="58" t="s">
        <v>2273</v>
      </c>
      <c r="M171" s="58" t="str">
        <f t="shared" si="36"/>
        <v/>
      </c>
      <c r="N171" s="58" t="str">
        <f t="shared" si="37"/>
        <v/>
      </c>
      <c r="O171" s="37" t="s">
        <v>2073</v>
      </c>
      <c r="P171" s="37">
        <v>280647</v>
      </c>
      <c r="Q171" s="35" t="str">
        <f t="shared" si="42"/>
        <v>03</v>
      </c>
      <c r="R171" s="35" t="str">
        <f t="shared" si="43"/>
        <v>28</v>
      </c>
      <c r="S171" s="35" t="str">
        <f t="shared" si="44"/>
        <v>06</v>
      </c>
      <c r="T171" s="35" t="str">
        <f t="shared" si="45"/>
        <v>06</v>
      </c>
      <c r="U171" s="35" t="str">
        <f t="shared" si="46"/>
        <v>47</v>
      </c>
      <c r="V171" s="35" t="str">
        <f t="shared" si="47"/>
        <v>47</v>
      </c>
      <c r="W171" s="35" t="str">
        <f t="shared" si="48"/>
        <v>03.06.1947</v>
      </c>
      <c r="X171" s="35" t="str">
        <f t="shared" si="49"/>
        <v>28.06.1947</v>
      </c>
      <c r="Y171" s="35" t="str">
        <f t="shared" si="38"/>
        <v/>
      </c>
      <c r="Z171" s="35" t="str">
        <f t="shared" si="39"/>
        <v/>
      </c>
      <c r="AA171">
        <f t="shared" si="40"/>
        <v>6</v>
      </c>
      <c r="AB171">
        <f t="shared" si="41"/>
        <v>6</v>
      </c>
      <c r="AC171" t="s">
        <v>138</v>
      </c>
      <c r="AD171" t="s">
        <v>138</v>
      </c>
      <c r="AE171" s="32" t="s">
        <v>1957</v>
      </c>
    </row>
    <row r="172" spans="1:31" x14ac:dyDescent="0.3">
      <c r="A172" s="65">
        <v>47659</v>
      </c>
      <c r="C172" s="60"/>
      <c r="D172" s="60">
        <v>24</v>
      </c>
      <c r="E172" s="60"/>
      <c r="F172" s="67"/>
      <c r="G172" s="58" t="s">
        <v>164</v>
      </c>
      <c r="H172" s="58">
        <v>85</v>
      </c>
      <c r="I172" s="58" t="s">
        <v>68</v>
      </c>
      <c r="J172" s="58"/>
      <c r="K172" s="58" t="s">
        <v>2274</v>
      </c>
      <c r="L172" s="58" t="s">
        <v>2275</v>
      </c>
      <c r="M172" s="58" t="str">
        <f t="shared" si="36"/>
        <v>TH</v>
      </c>
      <c r="N172" s="58" t="str">
        <f t="shared" si="37"/>
        <v/>
      </c>
      <c r="O172" s="36" t="s">
        <v>1582</v>
      </c>
      <c r="P172" s="36">
        <v>211263</v>
      </c>
      <c r="Q172" s="35" t="str">
        <f t="shared" si="42"/>
        <v>22</v>
      </c>
      <c r="R172" s="35" t="str">
        <f t="shared" si="43"/>
        <v>21</v>
      </c>
      <c r="S172" s="35" t="str">
        <f t="shared" si="44"/>
        <v>12</v>
      </c>
      <c r="T172" s="35" t="str">
        <f t="shared" si="45"/>
        <v>12</v>
      </c>
      <c r="U172" s="35" t="str">
        <f t="shared" si="46"/>
        <v>59</v>
      </c>
      <c r="V172" s="35" t="str">
        <f t="shared" si="47"/>
        <v>63</v>
      </c>
      <c r="W172" s="35" t="str">
        <f t="shared" si="48"/>
        <v>22.12.1959</v>
      </c>
      <c r="X172" s="35" t="str">
        <f t="shared" si="49"/>
        <v>21.12.1963</v>
      </c>
      <c r="Y172" s="35" t="str">
        <f t="shared" si="38"/>
        <v>*</v>
      </c>
      <c r="Z172" s="35" t="str">
        <f t="shared" si="39"/>
        <v/>
      </c>
      <c r="AA172">
        <f t="shared" si="40"/>
        <v>7</v>
      </c>
      <c r="AB172">
        <f t="shared" si="41"/>
        <v>6</v>
      </c>
      <c r="AC172" t="s">
        <v>139</v>
      </c>
      <c r="AD172" t="s">
        <v>138</v>
      </c>
      <c r="AE172" s="32" t="s">
        <v>1957</v>
      </c>
    </row>
    <row r="173" spans="1:31" x14ac:dyDescent="0.3">
      <c r="A173" s="65">
        <v>47659</v>
      </c>
      <c r="C173" s="60"/>
      <c r="D173" s="60">
        <v>24</v>
      </c>
      <c r="E173" s="60"/>
      <c r="F173" s="67"/>
      <c r="G173" s="58" t="s">
        <v>82</v>
      </c>
      <c r="H173" s="58">
        <v>65</v>
      </c>
      <c r="I173" s="58"/>
      <c r="J173" s="58"/>
      <c r="K173" s="58" t="s">
        <v>2276</v>
      </c>
      <c r="L173" s="58" t="s">
        <v>2277</v>
      </c>
      <c r="M173" s="58" t="str">
        <f t="shared" si="36"/>
        <v>TH</v>
      </c>
      <c r="N173" s="58" t="str">
        <f t="shared" si="37"/>
        <v>TH</v>
      </c>
      <c r="O173" s="36" t="s">
        <v>1583</v>
      </c>
      <c r="P173" s="36" t="s">
        <v>1584</v>
      </c>
      <c r="Q173" s="35" t="str">
        <f t="shared" si="42"/>
        <v>13</v>
      </c>
      <c r="R173" s="35" t="str">
        <f t="shared" si="43"/>
        <v>22</v>
      </c>
      <c r="S173" s="35" t="str">
        <f t="shared" si="44"/>
        <v>03</v>
      </c>
      <c r="T173" s="35" t="str">
        <f t="shared" si="45"/>
        <v>12</v>
      </c>
      <c r="U173" s="35" t="str">
        <f t="shared" si="46"/>
        <v>64</v>
      </c>
      <c r="V173" s="35" t="str">
        <f t="shared" si="47"/>
        <v>70</v>
      </c>
      <c r="W173" s="35" t="str">
        <f t="shared" si="48"/>
        <v>13.03.1964</v>
      </c>
      <c r="X173" s="35" t="str">
        <f t="shared" si="49"/>
        <v>22.12.1970</v>
      </c>
      <c r="Y173" s="35" t="str">
        <f t="shared" si="38"/>
        <v>*</v>
      </c>
      <c r="Z173" s="35" t="str">
        <f t="shared" si="39"/>
        <v>*</v>
      </c>
      <c r="AA173">
        <f t="shared" si="40"/>
        <v>7</v>
      </c>
      <c r="AB173">
        <f t="shared" si="41"/>
        <v>7</v>
      </c>
      <c r="AC173" t="s">
        <v>139</v>
      </c>
      <c r="AD173" t="s">
        <v>139</v>
      </c>
      <c r="AE173" s="32" t="s">
        <v>1957</v>
      </c>
    </row>
    <row r="174" spans="1:31" x14ac:dyDescent="0.3">
      <c r="A174" s="65">
        <v>47659</v>
      </c>
      <c r="C174" s="60"/>
      <c r="D174" s="60">
        <v>25</v>
      </c>
      <c r="E174" s="60"/>
      <c r="F174" s="67"/>
      <c r="G174" s="58" t="s">
        <v>82</v>
      </c>
      <c r="H174" s="58">
        <v>65</v>
      </c>
      <c r="I174" s="58"/>
      <c r="J174" s="58"/>
      <c r="K174" s="58" t="s">
        <v>2278</v>
      </c>
      <c r="L174" s="58" t="s">
        <v>2279</v>
      </c>
      <c r="M174" s="58" t="str">
        <f t="shared" si="36"/>
        <v/>
      </c>
      <c r="N174" s="58" t="str">
        <f t="shared" si="37"/>
        <v/>
      </c>
      <c r="O174" s="36">
        <v>121272</v>
      </c>
      <c r="P174" s="36">
        <v>311281</v>
      </c>
      <c r="Q174" s="35" t="str">
        <f t="shared" si="42"/>
        <v>12</v>
      </c>
      <c r="R174" s="35" t="str">
        <f t="shared" si="43"/>
        <v>31</v>
      </c>
      <c r="S174" s="35" t="str">
        <f t="shared" si="44"/>
        <v>12</v>
      </c>
      <c r="T174" s="35" t="str">
        <f t="shared" si="45"/>
        <v>12</v>
      </c>
      <c r="U174" s="35" t="str">
        <f t="shared" si="46"/>
        <v>72</v>
      </c>
      <c r="V174" s="35" t="str">
        <f t="shared" si="47"/>
        <v>81</v>
      </c>
      <c r="W174" s="35" t="str">
        <f t="shared" si="48"/>
        <v>12.12.1972</v>
      </c>
      <c r="X174" s="35" t="str">
        <f t="shared" si="49"/>
        <v>31.12.1981</v>
      </c>
      <c r="Y174" s="35" t="str">
        <f t="shared" si="38"/>
        <v/>
      </c>
      <c r="Z174" s="35" t="str">
        <f t="shared" si="39"/>
        <v/>
      </c>
      <c r="AA174">
        <f t="shared" si="40"/>
        <v>6</v>
      </c>
      <c r="AB174">
        <f t="shared" si="41"/>
        <v>6</v>
      </c>
      <c r="AC174" t="s">
        <v>138</v>
      </c>
      <c r="AD174" t="s">
        <v>138</v>
      </c>
      <c r="AE174" s="32" t="s">
        <v>1957</v>
      </c>
    </row>
    <row r="175" spans="1:31" x14ac:dyDescent="0.3">
      <c r="A175" s="65">
        <v>47659</v>
      </c>
      <c r="C175" s="60"/>
      <c r="D175" s="60">
        <v>25</v>
      </c>
      <c r="E175" s="60"/>
      <c r="F175" s="67" t="s">
        <v>1585</v>
      </c>
      <c r="G175" s="58" t="s">
        <v>82</v>
      </c>
      <c r="H175" s="58">
        <v>65</v>
      </c>
      <c r="I175" s="58"/>
      <c r="J175" s="58"/>
      <c r="K175" s="58" t="s">
        <v>2280</v>
      </c>
      <c r="L175" s="58" t="s">
        <v>2281</v>
      </c>
      <c r="M175" s="58" t="str">
        <f t="shared" si="36"/>
        <v>TH</v>
      </c>
      <c r="N175" s="58" t="str">
        <f t="shared" si="37"/>
        <v/>
      </c>
      <c r="O175" s="36" t="s">
        <v>1586</v>
      </c>
      <c r="P175" s="37" t="s">
        <v>2093</v>
      </c>
      <c r="Q175" s="35" t="str">
        <f t="shared" si="42"/>
        <v>29</v>
      </c>
      <c r="R175" s="35" t="str">
        <f t="shared" si="43"/>
        <v>07</v>
      </c>
      <c r="S175" s="35" t="str">
        <f t="shared" si="44"/>
        <v>07</v>
      </c>
      <c r="T175" s="35" t="str">
        <f t="shared" si="45"/>
        <v>09</v>
      </c>
      <c r="U175" s="35" t="str">
        <f t="shared" si="46"/>
        <v>81</v>
      </c>
      <c r="V175" s="35" t="str">
        <f t="shared" si="47"/>
        <v>82</v>
      </c>
      <c r="W175" s="35" t="str">
        <f t="shared" si="48"/>
        <v>29.07.1981</v>
      </c>
      <c r="X175" s="35" t="str">
        <f t="shared" si="49"/>
        <v>07.09.1982</v>
      </c>
      <c r="Y175" s="35" t="str">
        <f t="shared" si="38"/>
        <v>*</v>
      </c>
      <c r="Z175" s="35" t="str">
        <f t="shared" si="39"/>
        <v/>
      </c>
      <c r="AA175">
        <f t="shared" si="40"/>
        <v>7</v>
      </c>
      <c r="AB175">
        <f t="shared" si="41"/>
        <v>6</v>
      </c>
      <c r="AC175" t="s">
        <v>139</v>
      </c>
      <c r="AD175" t="s">
        <v>138</v>
      </c>
      <c r="AE175" s="32" t="s">
        <v>1957</v>
      </c>
    </row>
    <row r="176" spans="1:31" x14ac:dyDescent="0.3">
      <c r="A176" s="65">
        <v>47660</v>
      </c>
      <c r="B176" s="63" t="s">
        <v>1587</v>
      </c>
      <c r="C176" s="60"/>
      <c r="D176" s="60">
        <v>24</v>
      </c>
      <c r="E176" s="60"/>
      <c r="F176" s="67"/>
      <c r="G176" s="58" t="s">
        <v>82</v>
      </c>
      <c r="H176" s="58">
        <v>65</v>
      </c>
      <c r="I176" s="58"/>
      <c r="J176" s="58"/>
      <c r="K176" s="58" t="s">
        <v>1805</v>
      </c>
      <c r="L176" s="58" t="s">
        <v>1806</v>
      </c>
      <c r="M176" s="58" t="str">
        <f t="shared" si="36"/>
        <v>TH</v>
      </c>
      <c r="N176" s="58" t="str">
        <f t="shared" si="37"/>
        <v>TH</v>
      </c>
      <c r="O176" s="36" t="s">
        <v>1588</v>
      </c>
      <c r="P176" s="36" t="s">
        <v>1589</v>
      </c>
      <c r="Q176" s="35" t="str">
        <f t="shared" si="42"/>
        <v>28</v>
      </c>
      <c r="R176" s="35" t="str">
        <f t="shared" si="43"/>
        <v>22</v>
      </c>
      <c r="S176" s="35" t="str">
        <f t="shared" si="44"/>
        <v>02</v>
      </c>
      <c r="T176" s="35" t="str">
        <f t="shared" si="45"/>
        <v>11</v>
      </c>
      <c r="U176" s="35" t="str">
        <f t="shared" si="46"/>
        <v>83</v>
      </c>
      <c r="V176" s="35" t="str">
        <f t="shared" si="47"/>
        <v>93</v>
      </c>
      <c r="W176" s="35" t="str">
        <f t="shared" si="48"/>
        <v>28.02.1983</v>
      </c>
      <c r="X176" s="35" t="str">
        <f t="shared" si="49"/>
        <v>22.11.1993</v>
      </c>
      <c r="Y176" s="35" t="str">
        <f t="shared" si="38"/>
        <v>*</v>
      </c>
      <c r="Z176" s="35" t="str">
        <f t="shared" si="39"/>
        <v>*</v>
      </c>
      <c r="AA176">
        <f t="shared" si="40"/>
        <v>7</v>
      </c>
      <c r="AB176">
        <f t="shared" si="41"/>
        <v>7</v>
      </c>
      <c r="AC176" t="s">
        <v>139</v>
      </c>
      <c r="AD176" t="s">
        <v>139</v>
      </c>
      <c r="AE176" s="33" t="s">
        <v>1958</v>
      </c>
    </row>
    <row r="177" spans="1:31" x14ac:dyDescent="0.3">
      <c r="A177" s="65">
        <v>47661</v>
      </c>
      <c r="B177" s="63" t="s">
        <v>1590</v>
      </c>
      <c r="C177" s="60" t="s">
        <v>68</v>
      </c>
      <c r="D177" s="60">
        <v>24</v>
      </c>
      <c r="E177" s="60"/>
      <c r="F177" s="67"/>
      <c r="G177" s="58" t="s">
        <v>82</v>
      </c>
      <c r="H177" s="58">
        <v>65</v>
      </c>
      <c r="I177" s="58"/>
      <c r="J177" s="58"/>
      <c r="K177" s="58" t="s">
        <v>1801</v>
      </c>
      <c r="L177" s="58" t="s">
        <v>1802</v>
      </c>
      <c r="M177" s="58" t="str">
        <f t="shared" si="36"/>
        <v>TH</v>
      </c>
      <c r="N177" s="58" t="str">
        <f t="shared" si="37"/>
        <v>TH</v>
      </c>
      <c r="O177" s="36" t="s">
        <v>1591</v>
      </c>
      <c r="P177" s="36" t="s">
        <v>1592</v>
      </c>
      <c r="Q177" s="35" t="str">
        <f t="shared" si="42"/>
        <v>14</v>
      </c>
      <c r="R177" s="35" t="str">
        <f t="shared" si="43"/>
        <v>17</v>
      </c>
      <c r="S177" s="35" t="str">
        <f t="shared" si="44"/>
        <v>04</v>
      </c>
      <c r="T177" s="35" t="str">
        <f t="shared" si="45"/>
        <v>01</v>
      </c>
      <c r="U177" s="35" t="str">
        <f t="shared" si="46"/>
        <v>56</v>
      </c>
      <c r="V177" s="35" t="str">
        <f t="shared" si="47"/>
        <v>62</v>
      </c>
      <c r="W177" s="35" t="str">
        <f t="shared" si="48"/>
        <v>14.04.1956</v>
      </c>
      <c r="X177" s="35" t="str">
        <f t="shared" si="49"/>
        <v>17.01.1962</v>
      </c>
      <c r="Y177" s="35" t="str">
        <f t="shared" si="38"/>
        <v>*</v>
      </c>
      <c r="Z177" s="35" t="str">
        <f t="shared" si="39"/>
        <v>*</v>
      </c>
      <c r="AA177">
        <f t="shared" si="40"/>
        <v>7</v>
      </c>
      <c r="AB177">
        <f t="shared" si="41"/>
        <v>7</v>
      </c>
      <c r="AC177" t="s">
        <v>139</v>
      </c>
      <c r="AD177" t="s">
        <v>139</v>
      </c>
      <c r="AE177" s="33" t="s">
        <v>1956</v>
      </c>
    </row>
    <row r="178" spans="1:31" x14ac:dyDescent="0.3">
      <c r="A178" s="65">
        <v>47662</v>
      </c>
      <c r="B178" s="63" t="s">
        <v>1593</v>
      </c>
      <c r="C178" s="60" t="s">
        <v>25</v>
      </c>
      <c r="D178" s="60">
        <v>24</v>
      </c>
      <c r="E178" s="60"/>
      <c r="F178" s="67"/>
      <c r="G178" s="58" t="s">
        <v>82</v>
      </c>
      <c r="H178" s="58">
        <v>65</v>
      </c>
      <c r="I178" s="58"/>
      <c r="J178" s="58"/>
      <c r="K178" s="58" t="s">
        <v>1791</v>
      </c>
      <c r="L178" s="58" t="s">
        <v>1792</v>
      </c>
      <c r="M178" s="58" t="str">
        <f t="shared" si="36"/>
        <v>TH</v>
      </c>
      <c r="N178" s="58" t="str">
        <f t="shared" si="37"/>
        <v/>
      </c>
      <c r="O178" s="36" t="s">
        <v>1594</v>
      </c>
      <c r="P178" s="37" t="s">
        <v>1745</v>
      </c>
      <c r="Q178" s="35" t="str">
        <f t="shared" si="42"/>
        <v>24</v>
      </c>
      <c r="R178" s="35" t="str">
        <f t="shared" si="43"/>
        <v>01</v>
      </c>
      <c r="S178" s="35" t="str">
        <f t="shared" si="44"/>
        <v>07</v>
      </c>
      <c r="T178" s="35" t="str">
        <f t="shared" si="45"/>
        <v>12</v>
      </c>
      <c r="U178" s="35" t="str">
        <f t="shared" si="46"/>
        <v>62</v>
      </c>
      <c r="V178" s="35" t="str">
        <f t="shared" si="47"/>
        <v>69</v>
      </c>
      <c r="W178" s="35" t="str">
        <f t="shared" si="48"/>
        <v>24.07.1962</v>
      </c>
      <c r="X178" s="35" t="str">
        <f t="shared" si="49"/>
        <v>01.12.1969</v>
      </c>
      <c r="Y178" s="35" t="str">
        <f t="shared" si="38"/>
        <v>*</v>
      </c>
      <c r="Z178" s="35" t="str">
        <f t="shared" si="39"/>
        <v/>
      </c>
      <c r="AA178">
        <f t="shared" si="40"/>
        <v>7</v>
      </c>
      <c r="AB178">
        <f t="shared" si="41"/>
        <v>6</v>
      </c>
      <c r="AC178" t="s">
        <v>139</v>
      </c>
      <c r="AD178" t="s">
        <v>138</v>
      </c>
      <c r="AE178" s="32" t="s">
        <v>1951</v>
      </c>
    </row>
    <row r="179" spans="1:31" x14ac:dyDescent="0.3">
      <c r="A179" s="65">
        <v>47663</v>
      </c>
      <c r="B179" s="63" t="s">
        <v>1593</v>
      </c>
      <c r="C179" s="60" t="s">
        <v>11</v>
      </c>
      <c r="D179" s="60">
        <v>23</v>
      </c>
      <c r="E179" s="60"/>
      <c r="F179" s="67"/>
      <c r="G179" s="58" t="s">
        <v>82</v>
      </c>
      <c r="H179" s="58">
        <v>65</v>
      </c>
      <c r="I179" s="58"/>
      <c r="J179" s="58"/>
      <c r="K179" s="58" t="s">
        <v>1793</v>
      </c>
      <c r="L179" s="58" t="s">
        <v>1794</v>
      </c>
      <c r="M179" s="58" t="str">
        <f t="shared" si="36"/>
        <v/>
      </c>
      <c r="N179" s="58" t="str">
        <f t="shared" si="37"/>
        <v>TH</v>
      </c>
      <c r="O179" s="36">
        <v>281170</v>
      </c>
      <c r="P179" s="36" t="s">
        <v>1595</v>
      </c>
      <c r="Q179" s="35" t="str">
        <f t="shared" si="42"/>
        <v>28</v>
      </c>
      <c r="R179" s="35" t="str">
        <f t="shared" si="43"/>
        <v>19</v>
      </c>
      <c r="S179" s="35" t="str">
        <f t="shared" si="44"/>
        <v>11</v>
      </c>
      <c r="T179" s="35" t="str">
        <f t="shared" si="45"/>
        <v>10</v>
      </c>
      <c r="U179" s="35" t="str">
        <f t="shared" si="46"/>
        <v>70</v>
      </c>
      <c r="V179" s="35" t="str">
        <f t="shared" si="47"/>
        <v>81</v>
      </c>
      <c r="W179" s="35" t="str">
        <f t="shared" si="48"/>
        <v>28.11.1970</v>
      </c>
      <c r="X179" s="35" t="str">
        <f t="shared" si="49"/>
        <v>19.10.1981</v>
      </c>
      <c r="Y179" s="35" t="str">
        <f t="shared" si="38"/>
        <v/>
      </c>
      <c r="Z179" s="35" t="str">
        <f t="shared" si="39"/>
        <v>*</v>
      </c>
      <c r="AA179">
        <f t="shared" si="40"/>
        <v>6</v>
      </c>
      <c r="AB179">
        <f t="shared" si="41"/>
        <v>7</v>
      </c>
      <c r="AC179" t="s">
        <v>138</v>
      </c>
      <c r="AD179" t="s">
        <v>139</v>
      </c>
      <c r="AE179" s="33" t="s">
        <v>1952</v>
      </c>
    </row>
    <row r="180" spans="1:31" x14ac:dyDescent="0.3">
      <c r="A180" s="65">
        <v>47663</v>
      </c>
      <c r="C180" s="60" t="s">
        <v>11</v>
      </c>
      <c r="D180" s="60">
        <v>23</v>
      </c>
      <c r="E180" s="60"/>
      <c r="F180" s="67"/>
      <c r="G180" s="58" t="s">
        <v>1596</v>
      </c>
      <c r="H180" s="58"/>
      <c r="I180" s="58"/>
      <c r="J180" s="58">
        <v>128</v>
      </c>
      <c r="K180" s="58" t="s">
        <v>2282</v>
      </c>
      <c r="L180" s="58" t="s">
        <v>2283</v>
      </c>
      <c r="M180" s="58" t="str">
        <f t="shared" si="36"/>
        <v/>
      </c>
      <c r="N180" s="58" t="str">
        <f t="shared" si="37"/>
        <v/>
      </c>
      <c r="O180" s="37" t="s">
        <v>2060</v>
      </c>
      <c r="P180" s="37">
        <v>280870</v>
      </c>
      <c r="Q180" s="35" t="str">
        <f t="shared" si="42"/>
        <v>01</v>
      </c>
      <c r="R180" s="35" t="str">
        <f t="shared" si="43"/>
        <v>28</v>
      </c>
      <c r="S180" s="35" t="str">
        <f t="shared" si="44"/>
        <v>06</v>
      </c>
      <c r="T180" s="35" t="str">
        <f t="shared" si="45"/>
        <v>08</v>
      </c>
      <c r="U180" s="35" t="str">
        <f t="shared" si="46"/>
        <v>70</v>
      </c>
      <c r="V180" s="35" t="str">
        <f t="shared" si="47"/>
        <v>70</v>
      </c>
      <c r="W180" s="35" t="str">
        <f t="shared" si="48"/>
        <v>01.06.1970</v>
      </c>
      <c r="X180" s="35" t="str">
        <f t="shared" si="49"/>
        <v>28.08.1970</v>
      </c>
      <c r="Y180" s="35" t="str">
        <f t="shared" si="38"/>
        <v/>
      </c>
      <c r="Z180" s="35" t="str">
        <f t="shared" si="39"/>
        <v/>
      </c>
      <c r="AA180">
        <f t="shared" si="40"/>
        <v>6</v>
      </c>
      <c r="AB180">
        <f t="shared" si="41"/>
        <v>6</v>
      </c>
      <c r="AC180" t="s">
        <v>138</v>
      </c>
      <c r="AD180" t="s">
        <v>138</v>
      </c>
      <c r="AE180" s="33" t="s">
        <v>1952</v>
      </c>
    </row>
    <row r="181" spans="1:31" x14ac:dyDescent="0.3">
      <c r="A181" s="65">
        <v>47663</v>
      </c>
      <c r="C181" s="60" t="s">
        <v>11</v>
      </c>
      <c r="D181" s="60">
        <v>23</v>
      </c>
      <c r="E181" s="60"/>
      <c r="F181" s="67"/>
      <c r="G181" s="58" t="s">
        <v>106</v>
      </c>
      <c r="H181" s="58"/>
      <c r="I181" s="58"/>
      <c r="J181" s="58">
        <v>138</v>
      </c>
      <c r="K181" s="58" t="s">
        <v>776</v>
      </c>
      <c r="L181" s="58" t="s">
        <v>1161</v>
      </c>
      <c r="M181" s="58" t="str">
        <f t="shared" si="36"/>
        <v/>
      </c>
      <c r="N181" s="58" t="str">
        <f t="shared" si="37"/>
        <v/>
      </c>
      <c r="O181" s="37" t="s">
        <v>132</v>
      </c>
      <c r="P181" s="37">
        <v>201272</v>
      </c>
      <c r="Q181" s="35" t="str">
        <f t="shared" si="42"/>
        <v>07</v>
      </c>
      <c r="R181" s="35" t="str">
        <f t="shared" si="43"/>
        <v>20</v>
      </c>
      <c r="S181" s="35" t="str">
        <f t="shared" si="44"/>
        <v>02</v>
      </c>
      <c r="T181" s="35" t="str">
        <f t="shared" si="45"/>
        <v>12</v>
      </c>
      <c r="U181" s="35" t="str">
        <f t="shared" si="46"/>
        <v>72</v>
      </c>
      <c r="V181" s="35" t="str">
        <f t="shared" si="47"/>
        <v>72</v>
      </c>
      <c r="W181" s="35" t="str">
        <f t="shared" si="48"/>
        <v>07.02.1972</v>
      </c>
      <c r="X181" s="35" t="str">
        <f t="shared" si="49"/>
        <v>20.12.1972</v>
      </c>
      <c r="Y181" s="35" t="str">
        <f t="shared" si="38"/>
        <v/>
      </c>
      <c r="Z181" s="35" t="str">
        <f t="shared" si="39"/>
        <v/>
      </c>
      <c r="AA181">
        <f t="shared" si="40"/>
        <v>6</v>
      </c>
      <c r="AB181">
        <f t="shared" si="41"/>
        <v>6</v>
      </c>
      <c r="AC181" t="s">
        <v>138</v>
      </c>
      <c r="AD181" t="s">
        <v>138</v>
      </c>
      <c r="AE181" s="33" t="s">
        <v>1952</v>
      </c>
    </row>
    <row r="182" spans="1:31" x14ac:dyDescent="0.3">
      <c r="A182" s="65">
        <v>47663</v>
      </c>
      <c r="C182" s="60" t="s">
        <v>11</v>
      </c>
      <c r="D182" s="60">
        <v>23</v>
      </c>
      <c r="E182" s="60"/>
      <c r="F182" s="67"/>
      <c r="G182" s="58" t="s">
        <v>1598</v>
      </c>
      <c r="H182" s="58"/>
      <c r="I182" s="58"/>
      <c r="J182" s="58" t="s">
        <v>1597</v>
      </c>
      <c r="K182" s="58" t="s">
        <v>2284</v>
      </c>
      <c r="L182" s="58" t="s">
        <v>2285</v>
      </c>
      <c r="M182" s="58" t="str">
        <f t="shared" si="36"/>
        <v/>
      </c>
      <c r="N182" s="58" t="str">
        <f t="shared" si="37"/>
        <v>TH</v>
      </c>
      <c r="O182" s="36">
        <v>180573</v>
      </c>
      <c r="P182" s="36" t="s">
        <v>1599</v>
      </c>
      <c r="Q182" s="35" t="str">
        <f t="shared" si="42"/>
        <v>18</v>
      </c>
      <c r="R182" s="35" t="str">
        <f t="shared" si="43"/>
        <v>17</v>
      </c>
      <c r="S182" s="35" t="str">
        <f t="shared" si="44"/>
        <v>05</v>
      </c>
      <c r="T182" s="35" t="str">
        <f t="shared" si="45"/>
        <v>09</v>
      </c>
      <c r="U182" s="35" t="str">
        <f t="shared" si="46"/>
        <v>73</v>
      </c>
      <c r="V182" s="35" t="str">
        <f t="shared" si="47"/>
        <v>73</v>
      </c>
      <c r="W182" s="35" t="str">
        <f t="shared" si="48"/>
        <v>18.05.1973</v>
      </c>
      <c r="X182" s="35" t="str">
        <f t="shared" si="49"/>
        <v>17.09.1973</v>
      </c>
      <c r="Y182" s="35" t="str">
        <f t="shared" si="38"/>
        <v/>
      </c>
      <c r="Z182" s="35" t="str">
        <f t="shared" si="39"/>
        <v>*</v>
      </c>
      <c r="AA182">
        <f t="shared" si="40"/>
        <v>6</v>
      </c>
      <c r="AB182">
        <f t="shared" si="41"/>
        <v>7</v>
      </c>
      <c r="AC182" t="s">
        <v>138</v>
      </c>
      <c r="AD182" t="s">
        <v>139</v>
      </c>
      <c r="AE182" s="33" t="s">
        <v>1952</v>
      </c>
    </row>
    <row r="183" spans="1:31" x14ac:dyDescent="0.3">
      <c r="A183" s="65">
        <v>47663</v>
      </c>
      <c r="C183" s="60" t="s">
        <v>11</v>
      </c>
      <c r="D183" s="60">
        <v>23</v>
      </c>
      <c r="E183" s="60"/>
      <c r="F183" s="67"/>
      <c r="G183" s="58" t="s">
        <v>1600</v>
      </c>
      <c r="H183" s="58"/>
      <c r="I183" s="58"/>
      <c r="J183" s="58">
        <v>163</v>
      </c>
      <c r="K183" s="58" t="s">
        <v>2286</v>
      </c>
      <c r="L183" s="58" t="s">
        <v>2287</v>
      </c>
      <c r="M183" s="58" t="str">
        <f t="shared" si="36"/>
        <v/>
      </c>
      <c r="N183" s="58" t="str">
        <f t="shared" si="37"/>
        <v/>
      </c>
      <c r="O183" s="37" t="s">
        <v>2059</v>
      </c>
      <c r="P183" s="37">
        <v>260775</v>
      </c>
      <c r="Q183" s="35" t="str">
        <f t="shared" si="42"/>
        <v>05</v>
      </c>
      <c r="R183" s="35" t="str">
        <f t="shared" si="43"/>
        <v>26</v>
      </c>
      <c r="S183" s="35" t="str">
        <f t="shared" si="44"/>
        <v>05</v>
      </c>
      <c r="T183" s="35" t="str">
        <f t="shared" si="45"/>
        <v>07</v>
      </c>
      <c r="U183" s="35" t="str">
        <f t="shared" si="46"/>
        <v>75</v>
      </c>
      <c r="V183" s="35" t="str">
        <f t="shared" si="47"/>
        <v>75</v>
      </c>
      <c r="W183" s="35" t="str">
        <f t="shared" si="48"/>
        <v>05.05.1975</v>
      </c>
      <c r="X183" s="35" t="str">
        <f t="shared" si="49"/>
        <v>26.07.1975</v>
      </c>
      <c r="Y183" s="35" t="str">
        <f t="shared" si="38"/>
        <v/>
      </c>
      <c r="Z183" s="35" t="str">
        <f t="shared" si="39"/>
        <v/>
      </c>
      <c r="AA183">
        <f t="shared" si="40"/>
        <v>6</v>
      </c>
      <c r="AB183">
        <f t="shared" si="41"/>
        <v>6</v>
      </c>
      <c r="AC183" t="s">
        <v>138</v>
      </c>
      <c r="AD183" t="s">
        <v>138</v>
      </c>
      <c r="AE183" s="33" t="s">
        <v>1952</v>
      </c>
    </row>
    <row r="184" spans="1:31" x14ac:dyDescent="0.3">
      <c r="A184" s="65">
        <v>47663</v>
      </c>
      <c r="C184" s="60" t="s">
        <v>11</v>
      </c>
      <c r="D184" s="60">
        <v>23</v>
      </c>
      <c r="E184" s="60"/>
      <c r="F184" s="67"/>
      <c r="G184" s="58" t="s">
        <v>1602</v>
      </c>
      <c r="H184" s="58"/>
      <c r="I184" s="58"/>
      <c r="J184" s="58" t="s">
        <v>1601</v>
      </c>
      <c r="K184" s="58" t="s">
        <v>2288</v>
      </c>
      <c r="L184" s="58" t="s">
        <v>2289</v>
      </c>
      <c r="M184" s="58" t="str">
        <f t="shared" si="36"/>
        <v>TH</v>
      </c>
      <c r="N184" s="58" t="str">
        <f t="shared" si="37"/>
        <v/>
      </c>
      <c r="O184" s="36" t="s">
        <v>1603</v>
      </c>
      <c r="P184" s="36">
        <v>150576</v>
      </c>
      <c r="Q184" s="35" t="str">
        <f t="shared" si="42"/>
        <v>01</v>
      </c>
      <c r="R184" s="35" t="str">
        <f t="shared" si="43"/>
        <v>15</v>
      </c>
      <c r="S184" s="35" t="str">
        <f t="shared" si="44"/>
        <v>05</v>
      </c>
      <c r="T184" s="35" t="str">
        <f t="shared" si="45"/>
        <v>05</v>
      </c>
      <c r="U184" s="35" t="str">
        <f t="shared" si="46"/>
        <v>76</v>
      </c>
      <c r="V184" s="35" t="str">
        <f t="shared" si="47"/>
        <v>76</v>
      </c>
      <c r="W184" s="35" t="str">
        <f t="shared" si="48"/>
        <v>01.05.1976</v>
      </c>
      <c r="X184" s="35" t="str">
        <f t="shared" si="49"/>
        <v>15.05.1976</v>
      </c>
      <c r="Y184" s="35" t="str">
        <f t="shared" si="38"/>
        <v>*</v>
      </c>
      <c r="Z184" s="35" t="str">
        <f t="shared" si="39"/>
        <v/>
      </c>
      <c r="AA184">
        <f t="shared" si="40"/>
        <v>7</v>
      </c>
      <c r="AB184">
        <f t="shared" si="41"/>
        <v>6</v>
      </c>
      <c r="AC184" t="s">
        <v>139</v>
      </c>
      <c r="AD184" t="s">
        <v>138</v>
      </c>
      <c r="AE184" s="33" t="s">
        <v>1952</v>
      </c>
    </row>
    <row r="185" spans="1:31" x14ac:dyDescent="0.3">
      <c r="A185" s="65">
        <v>47663</v>
      </c>
      <c r="C185" s="60" t="s">
        <v>11</v>
      </c>
      <c r="D185" s="60">
        <v>23</v>
      </c>
      <c r="E185" s="60"/>
      <c r="F185" s="67"/>
      <c r="G185" s="58" t="s">
        <v>1605</v>
      </c>
      <c r="H185" s="58"/>
      <c r="I185" s="58"/>
      <c r="J185" s="58" t="s">
        <v>1604</v>
      </c>
      <c r="K185" s="58" t="s">
        <v>2290</v>
      </c>
      <c r="L185" s="58" t="s">
        <v>2291</v>
      </c>
      <c r="M185" s="58" t="str">
        <f t="shared" si="36"/>
        <v/>
      </c>
      <c r="N185" s="58" t="str">
        <f t="shared" si="37"/>
        <v>TH</v>
      </c>
      <c r="O185" s="36">
        <v>170576</v>
      </c>
      <c r="P185" s="36" t="s">
        <v>1606</v>
      </c>
      <c r="Q185" s="35" t="str">
        <f t="shared" si="42"/>
        <v>17</v>
      </c>
      <c r="R185" s="35" t="str">
        <f t="shared" si="43"/>
        <v>20</v>
      </c>
      <c r="S185" s="35" t="str">
        <f t="shared" si="44"/>
        <v>05</v>
      </c>
      <c r="T185" s="35" t="str">
        <f t="shared" si="45"/>
        <v>06</v>
      </c>
      <c r="U185" s="35" t="str">
        <f t="shared" si="46"/>
        <v>76</v>
      </c>
      <c r="V185" s="35" t="str">
        <f t="shared" si="47"/>
        <v>76</v>
      </c>
      <c r="W185" s="35" t="str">
        <f t="shared" si="48"/>
        <v>17.05.1976</v>
      </c>
      <c r="X185" s="35" t="str">
        <f t="shared" si="49"/>
        <v>20.06.1976</v>
      </c>
      <c r="Y185" s="35" t="str">
        <f t="shared" si="38"/>
        <v/>
      </c>
      <c r="Z185" s="35" t="str">
        <f t="shared" si="39"/>
        <v>*</v>
      </c>
      <c r="AA185">
        <f t="shared" si="40"/>
        <v>6</v>
      </c>
      <c r="AB185">
        <f t="shared" si="41"/>
        <v>7</v>
      </c>
      <c r="AC185" t="s">
        <v>138</v>
      </c>
      <c r="AD185" t="s">
        <v>139</v>
      </c>
      <c r="AE185" s="33" t="s">
        <v>1952</v>
      </c>
    </row>
    <row r="186" spans="1:31" x14ac:dyDescent="0.3">
      <c r="A186" s="65">
        <v>47663</v>
      </c>
      <c r="C186" s="60" t="s">
        <v>11</v>
      </c>
      <c r="D186" s="60">
        <v>23</v>
      </c>
      <c r="E186" s="60"/>
      <c r="F186" s="67"/>
      <c r="G186" s="58" t="s">
        <v>1607</v>
      </c>
      <c r="H186" s="58"/>
      <c r="I186" s="58"/>
      <c r="J186" s="58">
        <v>178</v>
      </c>
      <c r="K186" s="58" t="s">
        <v>2292</v>
      </c>
      <c r="L186" s="58" t="s">
        <v>2293</v>
      </c>
      <c r="M186" s="58" t="str">
        <f t="shared" si="36"/>
        <v>TH</v>
      </c>
      <c r="N186" s="58" t="str">
        <f t="shared" si="37"/>
        <v/>
      </c>
      <c r="O186" s="36" t="s">
        <v>1608</v>
      </c>
      <c r="P186" s="36">
        <v>130882</v>
      </c>
      <c r="Q186" s="35" t="str">
        <f t="shared" si="42"/>
        <v>01</v>
      </c>
      <c r="R186" s="35" t="str">
        <f t="shared" si="43"/>
        <v>13</v>
      </c>
      <c r="S186" s="35" t="str">
        <f t="shared" si="44"/>
        <v>05</v>
      </c>
      <c r="T186" s="35" t="str">
        <f t="shared" si="45"/>
        <v>08</v>
      </c>
      <c r="U186" s="35" t="str">
        <f t="shared" si="46"/>
        <v>77</v>
      </c>
      <c r="V186" s="35" t="str">
        <f t="shared" si="47"/>
        <v>82</v>
      </c>
      <c r="W186" s="35" t="str">
        <f t="shared" si="48"/>
        <v>01.05.1977</v>
      </c>
      <c r="X186" s="35" t="str">
        <f t="shared" si="49"/>
        <v>13.08.1982</v>
      </c>
      <c r="Y186" s="35" t="str">
        <f t="shared" si="38"/>
        <v>*</v>
      </c>
      <c r="Z186" s="35" t="str">
        <f t="shared" si="39"/>
        <v/>
      </c>
      <c r="AA186">
        <f t="shared" si="40"/>
        <v>7</v>
      </c>
      <c r="AB186">
        <f t="shared" si="41"/>
        <v>6</v>
      </c>
      <c r="AC186" t="s">
        <v>139</v>
      </c>
      <c r="AD186" t="s">
        <v>138</v>
      </c>
      <c r="AE186" s="33" t="s">
        <v>1952</v>
      </c>
    </row>
    <row r="187" spans="1:31" x14ac:dyDescent="0.3">
      <c r="A187" s="65">
        <v>47663</v>
      </c>
      <c r="C187" s="60" t="s">
        <v>11</v>
      </c>
      <c r="D187" s="60">
        <v>23</v>
      </c>
      <c r="E187" s="60"/>
      <c r="F187" s="67"/>
      <c r="G187" s="58" t="s">
        <v>104</v>
      </c>
      <c r="H187" s="58"/>
      <c r="I187" s="58"/>
      <c r="J187" s="58">
        <v>70</v>
      </c>
      <c r="K187" s="58" t="s">
        <v>726</v>
      </c>
      <c r="L187" s="58" t="s">
        <v>2294</v>
      </c>
      <c r="M187" s="58" t="str">
        <f t="shared" si="36"/>
        <v>TH</v>
      </c>
      <c r="N187" s="58" t="str">
        <f t="shared" si="37"/>
        <v/>
      </c>
      <c r="O187" s="36" t="s">
        <v>230</v>
      </c>
      <c r="P187" s="36">
        <v>211281</v>
      </c>
      <c r="Q187" s="35" t="str">
        <f t="shared" si="42"/>
        <v>08</v>
      </c>
      <c r="R187" s="35" t="str">
        <f t="shared" si="43"/>
        <v>21</v>
      </c>
      <c r="S187" s="35" t="str">
        <f t="shared" si="44"/>
        <v>11</v>
      </c>
      <c r="T187" s="35" t="str">
        <f t="shared" si="45"/>
        <v>12</v>
      </c>
      <c r="U187" s="35" t="str">
        <f t="shared" si="46"/>
        <v>77</v>
      </c>
      <c r="V187" s="35" t="str">
        <f t="shared" si="47"/>
        <v>81</v>
      </c>
      <c r="W187" s="35" t="str">
        <f t="shared" si="48"/>
        <v>08.11.1977</v>
      </c>
      <c r="X187" s="35" t="str">
        <f t="shared" si="49"/>
        <v>21.12.1981</v>
      </c>
      <c r="Y187" s="35" t="str">
        <f t="shared" si="38"/>
        <v>*</v>
      </c>
      <c r="Z187" s="35" t="str">
        <f t="shared" si="39"/>
        <v/>
      </c>
      <c r="AA187">
        <f t="shared" si="40"/>
        <v>7</v>
      </c>
      <c r="AB187">
        <f t="shared" si="41"/>
        <v>6</v>
      </c>
      <c r="AC187" t="s">
        <v>139</v>
      </c>
      <c r="AD187" t="s">
        <v>138</v>
      </c>
      <c r="AE187" s="33" t="s">
        <v>1952</v>
      </c>
    </row>
    <row r="188" spans="1:31" x14ac:dyDescent="0.3">
      <c r="A188" s="65">
        <v>47664</v>
      </c>
      <c r="B188" s="63" t="s">
        <v>1593</v>
      </c>
      <c r="C188" s="60" t="s">
        <v>1609</v>
      </c>
      <c r="D188" s="60">
        <v>23</v>
      </c>
      <c r="E188" s="60"/>
      <c r="F188" s="67"/>
      <c r="G188" s="58" t="s">
        <v>82</v>
      </c>
      <c r="H188" s="58">
        <v>65</v>
      </c>
      <c r="I188" s="58"/>
      <c r="J188" s="58"/>
      <c r="K188" s="58" t="s">
        <v>1795</v>
      </c>
      <c r="L188" s="58" t="s">
        <v>1796</v>
      </c>
      <c r="M188" s="58" t="str">
        <f t="shared" si="36"/>
        <v>TH</v>
      </c>
      <c r="N188" s="58" t="str">
        <f t="shared" si="37"/>
        <v>TH</v>
      </c>
      <c r="O188" s="36" t="s">
        <v>1610</v>
      </c>
      <c r="P188" s="36" t="s">
        <v>1611</v>
      </c>
      <c r="Q188" s="35" t="str">
        <f t="shared" si="42"/>
        <v>08</v>
      </c>
      <c r="R188" s="35" t="str">
        <f t="shared" si="43"/>
        <v>24</v>
      </c>
      <c r="S188" s="35" t="str">
        <f t="shared" si="44"/>
        <v>03</v>
      </c>
      <c r="T188" s="35" t="str">
        <f t="shared" si="45"/>
        <v>03</v>
      </c>
      <c r="U188" s="35" t="str">
        <f t="shared" si="46"/>
        <v>83</v>
      </c>
      <c r="V188" s="35" t="str">
        <f t="shared" si="47"/>
        <v>83</v>
      </c>
      <c r="W188" s="35" t="str">
        <f t="shared" si="48"/>
        <v>08.03.1983</v>
      </c>
      <c r="X188" s="35" t="str">
        <f t="shared" si="49"/>
        <v>24.03.1983</v>
      </c>
      <c r="Y188" s="35" t="str">
        <f t="shared" si="38"/>
        <v>*</v>
      </c>
      <c r="Z188" s="35" t="str">
        <f t="shared" si="39"/>
        <v>*</v>
      </c>
      <c r="AA188">
        <f t="shared" si="40"/>
        <v>7</v>
      </c>
      <c r="AB188">
        <f t="shared" si="41"/>
        <v>7</v>
      </c>
      <c r="AC188" t="s">
        <v>139</v>
      </c>
      <c r="AD188" t="s">
        <v>139</v>
      </c>
      <c r="AE188" s="32" t="s">
        <v>1953</v>
      </c>
    </row>
    <row r="189" spans="1:31" x14ac:dyDescent="0.3">
      <c r="A189" s="65">
        <v>47664</v>
      </c>
      <c r="C189" s="60" t="s">
        <v>1609</v>
      </c>
      <c r="D189" s="60">
        <v>23</v>
      </c>
      <c r="E189" s="60"/>
      <c r="F189" s="67"/>
      <c r="G189" s="58" t="s">
        <v>104</v>
      </c>
      <c r="H189" s="58"/>
      <c r="I189" s="58"/>
      <c r="J189" s="58">
        <v>70</v>
      </c>
      <c r="K189" s="58" t="s">
        <v>1036</v>
      </c>
      <c r="L189" s="58" t="s">
        <v>2165</v>
      </c>
      <c r="M189" s="58" t="str">
        <f t="shared" si="36"/>
        <v/>
      </c>
      <c r="N189" s="58" t="str">
        <f t="shared" si="37"/>
        <v/>
      </c>
      <c r="O189" s="37" t="s">
        <v>599</v>
      </c>
      <c r="P189" s="37">
        <v>171282</v>
      </c>
      <c r="Q189" s="35" t="str">
        <f t="shared" si="42"/>
        <v>02</v>
      </c>
      <c r="R189" s="35" t="str">
        <f t="shared" si="43"/>
        <v>17</v>
      </c>
      <c r="S189" s="35" t="str">
        <f t="shared" si="44"/>
        <v>11</v>
      </c>
      <c r="T189" s="35" t="str">
        <f t="shared" si="45"/>
        <v>12</v>
      </c>
      <c r="U189" s="35" t="str">
        <f t="shared" si="46"/>
        <v>82</v>
      </c>
      <c r="V189" s="35" t="str">
        <f t="shared" si="47"/>
        <v>82</v>
      </c>
      <c r="W189" s="35" t="str">
        <f t="shared" si="48"/>
        <v>02.11.1982</v>
      </c>
      <c r="X189" s="35" t="str">
        <f t="shared" si="49"/>
        <v>17.12.1982</v>
      </c>
      <c r="Y189" s="35" t="str">
        <f t="shared" si="38"/>
        <v/>
      </c>
      <c r="Z189" s="35" t="str">
        <f t="shared" si="39"/>
        <v/>
      </c>
      <c r="AA189">
        <f t="shared" si="40"/>
        <v>6</v>
      </c>
      <c r="AB189">
        <f t="shared" si="41"/>
        <v>6</v>
      </c>
      <c r="AC189" t="s">
        <v>138</v>
      </c>
      <c r="AD189" t="s">
        <v>138</v>
      </c>
      <c r="AE189" s="32" t="s">
        <v>1953</v>
      </c>
    </row>
    <row r="190" spans="1:31" x14ac:dyDescent="0.3">
      <c r="A190" s="65">
        <v>47664</v>
      </c>
      <c r="C190" s="60" t="s">
        <v>1609</v>
      </c>
      <c r="D190" s="60">
        <v>23</v>
      </c>
      <c r="E190" s="60"/>
      <c r="F190" s="67"/>
      <c r="G190" s="58" t="s">
        <v>1607</v>
      </c>
      <c r="H190" s="58"/>
      <c r="I190" s="58"/>
      <c r="J190" s="58">
        <v>178</v>
      </c>
      <c r="K190" s="58" t="s">
        <v>2295</v>
      </c>
      <c r="L190" s="58" t="s">
        <v>2296</v>
      </c>
      <c r="M190" s="58" t="str">
        <f t="shared" si="36"/>
        <v/>
      </c>
      <c r="N190" s="58" t="str">
        <f t="shared" si="37"/>
        <v/>
      </c>
      <c r="O190" s="37" t="s">
        <v>2058</v>
      </c>
      <c r="P190" s="37">
        <v>231085</v>
      </c>
      <c r="Q190" s="35" t="str">
        <f t="shared" si="42"/>
        <v>01</v>
      </c>
      <c r="R190" s="35" t="str">
        <f t="shared" si="43"/>
        <v>23</v>
      </c>
      <c r="S190" s="35" t="str">
        <f t="shared" si="44"/>
        <v>05</v>
      </c>
      <c r="T190" s="35" t="str">
        <f t="shared" si="45"/>
        <v>10</v>
      </c>
      <c r="U190" s="35" t="str">
        <f t="shared" si="46"/>
        <v>83</v>
      </c>
      <c r="V190" s="35" t="str">
        <f t="shared" si="47"/>
        <v>85</v>
      </c>
      <c r="W190" s="35" t="str">
        <f t="shared" si="48"/>
        <v>01.05.1983</v>
      </c>
      <c r="X190" s="35" t="str">
        <f t="shared" si="49"/>
        <v>23.10.1985</v>
      </c>
      <c r="Y190" s="35" t="str">
        <f t="shared" si="38"/>
        <v/>
      </c>
      <c r="Z190" s="35" t="str">
        <f t="shared" si="39"/>
        <v/>
      </c>
      <c r="AA190">
        <f t="shared" si="40"/>
        <v>6</v>
      </c>
      <c r="AB190">
        <f t="shared" si="41"/>
        <v>6</v>
      </c>
      <c r="AC190" t="s">
        <v>138</v>
      </c>
      <c r="AD190" t="s">
        <v>138</v>
      </c>
      <c r="AE190" s="32" t="s">
        <v>1953</v>
      </c>
    </row>
    <row r="191" spans="1:31" x14ac:dyDescent="0.3">
      <c r="A191" s="65">
        <v>47665</v>
      </c>
      <c r="B191" s="63" t="s">
        <v>1593</v>
      </c>
      <c r="C191" s="60" t="s">
        <v>15</v>
      </c>
      <c r="D191" s="60">
        <v>25</v>
      </c>
      <c r="E191" s="60"/>
      <c r="F191" s="67"/>
      <c r="G191" s="58" t="s">
        <v>1607</v>
      </c>
      <c r="H191" s="58"/>
      <c r="I191" s="58"/>
      <c r="J191" s="58">
        <v>178</v>
      </c>
      <c r="K191" s="58" t="s">
        <v>1797</v>
      </c>
      <c r="L191" s="58" t="s">
        <v>1798</v>
      </c>
      <c r="M191" s="58" t="str">
        <f t="shared" si="36"/>
        <v/>
      </c>
      <c r="N191" s="58" t="str">
        <f t="shared" si="37"/>
        <v/>
      </c>
      <c r="O191" s="37" t="s">
        <v>1746</v>
      </c>
      <c r="P191" s="37">
        <v>110686</v>
      </c>
      <c r="Q191" s="35" t="str">
        <f t="shared" si="42"/>
        <v>09</v>
      </c>
      <c r="R191" s="35" t="str">
        <f t="shared" si="43"/>
        <v>11</v>
      </c>
      <c r="S191" s="35" t="str">
        <f t="shared" si="44"/>
        <v>06</v>
      </c>
      <c r="T191" s="35" t="str">
        <f t="shared" si="45"/>
        <v>06</v>
      </c>
      <c r="U191" s="35" t="str">
        <f t="shared" si="46"/>
        <v>83</v>
      </c>
      <c r="V191" s="35" t="str">
        <f t="shared" si="47"/>
        <v>86</v>
      </c>
      <c r="W191" s="35" t="str">
        <f t="shared" si="48"/>
        <v>09.06.1983</v>
      </c>
      <c r="X191" s="35" t="str">
        <f t="shared" si="49"/>
        <v>11.06.1986</v>
      </c>
      <c r="Y191" s="35" t="str">
        <f t="shared" si="38"/>
        <v/>
      </c>
      <c r="Z191" s="35" t="str">
        <f t="shared" si="39"/>
        <v/>
      </c>
      <c r="AA191">
        <f t="shared" si="40"/>
        <v>6</v>
      </c>
      <c r="AB191">
        <f t="shared" si="41"/>
        <v>6</v>
      </c>
      <c r="AC191" t="s">
        <v>138</v>
      </c>
      <c r="AD191" t="s">
        <v>138</v>
      </c>
      <c r="AE191" s="33" t="s">
        <v>1954</v>
      </c>
    </row>
    <row r="192" spans="1:31" x14ac:dyDescent="0.3">
      <c r="A192" s="65">
        <v>47666</v>
      </c>
      <c r="B192" s="63" t="s">
        <v>1593</v>
      </c>
      <c r="C192" s="60" t="s">
        <v>15</v>
      </c>
      <c r="D192" s="60">
        <v>25</v>
      </c>
      <c r="E192" s="60"/>
      <c r="F192" s="67"/>
      <c r="G192" s="58" t="s">
        <v>1612</v>
      </c>
      <c r="H192" s="58"/>
      <c r="I192" s="58" t="s">
        <v>18</v>
      </c>
      <c r="J192" s="58">
        <v>206</v>
      </c>
      <c r="K192" s="58" t="s">
        <v>1799</v>
      </c>
      <c r="L192" s="58" t="s">
        <v>1800</v>
      </c>
      <c r="M192" s="58" t="str">
        <f t="shared" si="36"/>
        <v/>
      </c>
      <c r="N192" s="58" t="str">
        <f t="shared" si="37"/>
        <v/>
      </c>
      <c r="O192" s="37" t="s">
        <v>1747</v>
      </c>
      <c r="P192" s="37">
        <v>271187</v>
      </c>
      <c r="Q192" s="35" t="str">
        <f t="shared" si="42"/>
        <v>02</v>
      </c>
      <c r="R192" s="35" t="str">
        <f t="shared" si="43"/>
        <v>27</v>
      </c>
      <c r="S192" s="35" t="str">
        <f t="shared" si="44"/>
        <v>01</v>
      </c>
      <c r="T192" s="35" t="str">
        <f t="shared" si="45"/>
        <v>11</v>
      </c>
      <c r="U192" s="35" t="str">
        <f t="shared" si="46"/>
        <v>84</v>
      </c>
      <c r="V192" s="35" t="str">
        <f t="shared" si="47"/>
        <v>87</v>
      </c>
      <c r="W192" s="35" t="str">
        <f t="shared" si="48"/>
        <v>02.01.1984</v>
      </c>
      <c r="X192" s="35" t="str">
        <f t="shared" si="49"/>
        <v>27.11.1987</v>
      </c>
      <c r="Y192" s="35" t="str">
        <f t="shared" si="38"/>
        <v/>
      </c>
      <c r="Z192" s="35" t="str">
        <f t="shared" si="39"/>
        <v/>
      </c>
      <c r="AA192">
        <f t="shared" si="40"/>
        <v>6</v>
      </c>
      <c r="AB192">
        <f t="shared" si="41"/>
        <v>6</v>
      </c>
      <c r="AC192" t="s">
        <v>138</v>
      </c>
      <c r="AD192" t="s">
        <v>138</v>
      </c>
      <c r="AE192" s="32" t="s">
        <v>1955</v>
      </c>
    </row>
    <row r="193" spans="1:31" x14ac:dyDescent="0.3">
      <c r="A193" s="65">
        <v>47666</v>
      </c>
      <c r="C193" s="60" t="s">
        <v>15</v>
      </c>
      <c r="D193" s="60">
        <v>25</v>
      </c>
      <c r="E193" s="60"/>
      <c r="F193" s="67"/>
      <c r="G193" s="58" t="s">
        <v>1607</v>
      </c>
      <c r="H193" s="58"/>
      <c r="I193" s="58" t="s">
        <v>18</v>
      </c>
      <c r="J193" s="58">
        <v>210</v>
      </c>
      <c r="K193" s="58" t="s">
        <v>2297</v>
      </c>
      <c r="L193" s="58" t="s">
        <v>2298</v>
      </c>
      <c r="M193" s="58" t="str">
        <f t="shared" si="36"/>
        <v/>
      </c>
      <c r="N193" s="58" t="str">
        <f t="shared" si="37"/>
        <v/>
      </c>
      <c r="O193" s="37" t="s">
        <v>2057</v>
      </c>
      <c r="P193" s="37">
        <v>240987</v>
      </c>
      <c r="Q193" s="35" t="str">
        <f t="shared" si="42"/>
        <v>01</v>
      </c>
      <c r="R193" s="35" t="str">
        <f t="shared" si="43"/>
        <v>24</v>
      </c>
      <c r="S193" s="35" t="str">
        <f t="shared" si="44"/>
        <v>05</v>
      </c>
      <c r="T193" s="35" t="str">
        <f t="shared" si="45"/>
        <v>09</v>
      </c>
      <c r="U193" s="35" t="str">
        <f t="shared" si="46"/>
        <v>84</v>
      </c>
      <c r="V193" s="35" t="str">
        <f t="shared" si="47"/>
        <v>87</v>
      </c>
      <c r="W193" s="35" t="str">
        <f t="shared" si="48"/>
        <v>01.05.1984</v>
      </c>
      <c r="X193" s="35" t="str">
        <f t="shared" si="49"/>
        <v>24.09.1987</v>
      </c>
      <c r="Y193" s="35" t="str">
        <f t="shared" si="38"/>
        <v/>
      </c>
      <c r="Z193" s="35" t="str">
        <f t="shared" si="39"/>
        <v/>
      </c>
      <c r="AA193">
        <f t="shared" si="40"/>
        <v>6</v>
      </c>
      <c r="AB193">
        <f t="shared" si="41"/>
        <v>6</v>
      </c>
      <c r="AC193" t="s">
        <v>138</v>
      </c>
      <c r="AD193" t="s">
        <v>138</v>
      </c>
      <c r="AE193" s="32" t="s">
        <v>1955</v>
      </c>
    </row>
    <row r="194" spans="1:31" x14ac:dyDescent="0.3">
      <c r="A194" s="65">
        <v>47667</v>
      </c>
      <c r="B194" s="63" t="s">
        <v>1613</v>
      </c>
      <c r="C194" s="60" t="s">
        <v>15</v>
      </c>
      <c r="D194" s="60">
        <v>28</v>
      </c>
      <c r="E194" s="60"/>
      <c r="F194" s="67"/>
      <c r="G194" s="58" t="s">
        <v>112</v>
      </c>
      <c r="H194" s="58"/>
      <c r="I194" s="58" t="s">
        <v>18</v>
      </c>
      <c r="J194" s="58"/>
      <c r="K194" s="58" t="s">
        <v>1924</v>
      </c>
      <c r="L194" s="58"/>
      <c r="M194" s="58" t="str">
        <f t="shared" ref="M194:M257" si="50">IF(Y194="*","TH","")</f>
        <v>TH</v>
      </c>
      <c r="N194" s="58" t="str">
        <f t="shared" ref="N194:N257" si="51">IF(Z194="*","TH","")</f>
        <v/>
      </c>
      <c r="O194" s="36" t="s">
        <v>1614</v>
      </c>
      <c r="P194" s="36"/>
      <c r="Q194" s="35" t="str">
        <f t="shared" si="42"/>
        <v>18</v>
      </c>
      <c r="R194" s="35" t="str">
        <f t="shared" si="43"/>
        <v/>
      </c>
      <c r="S194" s="35" t="str">
        <f t="shared" si="44"/>
        <v>01</v>
      </c>
      <c r="T194" s="35" t="str">
        <f t="shared" si="45"/>
        <v/>
      </c>
      <c r="U194" s="35" t="str">
        <f t="shared" si="46"/>
        <v>88</v>
      </c>
      <c r="V194" s="35" t="str">
        <f t="shared" si="47"/>
        <v/>
      </c>
      <c r="W194" s="35" t="str">
        <f t="shared" si="48"/>
        <v>18.01.1988</v>
      </c>
      <c r="X194" s="35" t="str">
        <f t="shared" si="49"/>
        <v>..19</v>
      </c>
      <c r="Y194" s="35" t="str">
        <f t="shared" ref="Y194:Y257" si="52">MID(O194,7,1)</f>
        <v>*</v>
      </c>
      <c r="Z194" s="35" t="str">
        <f t="shared" ref="Z194:Z257" si="53">MID(P194,7,1)</f>
        <v/>
      </c>
      <c r="AA194">
        <f t="shared" ref="AA194:AA257" si="54">LEN(O194)</f>
        <v>7</v>
      </c>
      <c r="AB194">
        <f t="shared" ref="AB194:AB257" si="55">LEN(P194)</f>
        <v>0</v>
      </c>
      <c r="AC194" t="s">
        <v>139</v>
      </c>
      <c r="AD194" t="s">
        <v>138</v>
      </c>
      <c r="AE194" s="33" t="s">
        <v>2032</v>
      </c>
    </row>
    <row r="195" spans="1:31" x14ac:dyDescent="0.3">
      <c r="A195" s="65">
        <v>47667</v>
      </c>
      <c r="C195" s="60" t="s">
        <v>15</v>
      </c>
      <c r="D195" s="60">
        <v>28</v>
      </c>
      <c r="E195" s="60"/>
      <c r="F195" s="67"/>
      <c r="G195" s="58" t="s">
        <v>1615</v>
      </c>
      <c r="H195" s="58"/>
      <c r="I195" s="58" t="s">
        <v>18</v>
      </c>
      <c r="J195" s="58">
        <v>251</v>
      </c>
      <c r="K195" s="58" t="s">
        <v>2176</v>
      </c>
      <c r="L195" s="58" t="s">
        <v>2299</v>
      </c>
      <c r="M195" s="58" t="str">
        <f t="shared" si="50"/>
        <v>TH</v>
      </c>
      <c r="N195" s="58" t="str">
        <f t="shared" si="51"/>
        <v/>
      </c>
      <c r="O195" s="36" t="s">
        <v>1616</v>
      </c>
      <c r="P195" s="36">
        <v>310788</v>
      </c>
      <c r="Q195" s="35" t="str">
        <f t="shared" si="42"/>
        <v>01</v>
      </c>
      <c r="R195" s="35" t="str">
        <f t="shared" si="43"/>
        <v>31</v>
      </c>
      <c r="S195" s="35" t="str">
        <f t="shared" si="44"/>
        <v>02</v>
      </c>
      <c r="T195" s="35" t="str">
        <f t="shared" si="45"/>
        <v>07</v>
      </c>
      <c r="U195" s="35" t="str">
        <f t="shared" si="46"/>
        <v>88</v>
      </c>
      <c r="V195" s="35" t="str">
        <f t="shared" si="47"/>
        <v>88</v>
      </c>
      <c r="W195" s="35" t="str">
        <f t="shared" si="48"/>
        <v>01.02.1988</v>
      </c>
      <c r="X195" s="35" t="str">
        <f t="shared" si="49"/>
        <v>31.07.1988</v>
      </c>
      <c r="Y195" s="35" t="str">
        <f t="shared" si="52"/>
        <v>*</v>
      </c>
      <c r="Z195" s="35" t="str">
        <f t="shared" si="53"/>
        <v/>
      </c>
      <c r="AA195">
        <f t="shared" si="54"/>
        <v>7</v>
      </c>
      <c r="AB195">
        <f t="shared" si="55"/>
        <v>6</v>
      </c>
      <c r="AC195" t="s">
        <v>139</v>
      </c>
      <c r="AD195" t="s">
        <v>138</v>
      </c>
      <c r="AE195" s="33" t="s">
        <v>2032</v>
      </c>
    </row>
    <row r="196" spans="1:31" x14ac:dyDescent="0.3">
      <c r="A196" s="65">
        <v>47667</v>
      </c>
      <c r="C196" s="60" t="s">
        <v>15</v>
      </c>
      <c r="D196" s="60">
        <v>28</v>
      </c>
      <c r="E196" s="60"/>
      <c r="F196" s="67"/>
      <c r="G196" s="58" t="s">
        <v>1607</v>
      </c>
      <c r="H196" s="58"/>
      <c r="I196" s="58" t="s">
        <v>18</v>
      </c>
      <c r="J196" s="58"/>
      <c r="K196" s="58" t="s">
        <v>2300</v>
      </c>
      <c r="L196" s="58" t="s">
        <v>2301</v>
      </c>
      <c r="M196" s="58" t="str">
        <f t="shared" si="50"/>
        <v>TH</v>
      </c>
      <c r="N196" s="58" t="str">
        <f t="shared" si="51"/>
        <v>TH</v>
      </c>
      <c r="O196" s="36" t="s">
        <v>1617</v>
      </c>
      <c r="P196" s="36" t="s">
        <v>1618</v>
      </c>
      <c r="Q196" s="35" t="str">
        <f t="shared" si="42"/>
        <v>20</v>
      </c>
      <c r="R196" s="35" t="str">
        <f t="shared" si="43"/>
        <v>24</v>
      </c>
      <c r="S196" s="35" t="str">
        <f t="shared" si="44"/>
        <v>10</v>
      </c>
      <c r="T196" s="35" t="str">
        <f t="shared" si="45"/>
        <v>10</v>
      </c>
      <c r="U196" s="35" t="str">
        <f t="shared" si="46"/>
        <v>89</v>
      </c>
      <c r="V196" s="35" t="str">
        <f t="shared" si="47"/>
        <v>96</v>
      </c>
      <c r="W196" s="35" t="str">
        <f t="shared" si="48"/>
        <v>20.10.1989</v>
      </c>
      <c r="X196" s="35" t="str">
        <f t="shared" si="49"/>
        <v>24.10.1996</v>
      </c>
      <c r="Y196" s="35" t="str">
        <f t="shared" si="52"/>
        <v>*</v>
      </c>
      <c r="Z196" s="35" t="str">
        <f t="shared" si="53"/>
        <v>*</v>
      </c>
      <c r="AA196">
        <f t="shared" si="54"/>
        <v>7</v>
      </c>
      <c r="AB196">
        <f t="shared" si="55"/>
        <v>7</v>
      </c>
      <c r="AC196" t="s">
        <v>139</v>
      </c>
      <c r="AD196" t="s">
        <v>139</v>
      </c>
      <c r="AE196" s="33" t="s">
        <v>2032</v>
      </c>
    </row>
    <row r="197" spans="1:31" x14ac:dyDescent="0.3">
      <c r="A197" s="65">
        <v>47667</v>
      </c>
      <c r="C197" s="60" t="s">
        <v>15</v>
      </c>
      <c r="D197" s="60">
        <v>28</v>
      </c>
      <c r="E197" s="60"/>
      <c r="F197" s="67"/>
      <c r="G197" s="58" t="s">
        <v>1615</v>
      </c>
      <c r="H197" s="58"/>
      <c r="I197" s="58" t="s">
        <v>18</v>
      </c>
      <c r="J197" s="58"/>
      <c r="K197" s="58" t="s">
        <v>2176</v>
      </c>
      <c r="L197" s="58" t="s">
        <v>2299</v>
      </c>
      <c r="M197" s="58" t="str">
        <f t="shared" si="50"/>
        <v>TH</v>
      </c>
      <c r="N197" s="58" t="str">
        <f t="shared" si="51"/>
        <v/>
      </c>
      <c r="O197" s="36" t="s">
        <v>1616</v>
      </c>
      <c r="P197" s="36">
        <v>310788</v>
      </c>
      <c r="Q197" s="35" t="str">
        <f t="shared" si="42"/>
        <v>01</v>
      </c>
      <c r="R197" s="35" t="str">
        <f t="shared" si="43"/>
        <v>31</v>
      </c>
      <c r="S197" s="35" t="str">
        <f t="shared" si="44"/>
        <v>02</v>
      </c>
      <c r="T197" s="35" t="str">
        <f t="shared" si="45"/>
        <v>07</v>
      </c>
      <c r="U197" s="35" t="str">
        <f t="shared" si="46"/>
        <v>88</v>
      </c>
      <c r="V197" s="35" t="str">
        <f t="shared" si="47"/>
        <v>88</v>
      </c>
      <c r="W197" s="35" t="str">
        <f t="shared" si="48"/>
        <v>01.02.1988</v>
      </c>
      <c r="X197" s="35" t="str">
        <f t="shared" si="49"/>
        <v>31.07.1988</v>
      </c>
      <c r="Y197" s="35" t="str">
        <f t="shared" si="52"/>
        <v>*</v>
      </c>
      <c r="Z197" s="35" t="str">
        <f t="shared" si="53"/>
        <v/>
      </c>
      <c r="AA197">
        <f t="shared" si="54"/>
        <v>7</v>
      </c>
      <c r="AB197">
        <f t="shared" si="55"/>
        <v>6</v>
      </c>
      <c r="AC197" t="s">
        <v>139</v>
      </c>
      <c r="AD197" t="s">
        <v>138</v>
      </c>
      <c r="AE197" s="33" t="s">
        <v>2032</v>
      </c>
    </row>
    <row r="198" spans="1:31" x14ac:dyDescent="0.3">
      <c r="A198" s="65">
        <v>47667</v>
      </c>
      <c r="C198" s="60" t="s">
        <v>15</v>
      </c>
      <c r="D198" s="60">
        <v>28</v>
      </c>
      <c r="E198" s="60"/>
      <c r="F198" s="67"/>
      <c r="G198" s="58" t="s">
        <v>1619</v>
      </c>
      <c r="H198" s="58"/>
      <c r="I198" s="58" t="s">
        <v>18</v>
      </c>
      <c r="J198" s="58"/>
      <c r="K198" s="58" t="s">
        <v>2219</v>
      </c>
      <c r="L198" s="58" t="s">
        <v>2302</v>
      </c>
      <c r="M198" s="58" t="str">
        <f t="shared" si="50"/>
        <v>TH</v>
      </c>
      <c r="N198" s="58" t="str">
        <f t="shared" si="51"/>
        <v>TH</v>
      </c>
      <c r="O198" s="36" t="s">
        <v>1501</v>
      </c>
      <c r="P198" s="36" t="s">
        <v>1620</v>
      </c>
      <c r="Q198" s="35" t="str">
        <f t="shared" si="42"/>
        <v>12</v>
      </c>
      <c r="R198" s="35" t="str">
        <f t="shared" si="43"/>
        <v>11</v>
      </c>
      <c r="S198" s="35" t="str">
        <f t="shared" si="44"/>
        <v>12</v>
      </c>
      <c r="T198" s="35" t="str">
        <f t="shared" si="45"/>
        <v>02</v>
      </c>
      <c r="U198" s="35" t="str">
        <f t="shared" si="46"/>
        <v>89</v>
      </c>
      <c r="V198" s="35" t="str">
        <f t="shared" si="47"/>
        <v>92</v>
      </c>
      <c r="W198" s="35" t="str">
        <f t="shared" si="48"/>
        <v>12.12.1989</v>
      </c>
      <c r="X198" s="35" t="str">
        <f t="shared" si="49"/>
        <v>11.02.1992</v>
      </c>
      <c r="Y198" s="35" t="str">
        <f t="shared" si="52"/>
        <v>*</v>
      </c>
      <c r="Z198" s="35" t="str">
        <f t="shared" si="53"/>
        <v>*</v>
      </c>
      <c r="AA198">
        <f t="shared" si="54"/>
        <v>7</v>
      </c>
      <c r="AB198">
        <f t="shared" si="55"/>
        <v>7</v>
      </c>
      <c r="AC198" t="s">
        <v>139</v>
      </c>
      <c r="AD198" t="s">
        <v>139</v>
      </c>
      <c r="AE198" s="33" t="s">
        <v>2032</v>
      </c>
    </row>
    <row r="199" spans="1:31" x14ac:dyDescent="0.3">
      <c r="A199" s="65">
        <v>47667</v>
      </c>
      <c r="C199" s="60" t="s">
        <v>15</v>
      </c>
      <c r="D199" s="60">
        <v>28</v>
      </c>
      <c r="E199" s="60"/>
      <c r="F199" s="67"/>
      <c r="G199" s="58" t="s">
        <v>1621</v>
      </c>
      <c r="H199" s="58"/>
      <c r="I199" s="58" t="s">
        <v>18</v>
      </c>
      <c r="J199" s="58"/>
      <c r="K199" s="58" t="s">
        <v>2303</v>
      </c>
      <c r="L199" s="58" t="s">
        <v>2304</v>
      </c>
      <c r="M199" s="58" t="str">
        <f t="shared" si="50"/>
        <v>TH</v>
      </c>
      <c r="N199" s="58" t="str">
        <f t="shared" si="51"/>
        <v>TH</v>
      </c>
      <c r="O199" s="36" t="s">
        <v>1622</v>
      </c>
      <c r="P199" s="36" t="s">
        <v>1623</v>
      </c>
      <c r="Q199" s="35" t="str">
        <f t="shared" si="42"/>
        <v>01</v>
      </c>
      <c r="R199" s="35" t="str">
        <f t="shared" si="43"/>
        <v>17</v>
      </c>
      <c r="S199" s="35" t="str">
        <f t="shared" si="44"/>
        <v>04</v>
      </c>
      <c r="T199" s="35" t="str">
        <f t="shared" si="45"/>
        <v>04</v>
      </c>
      <c r="U199" s="35" t="str">
        <f t="shared" si="46"/>
        <v>91</v>
      </c>
      <c r="V199" s="35" t="str">
        <f t="shared" si="47"/>
        <v>91</v>
      </c>
      <c r="W199" s="35" t="str">
        <f t="shared" si="48"/>
        <v>01.04.1991</v>
      </c>
      <c r="X199" s="35" t="str">
        <f t="shared" si="49"/>
        <v>17.04.1991</v>
      </c>
      <c r="Y199" s="35" t="str">
        <f t="shared" si="52"/>
        <v>*</v>
      </c>
      <c r="Z199" s="35" t="str">
        <f t="shared" si="53"/>
        <v>*</v>
      </c>
      <c r="AA199">
        <f t="shared" si="54"/>
        <v>7</v>
      </c>
      <c r="AB199">
        <f t="shared" si="55"/>
        <v>7</v>
      </c>
      <c r="AC199" t="s">
        <v>139</v>
      </c>
      <c r="AD199" t="s">
        <v>139</v>
      </c>
      <c r="AE199" s="33" t="s">
        <v>2032</v>
      </c>
    </row>
    <row r="200" spans="1:31" x14ac:dyDescent="0.3">
      <c r="A200" s="65">
        <v>47668</v>
      </c>
      <c r="B200" s="63" t="s">
        <v>1624</v>
      </c>
      <c r="C200" s="60"/>
      <c r="D200" s="60">
        <v>24</v>
      </c>
      <c r="E200" s="60"/>
      <c r="F200" s="67" t="s">
        <v>1625</v>
      </c>
      <c r="G200" s="58" t="s">
        <v>164</v>
      </c>
      <c r="H200" s="58">
        <v>65</v>
      </c>
      <c r="I200" s="58"/>
      <c r="J200" s="58"/>
      <c r="K200" s="58" t="s">
        <v>1779</v>
      </c>
      <c r="L200" s="58" t="s">
        <v>1780</v>
      </c>
      <c r="M200" s="58" t="str">
        <f t="shared" si="50"/>
        <v>TH</v>
      </c>
      <c r="N200" s="58" t="str">
        <f t="shared" si="51"/>
        <v>TH</v>
      </c>
      <c r="O200" s="36" t="s">
        <v>1626</v>
      </c>
      <c r="P200" s="36" t="s">
        <v>1627</v>
      </c>
      <c r="Q200" s="35" t="str">
        <f t="shared" si="42"/>
        <v>23</v>
      </c>
      <c r="R200" s="35" t="str">
        <f t="shared" si="43"/>
        <v>29</v>
      </c>
      <c r="S200" s="35" t="str">
        <f t="shared" si="44"/>
        <v>08</v>
      </c>
      <c r="T200" s="35" t="str">
        <f t="shared" si="45"/>
        <v>12</v>
      </c>
      <c r="U200" s="35" t="str">
        <f t="shared" si="46"/>
        <v>35</v>
      </c>
      <c r="V200" s="35" t="str">
        <f t="shared" si="47"/>
        <v>42</v>
      </c>
      <c r="W200" s="35" t="str">
        <f t="shared" si="48"/>
        <v>23.08.1935</v>
      </c>
      <c r="X200" s="35" t="str">
        <f t="shared" si="49"/>
        <v>29.12.1942</v>
      </c>
      <c r="Y200" s="35" t="str">
        <f t="shared" si="52"/>
        <v>*</v>
      </c>
      <c r="Z200" s="35" t="str">
        <f t="shared" si="53"/>
        <v>*</v>
      </c>
      <c r="AA200">
        <f t="shared" si="54"/>
        <v>7</v>
      </c>
      <c r="AB200">
        <f t="shared" si="55"/>
        <v>7</v>
      </c>
      <c r="AC200" t="s">
        <v>139</v>
      </c>
      <c r="AD200" t="s">
        <v>139</v>
      </c>
      <c r="AE200" s="32" t="s">
        <v>1945</v>
      </c>
    </row>
    <row r="201" spans="1:31" x14ac:dyDescent="0.3">
      <c r="A201" s="65">
        <v>47668</v>
      </c>
      <c r="C201" s="60"/>
      <c r="D201" s="60">
        <v>24</v>
      </c>
      <c r="E201" s="60"/>
      <c r="F201" s="67"/>
      <c r="G201" s="58" t="s">
        <v>83</v>
      </c>
      <c r="H201" s="58"/>
      <c r="I201" s="58"/>
      <c r="J201" s="58">
        <v>8</v>
      </c>
      <c r="K201" s="58" t="s">
        <v>2184</v>
      </c>
      <c r="L201" s="58" t="s">
        <v>2305</v>
      </c>
      <c r="M201" s="58" t="str">
        <f t="shared" si="50"/>
        <v/>
      </c>
      <c r="N201" s="58" t="str">
        <f t="shared" si="51"/>
        <v/>
      </c>
      <c r="O201" s="37" t="s">
        <v>2056</v>
      </c>
      <c r="P201" s="37">
        <v>300841</v>
      </c>
      <c r="Q201" s="35" t="str">
        <f t="shared" si="42"/>
        <v>06</v>
      </c>
      <c r="R201" s="35" t="str">
        <f t="shared" si="43"/>
        <v>30</v>
      </c>
      <c r="S201" s="35" t="str">
        <f t="shared" si="44"/>
        <v>05</v>
      </c>
      <c r="T201" s="35" t="str">
        <f t="shared" si="45"/>
        <v>08</v>
      </c>
      <c r="U201" s="35" t="str">
        <f t="shared" si="46"/>
        <v>41</v>
      </c>
      <c r="V201" s="35" t="str">
        <f t="shared" si="47"/>
        <v>41</v>
      </c>
      <c r="W201" s="35" t="str">
        <f t="shared" si="48"/>
        <v>06.05.1941</v>
      </c>
      <c r="X201" s="35" t="str">
        <f t="shared" si="49"/>
        <v>30.08.1941</v>
      </c>
      <c r="Y201" s="35" t="str">
        <f t="shared" si="52"/>
        <v/>
      </c>
      <c r="Z201" s="35" t="str">
        <f t="shared" si="53"/>
        <v/>
      </c>
      <c r="AA201">
        <f t="shared" si="54"/>
        <v>6</v>
      </c>
      <c r="AB201">
        <f t="shared" si="55"/>
        <v>6</v>
      </c>
      <c r="AC201" t="s">
        <v>138</v>
      </c>
      <c r="AD201" t="s">
        <v>138</v>
      </c>
      <c r="AE201" s="32" t="s">
        <v>1945</v>
      </c>
    </row>
    <row r="202" spans="1:31" x14ac:dyDescent="0.3">
      <c r="A202" s="65">
        <v>47668</v>
      </c>
      <c r="C202" s="60"/>
      <c r="D202" s="60">
        <v>24</v>
      </c>
      <c r="E202" s="60"/>
      <c r="F202" s="67"/>
      <c r="G202" s="58" t="s">
        <v>84</v>
      </c>
      <c r="H202" s="58"/>
      <c r="I202" s="58"/>
      <c r="J202" s="58">
        <v>9</v>
      </c>
      <c r="K202" s="58" t="s">
        <v>900</v>
      </c>
      <c r="L202" s="58" t="s">
        <v>2108</v>
      </c>
      <c r="M202" s="58" t="str">
        <f t="shared" si="50"/>
        <v/>
      </c>
      <c r="N202" s="58" t="str">
        <f t="shared" si="51"/>
        <v/>
      </c>
      <c r="O202" s="36">
        <v>150941</v>
      </c>
      <c r="P202" s="36">
        <v>300142</v>
      </c>
      <c r="Q202" s="35" t="str">
        <f t="shared" si="42"/>
        <v>15</v>
      </c>
      <c r="R202" s="35" t="str">
        <f t="shared" si="43"/>
        <v>30</v>
      </c>
      <c r="S202" s="35" t="str">
        <f t="shared" si="44"/>
        <v>09</v>
      </c>
      <c r="T202" s="35" t="str">
        <f t="shared" si="45"/>
        <v>01</v>
      </c>
      <c r="U202" s="35" t="str">
        <f t="shared" si="46"/>
        <v>41</v>
      </c>
      <c r="V202" s="35" t="str">
        <f t="shared" si="47"/>
        <v>42</v>
      </c>
      <c r="W202" s="35" t="str">
        <f t="shared" si="48"/>
        <v>15.09.1941</v>
      </c>
      <c r="X202" s="35" t="str">
        <f t="shared" si="49"/>
        <v>30.01.1942</v>
      </c>
      <c r="Y202" s="35" t="str">
        <f t="shared" si="52"/>
        <v/>
      </c>
      <c r="Z202" s="35" t="str">
        <f t="shared" si="53"/>
        <v/>
      </c>
      <c r="AA202">
        <f t="shared" si="54"/>
        <v>6</v>
      </c>
      <c r="AB202">
        <f t="shared" si="55"/>
        <v>6</v>
      </c>
      <c r="AC202" t="s">
        <v>138</v>
      </c>
      <c r="AD202" t="s">
        <v>138</v>
      </c>
      <c r="AE202" s="32" t="s">
        <v>1945</v>
      </c>
    </row>
    <row r="203" spans="1:31" x14ac:dyDescent="0.3">
      <c r="A203" s="65">
        <v>47668</v>
      </c>
      <c r="C203" s="60"/>
      <c r="D203" s="60">
        <v>24</v>
      </c>
      <c r="E203" s="60"/>
      <c r="F203" s="67"/>
      <c r="G203" s="58" t="s">
        <v>85</v>
      </c>
      <c r="H203" s="58"/>
      <c r="I203" s="58"/>
      <c r="J203" s="58">
        <v>10</v>
      </c>
      <c r="K203" s="58" t="s">
        <v>1105</v>
      </c>
      <c r="L203" s="58" t="s">
        <v>895</v>
      </c>
      <c r="M203" s="58" t="str">
        <f t="shared" si="50"/>
        <v/>
      </c>
      <c r="N203" s="58" t="str">
        <f t="shared" si="51"/>
        <v/>
      </c>
      <c r="O203" s="36">
        <v>130342</v>
      </c>
      <c r="P203" s="36">
        <v>300642</v>
      </c>
      <c r="Q203" s="35" t="str">
        <f t="shared" si="42"/>
        <v>13</v>
      </c>
      <c r="R203" s="35" t="str">
        <f t="shared" si="43"/>
        <v>30</v>
      </c>
      <c r="S203" s="35" t="str">
        <f t="shared" si="44"/>
        <v>03</v>
      </c>
      <c r="T203" s="35" t="str">
        <f t="shared" si="45"/>
        <v>06</v>
      </c>
      <c r="U203" s="35" t="str">
        <f t="shared" si="46"/>
        <v>42</v>
      </c>
      <c r="V203" s="35" t="str">
        <f t="shared" si="47"/>
        <v>42</v>
      </c>
      <c r="W203" s="35" t="str">
        <f t="shared" si="48"/>
        <v>13.03.1942</v>
      </c>
      <c r="X203" s="35" t="str">
        <f t="shared" si="49"/>
        <v>30.06.1942</v>
      </c>
      <c r="Y203" s="35" t="str">
        <f t="shared" si="52"/>
        <v/>
      </c>
      <c r="Z203" s="35" t="str">
        <f t="shared" si="53"/>
        <v/>
      </c>
      <c r="AA203">
        <f t="shared" si="54"/>
        <v>6</v>
      </c>
      <c r="AB203">
        <f t="shared" si="55"/>
        <v>6</v>
      </c>
      <c r="AC203" t="s">
        <v>138</v>
      </c>
      <c r="AD203" t="s">
        <v>138</v>
      </c>
      <c r="AE203" s="32" t="s">
        <v>1945</v>
      </c>
    </row>
    <row r="204" spans="1:31" x14ac:dyDescent="0.3">
      <c r="A204" s="65">
        <v>47668</v>
      </c>
      <c r="C204" s="60"/>
      <c r="D204" s="60">
        <v>24</v>
      </c>
      <c r="E204" s="60"/>
      <c r="F204" s="67"/>
      <c r="G204" s="58" t="s">
        <v>86</v>
      </c>
      <c r="H204" s="58"/>
      <c r="I204" s="58"/>
      <c r="J204" s="58">
        <v>11</v>
      </c>
      <c r="K204" s="58" t="s">
        <v>2306</v>
      </c>
      <c r="L204" s="58" t="s">
        <v>2307</v>
      </c>
      <c r="M204" s="58" t="str">
        <f t="shared" si="50"/>
        <v/>
      </c>
      <c r="N204" s="58" t="str">
        <f t="shared" si="51"/>
        <v/>
      </c>
      <c r="O204" s="36">
        <v>191042</v>
      </c>
      <c r="P204" s="37" t="s">
        <v>2094</v>
      </c>
      <c r="Q204" s="35" t="str">
        <f t="shared" si="42"/>
        <v>19</v>
      </c>
      <c r="R204" s="35" t="str">
        <f t="shared" si="43"/>
        <v>01</v>
      </c>
      <c r="S204" s="35" t="str">
        <f t="shared" si="44"/>
        <v>10</v>
      </c>
      <c r="T204" s="35" t="str">
        <f t="shared" si="45"/>
        <v>01</v>
      </c>
      <c r="U204" s="35" t="str">
        <f t="shared" si="46"/>
        <v>42</v>
      </c>
      <c r="V204" s="35" t="str">
        <f t="shared" si="47"/>
        <v>43</v>
      </c>
      <c r="W204" s="35" t="str">
        <f t="shared" si="48"/>
        <v>19.10.1942</v>
      </c>
      <c r="X204" s="35" t="str">
        <f t="shared" si="49"/>
        <v>01.01.1943</v>
      </c>
      <c r="Y204" s="35" t="str">
        <f t="shared" si="52"/>
        <v/>
      </c>
      <c r="Z204" s="35" t="str">
        <f t="shared" si="53"/>
        <v/>
      </c>
      <c r="AA204">
        <f t="shared" si="54"/>
        <v>6</v>
      </c>
      <c r="AB204">
        <f t="shared" si="55"/>
        <v>6</v>
      </c>
      <c r="AC204" t="s">
        <v>138</v>
      </c>
      <c r="AD204" t="s">
        <v>138</v>
      </c>
      <c r="AE204" s="32" t="s">
        <v>1945</v>
      </c>
    </row>
    <row r="205" spans="1:31" x14ac:dyDescent="0.3">
      <c r="A205" s="65">
        <v>47668</v>
      </c>
      <c r="C205" s="60"/>
      <c r="D205" s="60">
        <v>24</v>
      </c>
      <c r="E205" s="60"/>
      <c r="F205" s="67"/>
      <c r="G205" s="58" t="s">
        <v>95</v>
      </c>
      <c r="H205" s="58">
        <v>65</v>
      </c>
      <c r="I205" s="58"/>
      <c r="J205" s="58"/>
      <c r="K205" s="58" t="s">
        <v>2308</v>
      </c>
      <c r="L205" s="58" t="s">
        <v>2309</v>
      </c>
      <c r="M205" s="58" t="str">
        <f t="shared" si="50"/>
        <v>TH</v>
      </c>
      <c r="N205" s="58" t="str">
        <f t="shared" si="51"/>
        <v/>
      </c>
      <c r="O205" s="36" t="s">
        <v>1628</v>
      </c>
      <c r="P205" s="37" t="s">
        <v>2095</v>
      </c>
      <c r="Q205" s="35" t="str">
        <f t="shared" si="42"/>
        <v>19</v>
      </c>
      <c r="R205" s="35" t="str">
        <f t="shared" si="43"/>
        <v>01</v>
      </c>
      <c r="S205" s="35" t="str">
        <f t="shared" si="44"/>
        <v>01</v>
      </c>
      <c r="T205" s="35" t="str">
        <f t="shared" si="45"/>
        <v>03</v>
      </c>
      <c r="U205" s="35" t="str">
        <f t="shared" si="46"/>
        <v>43</v>
      </c>
      <c r="V205" s="35" t="str">
        <f t="shared" si="47"/>
        <v>43</v>
      </c>
      <c r="W205" s="35" t="str">
        <f t="shared" si="48"/>
        <v>19.01.1943</v>
      </c>
      <c r="X205" s="35" t="str">
        <f t="shared" si="49"/>
        <v>01.03.1943</v>
      </c>
      <c r="Y205" s="35" t="str">
        <f t="shared" si="52"/>
        <v>*</v>
      </c>
      <c r="Z205" s="35" t="str">
        <f t="shared" si="53"/>
        <v/>
      </c>
      <c r="AA205">
        <f t="shared" si="54"/>
        <v>7</v>
      </c>
      <c r="AB205">
        <f t="shared" si="55"/>
        <v>6</v>
      </c>
      <c r="AC205" t="s">
        <v>139</v>
      </c>
      <c r="AD205" t="s">
        <v>138</v>
      </c>
      <c r="AE205" s="32" t="s">
        <v>1945</v>
      </c>
    </row>
    <row r="206" spans="1:31" x14ac:dyDescent="0.3">
      <c r="A206" s="65">
        <v>47668</v>
      </c>
      <c r="C206" s="60"/>
      <c r="D206" s="60">
        <v>24</v>
      </c>
      <c r="E206" s="60"/>
      <c r="F206" s="67"/>
      <c r="G206" s="58" t="s">
        <v>87</v>
      </c>
      <c r="H206" s="58"/>
      <c r="I206" s="58"/>
      <c r="J206" s="58">
        <v>12</v>
      </c>
      <c r="K206" s="58" t="s">
        <v>2310</v>
      </c>
      <c r="L206" s="58" t="s">
        <v>2311</v>
      </c>
      <c r="M206" s="58" t="str">
        <f t="shared" si="50"/>
        <v/>
      </c>
      <c r="N206" s="58" t="str">
        <f t="shared" si="51"/>
        <v/>
      </c>
      <c r="O206" s="36">
        <v>180343</v>
      </c>
      <c r="P206" s="37" t="s">
        <v>2096</v>
      </c>
      <c r="Q206" s="35" t="str">
        <f t="shared" si="42"/>
        <v>18</v>
      </c>
      <c r="R206" s="35" t="str">
        <f t="shared" si="43"/>
        <v>07</v>
      </c>
      <c r="S206" s="35" t="str">
        <f t="shared" si="44"/>
        <v>03</v>
      </c>
      <c r="T206" s="35" t="str">
        <f t="shared" si="45"/>
        <v>04</v>
      </c>
      <c r="U206" s="35" t="str">
        <f t="shared" si="46"/>
        <v>43</v>
      </c>
      <c r="V206" s="35" t="str">
        <f t="shared" si="47"/>
        <v>44</v>
      </c>
      <c r="W206" s="35" t="str">
        <f t="shared" si="48"/>
        <v>18.03.1943</v>
      </c>
      <c r="X206" s="35" t="str">
        <f t="shared" si="49"/>
        <v>07.04.1944</v>
      </c>
      <c r="Y206" s="35" t="str">
        <f t="shared" si="52"/>
        <v/>
      </c>
      <c r="Z206" s="35" t="str">
        <f t="shared" si="53"/>
        <v/>
      </c>
      <c r="AA206">
        <f t="shared" si="54"/>
        <v>6</v>
      </c>
      <c r="AB206">
        <f t="shared" si="55"/>
        <v>6</v>
      </c>
      <c r="AC206" t="s">
        <v>138</v>
      </c>
      <c r="AD206" t="s">
        <v>138</v>
      </c>
      <c r="AE206" s="32" t="s">
        <v>1945</v>
      </c>
    </row>
    <row r="207" spans="1:31" x14ac:dyDescent="0.3">
      <c r="A207" s="65">
        <v>47668</v>
      </c>
      <c r="C207" s="60"/>
      <c r="D207" s="60">
        <v>24</v>
      </c>
      <c r="E207" s="60"/>
      <c r="F207" s="67"/>
      <c r="G207" s="58" t="s">
        <v>88</v>
      </c>
      <c r="H207" s="58"/>
      <c r="I207" s="58"/>
      <c r="J207" s="58">
        <v>13</v>
      </c>
      <c r="K207" s="58" t="s">
        <v>2312</v>
      </c>
      <c r="L207" s="58" t="s">
        <v>2313</v>
      </c>
      <c r="M207" s="58" t="str">
        <f t="shared" si="50"/>
        <v/>
      </c>
      <c r="N207" s="58" t="str">
        <f t="shared" si="51"/>
        <v/>
      </c>
      <c r="O207" s="36">
        <v>160444</v>
      </c>
      <c r="P207" s="36">
        <v>300944</v>
      </c>
      <c r="Q207" s="35" t="str">
        <f t="shared" si="42"/>
        <v>16</v>
      </c>
      <c r="R207" s="35" t="str">
        <f t="shared" si="43"/>
        <v>30</v>
      </c>
      <c r="S207" s="35" t="str">
        <f t="shared" si="44"/>
        <v>04</v>
      </c>
      <c r="T207" s="35" t="str">
        <f t="shared" si="45"/>
        <v>09</v>
      </c>
      <c r="U207" s="35" t="str">
        <f t="shared" si="46"/>
        <v>44</v>
      </c>
      <c r="V207" s="35" t="str">
        <f t="shared" si="47"/>
        <v>44</v>
      </c>
      <c r="W207" s="35" t="str">
        <f t="shared" si="48"/>
        <v>16.04.1944</v>
      </c>
      <c r="X207" s="35" t="str">
        <f t="shared" si="49"/>
        <v>30.09.1944</v>
      </c>
      <c r="Y207" s="35" t="str">
        <f t="shared" si="52"/>
        <v/>
      </c>
      <c r="Z207" s="35" t="str">
        <f t="shared" si="53"/>
        <v/>
      </c>
      <c r="AA207">
        <f t="shared" si="54"/>
        <v>6</v>
      </c>
      <c r="AB207">
        <f t="shared" si="55"/>
        <v>6</v>
      </c>
      <c r="AC207" t="s">
        <v>138</v>
      </c>
      <c r="AD207" t="s">
        <v>138</v>
      </c>
      <c r="AE207" s="32" t="s">
        <v>1945</v>
      </c>
    </row>
    <row r="208" spans="1:31" x14ac:dyDescent="0.3">
      <c r="A208" s="65">
        <v>47668</v>
      </c>
      <c r="C208" s="60"/>
      <c r="D208" s="60">
        <v>24</v>
      </c>
      <c r="E208" s="60"/>
      <c r="F208" s="67"/>
      <c r="G208" s="58" t="s">
        <v>89</v>
      </c>
      <c r="H208" s="58"/>
      <c r="I208" s="58"/>
      <c r="J208" s="58">
        <v>14</v>
      </c>
      <c r="K208" s="58" t="s">
        <v>918</v>
      </c>
      <c r="L208" s="58" t="s">
        <v>2314</v>
      </c>
      <c r="M208" s="58" t="str">
        <f t="shared" si="50"/>
        <v/>
      </c>
      <c r="N208" s="58" t="str">
        <f t="shared" si="51"/>
        <v/>
      </c>
      <c r="O208" s="36">
        <v>161044</v>
      </c>
      <c r="P208" s="36">
        <v>241146</v>
      </c>
      <c r="Q208" s="35" t="str">
        <f t="shared" si="42"/>
        <v>16</v>
      </c>
      <c r="R208" s="35" t="str">
        <f t="shared" si="43"/>
        <v>24</v>
      </c>
      <c r="S208" s="35" t="str">
        <f t="shared" si="44"/>
        <v>10</v>
      </c>
      <c r="T208" s="35" t="str">
        <f t="shared" si="45"/>
        <v>11</v>
      </c>
      <c r="U208" s="35" t="str">
        <f t="shared" si="46"/>
        <v>44</v>
      </c>
      <c r="V208" s="35" t="str">
        <f t="shared" si="47"/>
        <v>46</v>
      </c>
      <c r="W208" s="35" t="str">
        <f t="shared" si="48"/>
        <v>16.10.1944</v>
      </c>
      <c r="X208" s="35" t="str">
        <f t="shared" si="49"/>
        <v>24.11.1946</v>
      </c>
      <c r="Y208" s="35" t="str">
        <f t="shared" si="52"/>
        <v/>
      </c>
      <c r="Z208" s="35" t="str">
        <f t="shared" si="53"/>
        <v/>
      </c>
      <c r="AA208">
        <f t="shared" si="54"/>
        <v>6</v>
      </c>
      <c r="AB208">
        <f t="shared" si="55"/>
        <v>6</v>
      </c>
      <c r="AC208" t="s">
        <v>138</v>
      </c>
      <c r="AD208" t="s">
        <v>138</v>
      </c>
      <c r="AE208" s="32" t="s">
        <v>1945</v>
      </c>
    </row>
    <row r="209" spans="1:31" x14ac:dyDescent="0.3">
      <c r="A209" s="65">
        <v>47668</v>
      </c>
      <c r="C209" s="60"/>
      <c r="D209" s="60">
        <v>24</v>
      </c>
      <c r="E209" s="60"/>
      <c r="F209" s="67"/>
      <c r="G209" s="58" t="s">
        <v>91</v>
      </c>
      <c r="H209" s="58"/>
      <c r="I209" s="58"/>
      <c r="J209" s="58">
        <v>19</v>
      </c>
      <c r="K209" s="58" t="s">
        <v>2315</v>
      </c>
      <c r="L209" s="58" t="s">
        <v>750</v>
      </c>
      <c r="M209" s="58" t="str">
        <f t="shared" si="50"/>
        <v/>
      </c>
      <c r="N209" s="58" t="str">
        <f t="shared" si="51"/>
        <v/>
      </c>
      <c r="O209" s="36">
        <v>191146</v>
      </c>
      <c r="P209" s="36">
        <v>100347</v>
      </c>
      <c r="Q209" s="35" t="str">
        <f t="shared" si="42"/>
        <v>19</v>
      </c>
      <c r="R209" s="35" t="str">
        <f t="shared" si="43"/>
        <v>10</v>
      </c>
      <c r="S209" s="35" t="str">
        <f t="shared" si="44"/>
        <v>11</v>
      </c>
      <c r="T209" s="35" t="str">
        <f t="shared" si="45"/>
        <v>03</v>
      </c>
      <c r="U209" s="35" t="str">
        <f t="shared" si="46"/>
        <v>46</v>
      </c>
      <c r="V209" s="35" t="str">
        <f t="shared" si="47"/>
        <v>47</v>
      </c>
      <c r="W209" s="35" t="str">
        <f t="shared" si="48"/>
        <v>19.11.1946</v>
      </c>
      <c r="X209" s="35" t="str">
        <f t="shared" si="49"/>
        <v>10.03.1947</v>
      </c>
      <c r="Y209" s="35" t="str">
        <f t="shared" si="52"/>
        <v/>
      </c>
      <c r="Z209" s="35" t="str">
        <f t="shared" si="53"/>
        <v/>
      </c>
      <c r="AA209">
        <f t="shared" si="54"/>
        <v>6</v>
      </c>
      <c r="AB209">
        <f t="shared" si="55"/>
        <v>6</v>
      </c>
      <c r="AC209" t="s">
        <v>138</v>
      </c>
      <c r="AD209" t="s">
        <v>138</v>
      </c>
      <c r="AE209" s="32" t="s">
        <v>1945</v>
      </c>
    </row>
    <row r="210" spans="1:31" x14ac:dyDescent="0.3">
      <c r="A210" s="65">
        <v>47668</v>
      </c>
      <c r="C210" s="60"/>
      <c r="D210" s="60">
        <v>24</v>
      </c>
      <c r="E210" s="60"/>
      <c r="F210" s="67"/>
      <c r="G210" s="58" t="s">
        <v>92</v>
      </c>
      <c r="H210" s="58"/>
      <c r="I210" s="58"/>
      <c r="J210" s="58">
        <v>20</v>
      </c>
      <c r="K210" s="58" t="s">
        <v>750</v>
      </c>
      <c r="L210" s="58" t="s">
        <v>1049</v>
      </c>
      <c r="M210" s="58" t="str">
        <f t="shared" si="50"/>
        <v>TH</v>
      </c>
      <c r="N210" s="58" t="str">
        <f t="shared" si="51"/>
        <v/>
      </c>
      <c r="O210" s="36" t="s">
        <v>212</v>
      </c>
      <c r="P210" s="36">
        <v>210547</v>
      </c>
      <c r="Q210" s="35" t="str">
        <f t="shared" ref="Q210:Q273" si="56">LEFT(O210,2)</f>
        <v>10</v>
      </c>
      <c r="R210" s="35" t="str">
        <f t="shared" ref="R210:R273" si="57">LEFT(P210,2)</f>
        <v>21</v>
      </c>
      <c r="S210" s="35" t="str">
        <f t="shared" ref="S210:S273" si="58">MID(O210,3,2)</f>
        <v>03</v>
      </c>
      <c r="T210" s="35" t="str">
        <f t="shared" ref="T210:T273" si="59">MID(P210,3,2)</f>
        <v>05</v>
      </c>
      <c r="U210" s="35" t="str">
        <f t="shared" ref="U210:U273" si="60">MID(O210,5,2)</f>
        <v>47</v>
      </c>
      <c r="V210" s="35" t="str">
        <f t="shared" ref="V210:V273" si="61">MID(P210,5,2)</f>
        <v>47</v>
      </c>
      <c r="W210" s="35" t="str">
        <f t="shared" ref="W210:W273" si="62">CONCATENATE(Q210,".",S210,".",19,U210)</f>
        <v>10.03.1947</v>
      </c>
      <c r="X210" s="35" t="str">
        <f t="shared" ref="X210:X273" si="63">CONCATENATE(R210,".",T210,".",19,V210)</f>
        <v>21.05.1947</v>
      </c>
      <c r="Y210" s="35" t="str">
        <f t="shared" si="52"/>
        <v>*</v>
      </c>
      <c r="Z210" s="35" t="str">
        <f t="shared" si="53"/>
        <v/>
      </c>
      <c r="AA210">
        <f t="shared" si="54"/>
        <v>7</v>
      </c>
      <c r="AB210">
        <f t="shared" si="55"/>
        <v>6</v>
      </c>
      <c r="AC210" t="s">
        <v>139</v>
      </c>
      <c r="AD210" t="s">
        <v>138</v>
      </c>
      <c r="AE210" s="32" t="s">
        <v>1945</v>
      </c>
    </row>
    <row r="211" spans="1:31" x14ac:dyDescent="0.3">
      <c r="A211" s="65">
        <v>47668</v>
      </c>
      <c r="C211" s="60"/>
      <c r="D211" s="60">
        <v>24</v>
      </c>
      <c r="E211" s="60"/>
      <c r="F211" s="67"/>
      <c r="G211" s="58" t="s">
        <v>93</v>
      </c>
      <c r="H211" s="58"/>
      <c r="I211" s="58"/>
      <c r="J211" s="58">
        <v>24</v>
      </c>
      <c r="K211" s="58" t="s">
        <v>862</v>
      </c>
      <c r="L211" s="58" t="s">
        <v>753</v>
      </c>
      <c r="M211" s="58" t="str">
        <f t="shared" si="50"/>
        <v/>
      </c>
      <c r="N211" s="58" t="str">
        <f t="shared" si="51"/>
        <v/>
      </c>
      <c r="O211" s="36">
        <v>240547</v>
      </c>
      <c r="P211" s="37" t="s">
        <v>135</v>
      </c>
      <c r="Q211" s="35" t="str">
        <f t="shared" si="56"/>
        <v>24</v>
      </c>
      <c r="R211" s="35" t="str">
        <f t="shared" si="57"/>
        <v>03</v>
      </c>
      <c r="S211" s="35" t="str">
        <f t="shared" si="58"/>
        <v>05</v>
      </c>
      <c r="T211" s="35" t="str">
        <f t="shared" si="59"/>
        <v>07</v>
      </c>
      <c r="U211" s="35" t="str">
        <f t="shared" si="60"/>
        <v>47</v>
      </c>
      <c r="V211" s="35" t="str">
        <f t="shared" si="61"/>
        <v>47</v>
      </c>
      <c r="W211" s="35" t="str">
        <f t="shared" si="62"/>
        <v>24.05.1947</v>
      </c>
      <c r="X211" s="35" t="str">
        <f t="shared" si="63"/>
        <v>03.07.1947</v>
      </c>
      <c r="Y211" s="35" t="str">
        <f t="shared" si="52"/>
        <v/>
      </c>
      <c r="Z211" s="35" t="str">
        <f t="shared" si="53"/>
        <v/>
      </c>
      <c r="AA211">
        <f t="shared" si="54"/>
        <v>6</v>
      </c>
      <c r="AB211">
        <f t="shared" si="55"/>
        <v>6</v>
      </c>
      <c r="AC211" t="s">
        <v>138</v>
      </c>
      <c r="AD211" t="s">
        <v>138</v>
      </c>
      <c r="AE211" s="32" t="s">
        <v>1945</v>
      </c>
    </row>
    <row r="212" spans="1:31" x14ac:dyDescent="0.3">
      <c r="A212" s="65">
        <v>47669</v>
      </c>
      <c r="B212" s="63" t="s">
        <v>1624</v>
      </c>
      <c r="C212" s="60" t="s">
        <v>1629</v>
      </c>
      <c r="D212" s="60">
        <v>23</v>
      </c>
      <c r="E212" s="60"/>
      <c r="F212" s="67"/>
      <c r="G212" s="58" t="s">
        <v>95</v>
      </c>
      <c r="H212" s="58">
        <v>65</v>
      </c>
      <c r="I212" s="58"/>
      <c r="J212" s="58"/>
      <c r="K212" s="58" t="s">
        <v>1781</v>
      </c>
      <c r="L212" s="58" t="s">
        <v>1782</v>
      </c>
      <c r="M212" s="58" t="str">
        <f t="shared" si="50"/>
        <v>TH</v>
      </c>
      <c r="N212" s="58" t="str">
        <f t="shared" si="51"/>
        <v>TH</v>
      </c>
      <c r="O212" s="36" t="s">
        <v>1630</v>
      </c>
      <c r="P212" s="36" t="s">
        <v>1631</v>
      </c>
      <c r="Q212" s="35" t="str">
        <f t="shared" si="56"/>
        <v>20</v>
      </c>
      <c r="R212" s="35" t="str">
        <f t="shared" si="57"/>
        <v>19</v>
      </c>
      <c r="S212" s="35" t="str">
        <f t="shared" si="58"/>
        <v>12</v>
      </c>
      <c r="T212" s="35" t="str">
        <f t="shared" si="59"/>
        <v>03</v>
      </c>
      <c r="U212" s="35" t="str">
        <f t="shared" si="60"/>
        <v>47</v>
      </c>
      <c r="V212" s="35" t="str">
        <f t="shared" si="61"/>
        <v>51</v>
      </c>
      <c r="W212" s="35" t="str">
        <f t="shared" si="62"/>
        <v>20.12.1947</v>
      </c>
      <c r="X212" s="35" t="str">
        <f t="shared" si="63"/>
        <v>19.03.1951</v>
      </c>
      <c r="Y212" s="35" t="str">
        <f t="shared" si="52"/>
        <v>*</v>
      </c>
      <c r="Z212" s="35" t="str">
        <f t="shared" si="53"/>
        <v>*</v>
      </c>
      <c r="AA212">
        <f t="shared" si="54"/>
        <v>7</v>
      </c>
      <c r="AB212">
        <f t="shared" si="55"/>
        <v>7</v>
      </c>
      <c r="AC212" t="s">
        <v>139</v>
      </c>
      <c r="AD212" t="s">
        <v>139</v>
      </c>
      <c r="AE212" s="33" t="s">
        <v>1946</v>
      </c>
    </row>
    <row r="213" spans="1:31" x14ac:dyDescent="0.3">
      <c r="A213" s="65">
        <v>47669</v>
      </c>
      <c r="C213" s="60" t="s">
        <v>1629</v>
      </c>
      <c r="D213" s="60">
        <v>23</v>
      </c>
      <c r="E213" s="60"/>
      <c r="F213" s="67"/>
      <c r="G213" s="58" t="s">
        <v>1632</v>
      </c>
      <c r="H213" s="58"/>
      <c r="I213" s="58"/>
      <c r="J213" s="58">
        <v>30</v>
      </c>
      <c r="K213" s="58" t="s">
        <v>2316</v>
      </c>
      <c r="L213" s="58" t="s">
        <v>2317</v>
      </c>
      <c r="M213" s="58" t="str">
        <f t="shared" si="50"/>
        <v/>
      </c>
      <c r="N213" s="58" t="str">
        <f t="shared" si="51"/>
        <v/>
      </c>
      <c r="O213" s="36">
        <v>140150</v>
      </c>
      <c r="P213" s="36">
        <v>240250</v>
      </c>
      <c r="Q213" s="35" t="str">
        <f t="shared" si="56"/>
        <v>14</v>
      </c>
      <c r="R213" s="35" t="str">
        <f t="shared" si="57"/>
        <v>24</v>
      </c>
      <c r="S213" s="35" t="str">
        <f t="shared" si="58"/>
        <v>01</v>
      </c>
      <c r="T213" s="35" t="str">
        <f t="shared" si="59"/>
        <v>02</v>
      </c>
      <c r="U213" s="35" t="str">
        <f t="shared" si="60"/>
        <v>50</v>
      </c>
      <c r="V213" s="35" t="str">
        <f t="shared" si="61"/>
        <v>50</v>
      </c>
      <c r="W213" s="35" t="str">
        <f t="shared" si="62"/>
        <v>14.01.1950</v>
      </c>
      <c r="X213" s="35" t="str">
        <f t="shared" si="63"/>
        <v>24.02.1950</v>
      </c>
      <c r="Y213" s="35" t="str">
        <f t="shared" si="52"/>
        <v/>
      </c>
      <c r="Z213" s="35" t="str">
        <f t="shared" si="53"/>
        <v/>
      </c>
      <c r="AA213">
        <f t="shared" si="54"/>
        <v>6</v>
      </c>
      <c r="AB213">
        <f t="shared" si="55"/>
        <v>6</v>
      </c>
      <c r="AC213" t="s">
        <v>138</v>
      </c>
      <c r="AD213" t="s">
        <v>138</v>
      </c>
      <c r="AE213" s="33" t="s">
        <v>1946</v>
      </c>
    </row>
    <row r="214" spans="1:31" x14ac:dyDescent="0.3">
      <c r="A214" s="65">
        <v>47669</v>
      </c>
      <c r="C214" s="60" t="s">
        <v>1629</v>
      </c>
      <c r="D214" s="60">
        <v>23</v>
      </c>
      <c r="E214" s="60"/>
      <c r="F214" s="67"/>
      <c r="G214" s="58" t="s">
        <v>371</v>
      </c>
      <c r="H214" s="58"/>
      <c r="I214" s="58"/>
      <c r="J214" s="58">
        <v>31</v>
      </c>
      <c r="K214" s="58" t="s">
        <v>2318</v>
      </c>
      <c r="L214" s="58" t="s">
        <v>2319</v>
      </c>
      <c r="M214" s="58" t="str">
        <f t="shared" si="50"/>
        <v/>
      </c>
      <c r="N214" s="58" t="str">
        <f t="shared" si="51"/>
        <v/>
      </c>
      <c r="O214" s="36">
        <v>250450</v>
      </c>
      <c r="P214" s="36">
        <v>270650</v>
      </c>
      <c r="Q214" s="35" t="str">
        <f t="shared" si="56"/>
        <v>25</v>
      </c>
      <c r="R214" s="35" t="str">
        <f t="shared" si="57"/>
        <v>27</v>
      </c>
      <c r="S214" s="35" t="str">
        <f t="shared" si="58"/>
        <v>04</v>
      </c>
      <c r="T214" s="35" t="str">
        <f t="shared" si="59"/>
        <v>06</v>
      </c>
      <c r="U214" s="35" t="str">
        <f t="shared" si="60"/>
        <v>50</v>
      </c>
      <c r="V214" s="35" t="str">
        <f t="shared" si="61"/>
        <v>50</v>
      </c>
      <c r="W214" s="35" t="str">
        <f t="shared" si="62"/>
        <v>25.04.1950</v>
      </c>
      <c r="X214" s="35" t="str">
        <f t="shared" si="63"/>
        <v>27.06.1950</v>
      </c>
      <c r="Y214" s="35" t="str">
        <f t="shared" si="52"/>
        <v/>
      </c>
      <c r="Z214" s="35" t="str">
        <f t="shared" si="53"/>
        <v/>
      </c>
      <c r="AA214">
        <f t="shared" si="54"/>
        <v>6</v>
      </c>
      <c r="AB214">
        <f t="shared" si="55"/>
        <v>6</v>
      </c>
      <c r="AC214" t="s">
        <v>138</v>
      </c>
      <c r="AD214" t="s">
        <v>138</v>
      </c>
      <c r="AE214" s="33" t="s">
        <v>1946</v>
      </c>
    </row>
    <row r="215" spans="1:31" x14ac:dyDescent="0.3">
      <c r="A215" s="65">
        <v>47669</v>
      </c>
      <c r="C215" s="60" t="s">
        <v>1629</v>
      </c>
      <c r="D215" s="60">
        <v>23</v>
      </c>
      <c r="E215" s="60"/>
      <c r="F215" s="67"/>
      <c r="G215" s="58" t="s">
        <v>65</v>
      </c>
      <c r="H215" s="58"/>
      <c r="I215" s="58"/>
      <c r="J215" s="58">
        <v>33</v>
      </c>
      <c r="K215" s="58" t="s">
        <v>2320</v>
      </c>
      <c r="L215" s="58" t="s">
        <v>2321</v>
      </c>
      <c r="M215" s="58" t="str">
        <f t="shared" si="50"/>
        <v/>
      </c>
      <c r="N215" s="58" t="str">
        <f t="shared" si="51"/>
        <v>TH</v>
      </c>
      <c r="O215" s="37" t="s">
        <v>2055</v>
      </c>
      <c r="P215" s="37" t="s">
        <v>1633</v>
      </c>
      <c r="Q215" s="35" t="str">
        <f t="shared" si="56"/>
        <v>04</v>
      </c>
      <c r="R215" s="35" t="str">
        <f t="shared" si="57"/>
        <v>28</v>
      </c>
      <c r="S215" s="35" t="str">
        <f t="shared" si="58"/>
        <v>05</v>
      </c>
      <c r="T215" s="35" t="str">
        <f t="shared" si="59"/>
        <v>05</v>
      </c>
      <c r="U215" s="35" t="str">
        <f t="shared" si="60"/>
        <v>51</v>
      </c>
      <c r="V215" s="35" t="str">
        <f t="shared" si="61"/>
        <v>51</v>
      </c>
      <c r="W215" s="35" t="str">
        <f t="shared" si="62"/>
        <v>04.05.1951</v>
      </c>
      <c r="X215" s="35" t="str">
        <f t="shared" si="63"/>
        <v>28.05.1951</v>
      </c>
      <c r="Y215" s="35" t="str">
        <f t="shared" si="52"/>
        <v/>
      </c>
      <c r="Z215" s="35" t="str">
        <f t="shared" si="53"/>
        <v>*</v>
      </c>
      <c r="AA215">
        <f t="shared" si="54"/>
        <v>6</v>
      </c>
      <c r="AB215">
        <f t="shared" si="55"/>
        <v>7</v>
      </c>
      <c r="AC215" t="s">
        <v>138</v>
      </c>
      <c r="AD215" t="s">
        <v>139</v>
      </c>
      <c r="AE215" s="33" t="s">
        <v>1946</v>
      </c>
    </row>
    <row r="216" spans="1:31" x14ac:dyDescent="0.3">
      <c r="A216" s="65">
        <v>47669</v>
      </c>
      <c r="C216" s="60" t="s">
        <v>1629</v>
      </c>
      <c r="D216" s="60">
        <v>23</v>
      </c>
      <c r="E216" s="60"/>
      <c r="F216" s="67"/>
      <c r="G216" s="58" t="s">
        <v>98</v>
      </c>
      <c r="H216" s="58"/>
      <c r="I216" s="58"/>
      <c r="J216" s="58">
        <v>35</v>
      </c>
      <c r="K216" s="58" t="s">
        <v>2322</v>
      </c>
      <c r="L216" s="58" t="s">
        <v>2323</v>
      </c>
      <c r="M216" s="58" t="str">
        <f t="shared" si="50"/>
        <v/>
      </c>
      <c r="N216" s="58" t="str">
        <f t="shared" si="51"/>
        <v/>
      </c>
      <c r="O216" s="36">
        <v>310551</v>
      </c>
      <c r="P216" s="37" t="s">
        <v>2097</v>
      </c>
      <c r="Q216" s="35" t="str">
        <f t="shared" si="56"/>
        <v>31</v>
      </c>
      <c r="R216" s="35" t="str">
        <f t="shared" si="57"/>
        <v>07</v>
      </c>
      <c r="S216" s="35" t="str">
        <f t="shared" si="58"/>
        <v>05</v>
      </c>
      <c r="T216" s="35" t="str">
        <f t="shared" si="59"/>
        <v>11</v>
      </c>
      <c r="U216" s="35" t="str">
        <f t="shared" si="60"/>
        <v>51</v>
      </c>
      <c r="V216" s="35" t="str">
        <f t="shared" si="61"/>
        <v>51</v>
      </c>
      <c r="W216" s="35" t="str">
        <f t="shared" si="62"/>
        <v>31.05.1951</v>
      </c>
      <c r="X216" s="35" t="str">
        <f t="shared" si="63"/>
        <v>07.11.1951</v>
      </c>
      <c r="Y216" s="35" t="str">
        <f t="shared" si="52"/>
        <v/>
      </c>
      <c r="Z216" s="35" t="str">
        <f t="shared" si="53"/>
        <v/>
      </c>
      <c r="AA216">
        <f t="shared" si="54"/>
        <v>6</v>
      </c>
      <c r="AB216">
        <f t="shared" si="55"/>
        <v>6</v>
      </c>
      <c r="AC216" t="s">
        <v>138</v>
      </c>
      <c r="AD216" t="s">
        <v>138</v>
      </c>
      <c r="AE216" s="33" t="s">
        <v>1946</v>
      </c>
    </row>
    <row r="217" spans="1:31" x14ac:dyDescent="0.3">
      <c r="A217" s="65">
        <v>47669</v>
      </c>
      <c r="C217" s="60" t="s">
        <v>1629</v>
      </c>
      <c r="D217" s="60">
        <v>23</v>
      </c>
      <c r="E217" s="60"/>
      <c r="F217" s="67"/>
      <c r="G217" s="58" t="s">
        <v>100</v>
      </c>
      <c r="H217" s="58"/>
      <c r="I217" s="58"/>
      <c r="J217" s="58">
        <v>38</v>
      </c>
      <c r="K217" s="58" t="s">
        <v>1001</v>
      </c>
      <c r="L217" s="58" t="s">
        <v>2324</v>
      </c>
      <c r="M217" s="58" t="str">
        <f t="shared" si="50"/>
        <v/>
      </c>
      <c r="N217" s="58" t="str">
        <f t="shared" si="51"/>
        <v/>
      </c>
      <c r="O217" s="37" t="s">
        <v>592</v>
      </c>
      <c r="P217" s="37">
        <v>291151</v>
      </c>
      <c r="Q217" s="35" t="str">
        <f t="shared" si="56"/>
        <v>08</v>
      </c>
      <c r="R217" s="35" t="str">
        <f t="shared" si="57"/>
        <v>29</v>
      </c>
      <c r="S217" s="35" t="str">
        <f t="shared" si="58"/>
        <v>11</v>
      </c>
      <c r="T217" s="35" t="str">
        <f t="shared" si="59"/>
        <v>11</v>
      </c>
      <c r="U217" s="35" t="str">
        <f t="shared" si="60"/>
        <v>51</v>
      </c>
      <c r="V217" s="35" t="str">
        <f t="shared" si="61"/>
        <v>51</v>
      </c>
      <c r="W217" s="35" t="str">
        <f t="shared" si="62"/>
        <v>08.11.1951</v>
      </c>
      <c r="X217" s="35" t="str">
        <f t="shared" si="63"/>
        <v>29.11.1951</v>
      </c>
      <c r="Y217" s="35" t="str">
        <f t="shared" si="52"/>
        <v/>
      </c>
      <c r="Z217" s="35" t="str">
        <f t="shared" si="53"/>
        <v/>
      </c>
      <c r="AA217">
        <f t="shared" si="54"/>
        <v>6</v>
      </c>
      <c r="AB217">
        <f t="shared" si="55"/>
        <v>6</v>
      </c>
      <c r="AC217" t="s">
        <v>138</v>
      </c>
      <c r="AD217" t="s">
        <v>138</v>
      </c>
      <c r="AE217" s="33" t="s">
        <v>1946</v>
      </c>
    </row>
    <row r="218" spans="1:31" x14ac:dyDescent="0.3">
      <c r="A218" s="65">
        <v>47669</v>
      </c>
      <c r="C218" s="60" t="s">
        <v>1629</v>
      </c>
      <c r="D218" s="60">
        <v>23</v>
      </c>
      <c r="E218" s="60"/>
      <c r="F218" s="67"/>
      <c r="G218" s="58" t="s">
        <v>101</v>
      </c>
      <c r="H218" s="58"/>
      <c r="I218" s="58"/>
      <c r="J218" s="58">
        <v>40</v>
      </c>
      <c r="K218" s="58" t="s">
        <v>2324</v>
      </c>
      <c r="L218" s="58" t="s">
        <v>2325</v>
      </c>
      <c r="M218" s="58" t="str">
        <f t="shared" si="50"/>
        <v/>
      </c>
      <c r="N218" s="58" t="str">
        <f t="shared" si="51"/>
        <v/>
      </c>
      <c r="O218" s="36">
        <v>291151</v>
      </c>
      <c r="P218" s="36">
        <v>231253</v>
      </c>
      <c r="Q218" s="35" t="str">
        <f t="shared" si="56"/>
        <v>29</v>
      </c>
      <c r="R218" s="35" t="str">
        <f t="shared" si="57"/>
        <v>23</v>
      </c>
      <c r="S218" s="35" t="str">
        <f t="shared" si="58"/>
        <v>11</v>
      </c>
      <c r="T218" s="35" t="str">
        <f t="shared" si="59"/>
        <v>12</v>
      </c>
      <c r="U218" s="35" t="str">
        <f t="shared" si="60"/>
        <v>51</v>
      </c>
      <c r="V218" s="35" t="str">
        <f t="shared" si="61"/>
        <v>53</v>
      </c>
      <c r="W218" s="35" t="str">
        <f t="shared" si="62"/>
        <v>29.11.1951</v>
      </c>
      <c r="X218" s="35" t="str">
        <f t="shared" si="63"/>
        <v>23.12.1953</v>
      </c>
      <c r="Y218" s="35" t="str">
        <f t="shared" si="52"/>
        <v/>
      </c>
      <c r="Z218" s="35" t="str">
        <f t="shared" si="53"/>
        <v/>
      </c>
      <c r="AA218">
        <f t="shared" si="54"/>
        <v>6</v>
      </c>
      <c r="AB218">
        <f t="shared" si="55"/>
        <v>6</v>
      </c>
      <c r="AC218" t="s">
        <v>138</v>
      </c>
      <c r="AD218" t="s">
        <v>138</v>
      </c>
      <c r="AE218" s="33" t="s">
        <v>1946</v>
      </c>
    </row>
    <row r="219" spans="1:31" x14ac:dyDescent="0.3">
      <c r="A219" s="65">
        <v>47670</v>
      </c>
      <c r="B219" s="63" t="s">
        <v>1624</v>
      </c>
      <c r="C219" s="60" t="s">
        <v>190</v>
      </c>
      <c r="D219" s="60">
        <v>24</v>
      </c>
      <c r="E219" s="60"/>
      <c r="F219" s="67"/>
      <c r="G219" s="58" t="s">
        <v>95</v>
      </c>
      <c r="H219" s="58">
        <v>65</v>
      </c>
      <c r="I219" s="58"/>
      <c r="J219" s="58"/>
      <c r="K219" s="58" t="s">
        <v>1783</v>
      </c>
      <c r="L219" s="58" t="s">
        <v>1784</v>
      </c>
      <c r="M219" s="58" t="str">
        <f t="shared" si="50"/>
        <v>TH</v>
      </c>
      <c r="N219" s="58" t="str">
        <f t="shared" si="51"/>
        <v>TH</v>
      </c>
      <c r="O219" s="36" t="s">
        <v>1634</v>
      </c>
      <c r="P219" s="36" t="s">
        <v>1635</v>
      </c>
      <c r="Q219" s="35" t="str">
        <f t="shared" si="56"/>
        <v>23</v>
      </c>
      <c r="R219" s="35" t="str">
        <f t="shared" si="57"/>
        <v>10</v>
      </c>
      <c r="S219" s="35" t="str">
        <f t="shared" si="58"/>
        <v>10</v>
      </c>
      <c r="T219" s="35" t="str">
        <f t="shared" si="59"/>
        <v>05</v>
      </c>
      <c r="U219" s="35" t="str">
        <f t="shared" si="60"/>
        <v>53</v>
      </c>
      <c r="V219" s="35" t="str">
        <f t="shared" si="61"/>
        <v>59</v>
      </c>
      <c r="W219" s="35" t="str">
        <f t="shared" si="62"/>
        <v>23.10.1953</v>
      </c>
      <c r="X219" s="35" t="str">
        <f t="shared" si="63"/>
        <v>10.05.1959</v>
      </c>
      <c r="Y219" s="35" t="str">
        <f t="shared" si="52"/>
        <v>*</v>
      </c>
      <c r="Z219" s="35" t="str">
        <f t="shared" si="53"/>
        <v>*</v>
      </c>
      <c r="AA219">
        <f t="shared" si="54"/>
        <v>7</v>
      </c>
      <c r="AB219">
        <f t="shared" si="55"/>
        <v>7</v>
      </c>
      <c r="AC219" t="s">
        <v>139</v>
      </c>
      <c r="AD219" t="s">
        <v>139</v>
      </c>
      <c r="AE219" s="32" t="s">
        <v>1947</v>
      </c>
    </row>
    <row r="220" spans="1:31" x14ac:dyDescent="0.3">
      <c r="A220" s="65">
        <v>47670</v>
      </c>
      <c r="C220" s="60" t="s">
        <v>190</v>
      </c>
      <c r="D220" s="60">
        <v>24</v>
      </c>
      <c r="E220" s="60"/>
      <c r="F220" s="67"/>
      <c r="G220" s="58" t="s">
        <v>97</v>
      </c>
      <c r="H220" s="58"/>
      <c r="I220" s="58"/>
      <c r="J220" s="58" t="s">
        <v>96</v>
      </c>
      <c r="K220" s="58" t="s">
        <v>872</v>
      </c>
      <c r="L220" s="58" t="s">
        <v>873</v>
      </c>
      <c r="M220" s="58" t="str">
        <f t="shared" si="50"/>
        <v/>
      </c>
      <c r="N220" s="58" t="str">
        <f t="shared" si="51"/>
        <v>TH</v>
      </c>
      <c r="O220" s="37" t="s">
        <v>579</v>
      </c>
      <c r="P220" s="37" t="s">
        <v>297</v>
      </c>
      <c r="Q220" s="35" t="str">
        <f t="shared" si="56"/>
        <v>07</v>
      </c>
      <c r="R220" s="35" t="str">
        <f t="shared" si="57"/>
        <v>20</v>
      </c>
      <c r="S220" s="35" t="str">
        <f t="shared" si="58"/>
        <v>12</v>
      </c>
      <c r="T220" s="35" t="str">
        <f t="shared" si="59"/>
        <v>12</v>
      </c>
      <c r="U220" s="35" t="str">
        <f t="shared" si="60"/>
        <v>53</v>
      </c>
      <c r="V220" s="35" t="str">
        <f t="shared" si="61"/>
        <v>56</v>
      </c>
      <c r="W220" s="35" t="str">
        <f t="shared" si="62"/>
        <v>07.12.1953</v>
      </c>
      <c r="X220" s="35" t="str">
        <f t="shared" si="63"/>
        <v>20.12.1956</v>
      </c>
      <c r="Y220" s="35" t="str">
        <f t="shared" si="52"/>
        <v/>
      </c>
      <c r="Z220" s="35" t="str">
        <f t="shared" si="53"/>
        <v>*</v>
      </c>
      <c r="AA220">
        <f t="shared" si="54"/>
        <v>6</v>
      </c>
      <c r="AB220">
        <f t="shared" si="55"/>
        <v>7</v>
      </c>
      <c r="AC220" t="s">
        <v>138</v>
      </c>
      <c r="AD220" t="s">
        <v>139</v>
      </c>
      <c r="AE220" s="32" t="s">
        <v>1947</v>
      </c>
    </row>
    <row r="221" spans="1:31" x14ac:dyDescent="0.3">
      <c r="A221" s="65">
        <v>47670</v>
      </c>
      <c r="C221" s="60" t="s">
        <v>190</v>
      </c>
      <c r="D221" s="60">
        <v>24</v>
      </c>
      <c r="E221" s="60"/>
      <c r="F221" s="67"/>
      <c r="G221" s="58" t="s">
        <v>103</v>
      </c>
      <c r="H221" s="58"/>
      <c r="I221" s="58"/>
      <c r="J221" s="58">
        <v>65</v>
      </c>
      <c r="K221" s="58" t="s">
        <v>762</v>
      </c>
      <c r="L221" s="58" t="s">
        <v>1014</v>
      </c>
      <c r="M221" s="58" t="str">
        <f t="shared" si="50"/>
        <v/>
      </c>
      <c r="N221" s="58" t="str">
        <f t="shared" si="51"/>
        <v/>
      </c>
      <c r="O221" s="37" t="s">
        <v>530</v>
      </c>
      <c r="P221" s="37">
        <v>231258</v>
      </c>
      <c r="Q221" s="35" t="str">
        <f t="shared" si="56"/>
        <v>07</v>
      </c>
      <c r="R221" s="35" t="str">
        <f t="shared" si="57"/>
        <v>23</v>
      </c>
      <c r="S221" s="35" t="str">
        <f t="shared" si="58"/>
        <v>12</v>
      </c>
      <c r="T221" s="35" t="str">
        <f t="shared" si="59"/>
        <v>12</v>
      </c>
      <c r="U221" s="35" t="str">
        <f t="shared" si="60"/>
        <v>57</v>
      </c>
      <c r="V221" s="35" t="str">
        <f t="shared" si="61"/>
        <v>58</v>
      </c>
      <c r="W221" s="35" t="str">
        <f t="shared" si="62"/>
        <v>07.12.1957</v>
      </c>
      <c r="X221" s="35" t="str">
        <f t="shared" si="63"/>
        <v>23.12.1958</v>
      </c>
      <c r="Y221" s="35" t="str">
        <f t="shared" si="52"/>
        <v/>
      </c>
      <c r="Z221" s="35" t="str">
        <f t="shared" si="53"/>
        <v/>
      </c>
      <c r="AA221">
        <f t="shared" si="54"/>
        <v>6</v>
      </c>
      <c r="AB221">
        <f t="shared" si="55"/>
        <v>6</v>
      </c>
      <c r="AC221" t="s">
        <v>138</v>
      </c>
      <c r="AD221" t="s">
        <v>138</v>
      </c>
      <c r="AE221" s="32" t="s">
        <v>1947</v>
      </c>
    </row>
    <row r="222" spans="1:31" x14ac:dyDescent="0.3">
      <c r="A222" s="65">
        <v>47671</v>
      </c>
      <c r="B222" s="63" t="s">
        <v>1624</v>
      </c>
      <c r="C222" s="60" t="s">
        <v>25</v>
      </c>
      <c r="D222" s="60">
        <v>23</v>
      </c>
      <c r="E222" s="60"/>
      <c r="F222" s="67"/>
      <c r="G222" s="58" t="s">
        <v>82</v>
      </c>
      <c r="H222" s="58">
        <v>65</v>
      </c>
      <c r="I222" s="58"/>
      <c r="J222" s="58"/>
      <c r="K222" s="58" t="s">
        <v>1785</v>
      </c>
      <c r="L222" s="58" t="s">
        <v>1786</v>
      </c>
      <c r="M222" s="58" t="str">
        <f t="shared" si="50"/>
        <v>TH</v>
      </c>
      <c r="N222" s="58" t="str">
        <f t="shared" si="51"/>
        <v>TH</v>
      </c>
      <c r="O222" s="36" t="s">
        <v>1636</v>
      </c>
      <c r="P222" s="36" t="s">
        <v>1637</v>
      </c>
      <c r="Q222" s="35" t="str">
        <f t="shared" si="56"/>
        <v>30</v>
      </c>
      <c r="R222" s="35" t="str">
        <f t="shared" si="57"/>
        <v>17</v>
      </c>
      <c r="S222" s="35" t="str">
        <f t="shared" si="58"/>
        <v>07</v>
      </c>
      <c r="T222" s="35" t="str">
        <f t="shared" si="59"/>
        <v>04</v>
      </c>
      <c r="U222" s="35" t="str">
        <f t="shared" si="60"/>
        <v>59</v>
      </c>
      <c r="V222" s="35" t="str">
        <f t="shared" si="61"/>
        <v>70</v>
      </c>
      <c r="W222" s="35" t="str">
        <f t="shared" si="62"/>
        <v>30.07.1959</v>
      </c>
      <c r="X222" s="35" t="str">
        <f t="shared" si="63"/>
        <v>17.04.1970</v>
      </c>
      <c r="Y222" s="35" t="str">
        <f t="shared" si="52"/>
        <v>*</v>
      </c>
      <c r="Z222" s="35" t="str">
        <f t="shared" si="53"/>
        <v>*</v>
      </c>
      <c r="AA222">
        <f t="shared" si="54"/>
        <v>7</v>
      </c>
      <c r="AB222">
        <f t="shared" si="55"/>
        <v>7</v>
      </c>
      <c r="AC222" t="s">
        <v>139</v>
      </c>
      <c r="AD222" t="s">
        <v>139</v>
      </c>
      <c r="AE222" s="33" t="s">
        <v>1948</v>
      </c>
    </row>
    <row r="223" spans="1:31" x14ac:dyDescent="0.3">
      <c r="A223" s="65">
        <v>47671</v>
      </c>
      <c r="C223" s="60" t="s">
        <v>25</v>
      </c>
      <c r="D223" s="60">
        <v>23</v>
      </c>
      <c r="E223" s="60"/>
      <c r="F223" s="67"/>
      <c r="G223" s="58" t="s">
        <v>104</v>
      </c>
      <c r="H223" s="58"/>
      <c r="I223" s="58"/>
      <c r="J223" s="58">
        <v>70</v>
      </c>
      <c r="K223" s="58" t="s">
        <v>1015</v>
      </c>
      <c r="L223" s="58" t="s">
        <v>676</v>
      </c>
      <c r="M223" s="58" t="str">
        <f t="shared" si="50"/>
        <v/>
      </c>
      <c r="N223" s="58" t="str">
        <f t="shared" si="51"/>
        <v/>
      </c>
      <c r="O223" s="37" t="s">
        <v>596</v>
      </c>
      <c r="P223" s="37">
        <v>181269</v>
      </c>
      <c r="Q223" s="35" t="str">
        <f t="shared" si="56"/>
        <v>07</v>
      </c>
      <c r="R223" s="35" t="str">
        <f t="shared" si="57"/>
        <v>18</v>
      </c>
      <c r="S223" s="35" t="str">
        <f t="shared" si="58"/>
        <v>12</v>
      </c>
      <c r="T223" s="35" t="str">
        <f t="shared" si="59"/>
        <v>12</v>
      </c>
      <c r="U223" s="35" t="str">
        <f t="shared" si="60"/>
        <v>59</v>
      </c>
      <c r="V223" s="35" t="str">
        <f t="shared" si="61"/>
        <v>69</v>
      </c>
      <c r="W223" s="35" t="str">
        <f t="shared" si="62"/>
        <v>07.12.1959</v>
      </c>
      <c r="X223" s="35" t="str">
        <f t="shared" si="63"/>
        <v>18.12.1969</v>
      </c>
      <c r="Y223" s="35" t="str">
        <f t="shared" si="52"/>
        <v/>
      </c>
      <c r="Z223" s="35" t="str">
        <f t="shared" si="53"/>
        <v/>
      </c>
      <c r="AA223">
        <f t="shared" si="54"/>
        <v>6</v>
      </c>
      <c r="AB223">
        <f t="shared" si="55"/>
        <v>6</v>
      </c>
      <c r="AC223" t="s">
        <v>138</v>
      </c>
      <c r="AD223" t="s">
        <v>138</v>
      </c>
      <c r="AE223" s="33" t="s">
        <v>1948</v>
      </c>
    </row>
    <row r="224" spans="1:31" x14ac:dyDescent="0.3">
      <c r="A224" s="65">
        <v>47672</v>
      </c>
      <c r="B224" s="63" t="s">
        <v>1624</v>
      </c>
      <c r="C224" s="60" t="s">
        <v>15</v>
      </c>
      <c r="D224" s="60">
        <v>25</v>
      </c>
      <c r="E224" s="60"/>
      <c r="F224" s="67"/>
      <c r="G224" s="58" t="s">
        <v>82</v>
      </c>
      <c r="H224" s="58">
        <v>65</v>
      </c>
      <c r="I224" s="58"/>
      <c r="J224" s="58"/>
      <c r="K224" s="58" t="s">
        <v>1787</v>
      </c>
      <c r="L224" s="58" t="s">
        <v>1788</v>
      </c>
      <c r="M224" s="58" t="str">
        <f t="shared" si="50"/>
        <v>TH</v>
      </c>
      <c r="N224" s="58" t="str">
        <f t="shared" si="51"/>
        <v/>
      </c>
      <c r="O224" s="36" t="s">
        <v>1638</v>
      </c>
      <c r="P224" s="36">
        <v>110172</v>
      </c>
      <c r="Q224" s="35" t="str">
        <f t="shared" si="56"/>
        <v>20</v>
      </c>
      <c r="R224" s="35" t="str">
        <f t="shared" si="57"/>
        <v>11</v>
      </c>
      <c r="S224" s="35" t="str">
        <f t="shared" si="58"/>
        <v>04</v>
      </c>
      <c r="T224" s="35" t="str">
        <f t="shared" si="59"/>
        <v>01</v>
      </c>
      <c r="U224" s="35" t="str">
        <f t="shared" si="60"/>
        <v>70</v>
      </c>
      <c r="V224" s="35" t="str">
        <f t="shared" si="61"/>
        <v>72</v>
      </c>
      <c r="W224" s="35" t="str">
        <f t="shared" si="62"/>
        <v>20.04.1970</v>
      </c>
      <c r="X224" s="35" t="str">
        <f t="shared" si="63"/>
        <v>11.01.1972</v>
      </c>
      <c r="Y224" s="35" t="str">
        <f t="shared" si="52"/>
        <v>*</v>
      </c>
      <c r="Z224" s="35" t="str">
        <f t="shared" si="53"/>
        <v/>
      </c>
      <c r="AA224">
        <f t="shared" si="54"/>
        <v>7</v>
      </c>
      <c r="AB224">
        <f t="shared" si="55"/>
        <v>6</v>
      </c>
      <c r="AC224" t="s">
        <v>139</v>
      </c>
      <c r="AD224" t="s">
        <v>138</v>
      </c>
      <c r="AE224" s="32" t="s">
        <v>1949</v>
      </c>
    </row>
    <row r="225" spans="1:31" x14ac:dyDescent="0.3">
      <c r="A225" s="65">
        <v>47672</v>
      </c>
      <c r="C225" s="60" t="s">
        <v>15</v>
      </c>
      <c r="D225" s="60">
        <v>25</v>
      </c>
      <c r="E225" s="60"/>
      <c r="F225" s="67"/>
      <c r="G225" s="58" t="s">
        <v>104</v>
      </c>
      <c r="H225" s="58"/>
      <c r="I225" s="58"/>
      <c r="J225" s="58">
        <v>70</v>
      </c>
      <c r="K225" s="58" t="s">
        <v>2326</v>
      </c>
      <c r="L225" s="58" t="s">
        <v>773</v>
      </c>
      <c r="M225" s="58" t="str">
        <f t="shared" si="50"/>
        <v/>
      </c>
      <c r="N225" s="58" t="str">
        <f t="shared" si="51"/>
        <v/>
      </c>
      <c r="O225" s="36">
        <v>301170</v>
      </c>
      <c r="P225" s="36">
        <v>141271</v>
      </c>
      <c r="Q225" s="35" t="str">
        <f t="shared" si="56"/>
        <v>30</v>
      </c>
      <c r="R225" s="35" t="str">
        <f t="shared" si="57"/>
        <v>14</v>
      </c>
      <c r="S225" s="35" t="str">
        <f t="shared" si="58"/>
        <v>11</v>
      </c>
      <c r="T225" s="35" t="str">
        <f t="shared" si="59"/>
        <v>12</v>
      </c>
      <c r="U225" s="35" t="str">
        <f t="shared" si="60"/>
        <v>70</v>
      </c>
      <c r="V225" s="35" t="str">
        <f t="shared" si="61"/>
        <v>71</v>
      </c>
      <c r="W225" s="35" t="str">
        <f t="shared" si="62"/>
        <v>30.11.1970</v>
      </c>
      <c r="X225" s="35" t="str">
        <f t="shared" si="63"/>
        <v>14.12.1971</v>
      </c>
      <c r="Y225" s="35" t="str">
        <f t="shared" si="52"/>
        <v/>
      </c>
      <c r="Z225" s="35" t="str">
        <f t="shared" si="53"/>
        <v/>
      </c>
      <c r="AA225">
        <f t="shared" si="54"/>
        <v>6</v>
      </c>
      <c r="AB225">
        <f t="shared" si="55"/>
        <v>6</v>
      </c>
      <c r="AC225" t="s">
        <v>138</v>
      </c>
      <c r="AD225" t="s">
        <v>138</v>
      </c>
      <c r="AE225" s="32" t="s">
        <v>1949</v>
      </c>
    </row>
    <row r="226" spans="1:31" x14ac:dyDescent="0.3">
      <c r="A226" s="65">
        <v>47672</v>
      </c>
      <c r="C226" s="60" t="s">
        <v>15</v>
      </c>
      <c r="D226" s="60">
        <v>25</v>
      </c>
      <c r="E226" s="60"/>
      <c r="F226" s="67"/>
      <c r="G226" s="58" t="s">
        <v>106</v>
      </c>
      <c r="H226" s="58"/>
      <c r="I226" s="58"/>
      <c r="J226" s="58">
        <v>138</v>
      </c>
      <c r="K226" s="58" t="s">
        <v>1162</v>
      </c>
      <c r="L226" s="58" t="s">
        <v>2327</v>
      </c>
      <c r="M226" s="58" t="str">
        <f t="shared" si="50"/>
        <v/>
      </c>
      <c r="N226" s="58" t="str">
        <f t="shared" si="51"/>
        <v/>
      </c>
      <c r="O226" s="36">
        <v>100272</v>
      </c>
      <c r="P226" s="36">
        <v>111072</v>
      </c>
      <c r="Q226" s="35" t="str">
        <f t="shared" si="56"/>
        <v>10</v>
      </c>
      <c r="R226" s="35" t="str">
        <f t="shared" si="57"/>
        <v>11</v>
      </c>
      <c r="S226" s="35" t="str">
        <f t="shared" si="58"/>
        <v>02</v>
      </c>
      <c r="T226" s="35" t="str">
        <f t="shared" si="59"/>
        <v>10</v>
      </c>
      <c r="U226" s="35" t="str">
        <f t="shared" si="60"/>
        <v>72</v>
      </c>
      <c r="V226" s="35" t="str">
        <f t="shared" si="61"/>
        <v>72</v>
      </c>
      <c r="W226" s="35" t="str">
        <f t="shared" si="62"/>
        <v>10.02.1972</v>
      </c>
      <c r="X226" s="35" t="str">
        <f t="shared" si="63"/>
        <v>11.10.1972</v>
      </c>
      <c r="Y226" s="35" t="str">
        <f t="shared" si="52"/>
        <v/>
      </c>
      <c r="Z226" s="35" t="str">
        <f t="shared" si="53"/>
        <v/>
      </c>
      <c r="AA226">
        <f t="shared" si="54"/>
        <v>6</v>
      </c>
      <c r="AB226">
        <f t="shared" si="55"/>
        <v>6</v>
      </c>
      <c r="AC226" t="s">
        <v>138</v>
      </c>
      <c r="AD226" t="s">
        <v>138</v>
      </c>
      <c r="AE226" s="32" t="s">
        <v>1949</v>
      </c>
    </row>
    <row r="227" spans="1:31" x14ac:dyDescent="0.3">
      <c r="A227" s="65">
        <v>47672</v>
      </c>
      <c r="C227" s="60" t="s">
        <v>15</v>
      </c>
      <c r="D227" s="60">
        <v>25</v>
      </c>
      <c r="E227" s="60"/>
      <c r="F227" s="67"/>
      <c r="G227" s="58" t="s">
        <v>1639</v>
      </c>
      <c r="H227" s="58"/>
      <c r="I227" s="58"/>
      <c r="J227" s="58">
        <v>144</v>
      </c>
      <c r="K227" s="58" t="s">
        <v>2328</v>
      </c>
      <c r="L227" s="58" t="s">
        <v>2329</v>
      </c>
      <c r="M227" s="58" t="str">
        <f t="shared" si="50"/>
        <v/>
      </c>
      <c r="N227" s="58" t="str">
        <f t="shared" si="51"/>
        <v>TH</v>
      </c>
      <c r="O227" s="37" t="s">
        <v>2054</v>
      </c>
      <c r="P227" s="37" t="s">
        <v>1640</v>
      </c>
      <c r="Q227" s="35" t="str">
        <f t="shared" si="56"/>
        <v>04</v>
      </c>
      <c r="R227" s="35" t="str">
        <f t="shared" si="57"/>
        <v>17</v>
      </c>
      <c r="S227" s="35" t="str">
        <f t="shared" si="58"/>
        <v>09</v>
      </c>
      <c r="T227" s="35" t="str">
        <f t="shared" si="59"/>
        <v>09</v>
      </c>
      <c r="U227" s="35" t="str">
        <f t="shared" si="60"/>
        <v>72</v>
      </c>
      <c r="V227" s="35" t="str">
        <f t="shared" si="61"/>
        <v>72</v>
      </c>
      <c r="W227" s="35" t="str">
        <f t="shared" si="62"/>
        <v>04.09.1972</v>
      </c>
      <c r="X227" s="35" t="str">
        <f t="shared" si="63"/>
        <v>17.09.1972</v>
      </c>
      <c r="Y227" s="35" t="str">
        <f t="shared" si="52"/>
        <v/>
      </c>
      <c r="Z227" s="35" t="str">
        <f t="shared" si="53"/>
        <v>*</v>
      </c>
      <c r="AA227">
        <f t="shared" si="54"/>
        <v>6</v>
      </c>
      <c r="AB227">
        <f t="shared" si="55"/>
        <v>7</v>
      </c>
      <c r="AC227" t="s">
        <v>138</v>
      </c>
      <c r="AD227" t="s">
        <v>139</v>
      </c>
      <c r="AE227" s="32" t="s">
        <v>1949</v>
      </c>
    </row>
    <row r="228" spans="1:31" x14ac:dyDescent="0.3">
      <c r="A228" s="65">
        <v>47673</v>
      </c>
      <c r="B228" s="63" t="s">
        <v>1624</v>
      </c>
      <c r="C228" s="60" t="s">
        <v>1641</v>
      </c>
      <c r="D228" s="60">
        <v>28</v>
      </c>
      <c r="E228" s="60"/>
      <c r="F228" s="67"/>
      <c r="G228" s="58" t="s">
        <v>82</v>
      </c>
      <c r="H228" s="58"/>
      <c r="I228" s="58" t="s">
        <v>18</v>
      </c>
      <c r="J228" s="58"/>
      <c r="K228" s="58" t="s">
        <v>2382</v>
      </c>
      <c r="L228" s="58" t="s">
        <v>1931</v>
      </c>
      <c r="M228" s="58" t="str">
        <f t="shared" si="50"/>
        <v>TH</v>
      </c>
      <c r="N228" s="58" t="str">
        <f t="shared" si="51"/>
        <v>TH</v>
      </c>
      <c r="O228" s="36" t="s">
        <v>1642</v>
      </c>
      <c r="P228" s="36" t="s">
        <v>1643</v>
      </c>
      <c r="Q228" s="35" t="str">
        <f t="shared" si="56"/>
        <v>14</v>
      </c>
      <c r="R228" s="35" t="str">
        <f t="shared" si="57"/>
        <v>16</v>
      </c>
      <c r="S228" s="35" t="str">
        <f t="shared" si="58"/>
        <v>12</v>
      </c>
      <c r="T228" s="35" t="str">
        <f t="shared" si="59"/>
        <v>12</v>
      </c>
      <c r="U228" s="35" t="str">
        <f t="shared" si="60"/>
        <v>09</v>
      </c>
      <c r="V228" s="35" t="str">
        <f t="shared" si="61"/>
        <v>10</v>
      </c>
      <c r="W228" s="35" t="str">
        <f t="shared" si="62"/>
        <v>14.12.1909</v>
      </c>
      <c r="X228" s="35" t="str">
        <f t="shared" si="63"/>
        <v>16.12.1910</v>
      </c>
      <c r="Y228" s="35" t="str">
        <f t="shared" si="52"/>
        <v>*</v>
      </c>
      <c r="Z228" s="35" t="str">
        <f t="shared" si="53"/>
        <v>*</v>
      </c>
      <c r="AA228">
        <f t="shared" si="54"/>
        <v>7</v>
      </c>
      <c r="AB228">
        <f t="shared" si="55"/>
        <v>7</v>
      </c>
      <c r="AC228" t="s">
        <v>139</v>
      </c>
      <c r="AD228" t="s">
        <v>139</v>
      </c>
      <c r="AE228" s="33" t="s">
        <v>1950</v>
      </c>
    </row>
    <row r="229" spans="1:31" x14ac:dyDescent="0.3">
      <c r="A229" s="65">
        <v>47674</v>
      </c>
      <c r="B229" s="63" t="s">
        <v>1644</v>
      </c>
      <c r="C229" s="60" t="s">
        <v>15</v>
      </c>
      <c r="D229" s="60">
        <v>25</v>
      </c>
      <c r="E229" s="60"/>
      <c r="F229" s="67"/>
      <c r="G229" s="58" t="s">
        <v>82</v>
      </c>
      <c r="H229" s="58">
        <v>65</v>
      </c>
      <c r="I229" s="58"/>
      <c r="J229" s="58"/>
      <c r="K229" s="58" t="s">
        <v>1768</v>
      </c>
      <c r="L229" s="58" t="s">
        <v>1769</v>
      </c>
      <c r="M229" s="58" t="str">
        <f t="shared" si="50"/>
        <v/>
      </c>
      <c r="N229" s="58" t="str">
        <f t="shared" si="51"/>
        <v>TH</v>
      </c>
      <c r="O229" s="36">
        <v>310172</v>
      </c>
      <c r="P229" s="36" t="s">
        <v>1645</v>
      </c>
      <c r="Q229" s="35" t="str">
        <f t="shared" si="56"/>
        <v>31</v>
      </c>
      <c r="R229" s="35" t="str">
        <f t="shared" si="57"/>
        <v>15</v>
      </c>
      <c r="S229" s="35" t="str">
        <f t="shared" si="58"/>
        <v>01</v>
      </c>
      <c r="T229" s="35" t="str">
        <f t="shared" si="59"/>
        <v>02</v>
      </c>
      <c r="U229" s="35" t="str">
        <f t="shared" si="60"/>
        <v>72</v>
      </c>
      <c r="V229" s="35" t="str">
        <f t="shared" si="61"/>
        <v>74</v>
      </c>
      <c r="W229" s="35" t="str">
        <f t="shared" si="62"/>
        <v>31.01.1972</v>
      </c>
      <c r="X229" s="35" t="str">
        <f t="shared" si="63"/>
        <v>15.02.1974</v>
      </c>
      <c r="Y229" s="35" t="str">
        <f t="shared" si="52"/>
        <v/>
      </c>
      <c r="Z229" s="35" t="str">
        <f t="shared" si="53"/>
        <v>*</v>
      </c>
      <c r="AA229">
        <f t="shared" si="54"/>
        <v>6</v>
      </c>
      <c r="AB229">
        <f t="shared" si="55"/>
        <v>7</v>
      </c>
      <c r="AC229" t="s">
        <v>138</v>
      </c>
      <c r="AD229" t="s">
        <v>139</v>
      </c>
      <c r="AE229" s="32" t="s">
        <v>1939</v>
      </c>
    </row>
    <row r="230" spans="1:31" x14ac:dyDescent="0.3">
      <c r="A230" s="65">
        <v>47674</v>
      </c>
      <c r="C230" s="60" t="s">
        <v>15</v>
      </c>
      <c r="D230" s="60">
        <v>25</v>
      </c>
      <c r="E230" s="60"/>
      <c r="F230" s="67"/>
      <c r="G230" s="58" t="s">
        <v>106</v>
      </c>
      <c r="H230" s="58"/>
      <c r="I230" s="58"/>
      <c r="J230" s="58">
        <v>138</v>
      </c>
      <c r="K230" s="58" t="s">
        <v>2327</v>
      </c>
      <c r="L230" s="58" t="s">
        <v>2330</v>
      </c>
      <c r="M230" s="58" t="str">
        <f t="shared" si="50"/>
        <v/>
      </c>
      <c r="N230" s="58" t="str">
        <f t="shared" si="51"/>
        <v/>
      </c>
      <c r="O230" s="36">
        <v>111072</v>
      </c>
      <c r="P230" s="37" t="s">
        <v>2098</v>
      </c>
      <c r="Q230" s="35" t="str">
        <f t="shared" si="56"/>
        <v>11</v>
      </c>
      <c r="R230" s="35" t="str">
        <f t="shared" si="57"/>
        <v>02</v>
      </c>
      <c r="S230" s="35" t="str">
        <f t="shared" si="58"/>
        <v>10</v>
      </c>
      <c r="T230" s="35" t="str">
        <f t="shared" si="59"/>
        <v>06</v>
      </c>
      <c r="U230" s="35" t="str">
        <f t="shared" si="60"/>
        <v>72</v>
      </c>
      <c r="V230" s="35" t="str">
        <f t="shared" si="61"/>
        <v>78</v>
      </c>
      <c r="W230" s="35" t="str">
        <f t="shared" si="62"/>
        <v>11.10.1972</v>
      </c>
      <c r="X230" s="35" t="str">
        <f t="shared" si="63"/>
        <v>02.06.1978</v>
      </c>
      <c r="Y230" s="35" t="str">
        <f t="shared" si="52"/>
        <v/>
      </c>
      <c r="Z230" s="35" t="str">
        <f t="shared" si="53"/>
        <v/>
      </c>
      <c r="AA230">
        <f t="shared" si="54"/>
        <v>6</v>
      </c>
      <c r="AB230">
        <f t="shared" si="55"/>
        <v>6</v>
      </c>
      <c r="AC230" t="s">
        <v>138</v>
      </c>
      <c r="AD230" t="s">
        <v>138</v>
      </c>
      <c r="AE230" s="32" t="s">
        <v>1939</v>
      </c>
    </row>
    <row r="231" spans="1:31" x14ac:dyDescent="0.3">
      <c r="A231" s="65">
        <v>47674</v>
      </c>
      <c r="C231" s="60" t="s">
        <v>15</v>
      </c>
      <c r="D231" s="60">
        <v>25</v>
      </c>
      <c r="E231" s="60"/>
      <c r="F231" s="67"/>
      <c r="G231" s="58" t="s">
        <v>104</v>
      </c>
      <c r="H231" s="58"/>
      <c r="I231" s="58"/>
      <c r="J231" s="58">
        <v>70</v>
      </c>
      <c r="K231" s="58" t="s">
        <v>2331</v>
      </c>
      <c r="L231" s="58" t="s">
        <v>2332</v>
      </c>
      <c r="M231" s="58" t="str">
        <f t="shared" si="50"/>
        <v/>
      </c>
      <c r="N231" s="58" t="str">
        <f t="shared" si="51"/>
        <v/>
      </c>
      <c r="O231" s="36">
        <v>271172</v>
      </c>
      <c r="P231" s="36">
        <v>221277</v>
      </c>
      <c r="Q231" s="35" t="str">
        <f t="shared" si="56"/>
        <v>27</v>
      </c>
      <c r="R231" s="35" t="str">
        <f t="shared" si="57"/>
        <v>22</v>
      </c>
      <c r="S231" s="35" t="str">
        <f t="shared" si="58"/>
        <v>11</v>
      </c>
      <c r="T231" s="35" t="str">
        <f t="shared" si="59"/>
        <v>12</v>
      </c>
      <c r="U231" s="35" t="str">
        <f t="shared" si="60"/>
        <v>72</v>
      </c>
      <c r="V231" s="35" t="str">
        <f t="shared" si="61"/>
        <v>77</v>
      </c>
      <c r="W231" s="35" t="str">
        <f t="shared" si="62"/>
        <v>27.11.1972</v>
      </c>
      <c r="X231" s="35" t="str">
        <f t="shared" si="63"/>
        <v>22.12.1977</v>
      </c>
      <c r="Y231" s="35" t="str">
        <f t="shared" si="52"/>
        <v/>
      </c>
      <c r="Z231" s="35" t="str">
        <f t="shared" si="53"/>
        <v/>
      </c>
      <c r="AA231">
        <f t="shared" si="54"/>
        <v>6</v>
      </c>
      <c r="AB231">
        <f t="shared" si="55"/>
        <v>6</v>
      </c>
      <c r="AC231" t="s">
        <v>138</v>
      </c>
      <c r="AD231" t="s">
        <v>138</v>
      </c>
      <c r="AE231" s="32" t="s">
        <v>1939</v>
      </c>
    </row>
    <row r="232" spans="1:31" x14ac:dyDescent="0.3">
      <c r="A232" s="65">
        <v>47675</v>
      </c>
      <c r="B232" s="63" t="s">
        <v>1644</v>
      </c>
      <c r="C232" s="60" t="s">
        <v>15</v>
      </c>
      <c r="D232" s="60">
        <v>23</v>
      </c>
      <c r="E232" s="60"/>
      <c r="F232" s="67"/>
      <c r="G232" s="58" t="s">
        <v>82</v>
      </c>
      <c r="H232" s="58">
        <v>65</v>
      </c>
      <c r="I232" s="58"/>
      <c r="J232" s="58"/>
      <c r="K232" s="58" t="s">
        <v>1770</v>
      </c>
      <c r="L232" s="58" t="s">
        <v>1771</v>
      </c>
      <c r="M232" s="58" t="str">
        <f t="shared" si="50"/>
        <v>TH</v>
      </c>
      <c r="N232" s="58" t="str">
        <f t="shared" si="51"/>
        <v/>
      </c>
      <c r="O232" s="36" t="s">
        <v>1646</v>
      </c>
      <c r="P232" s="36">
        <v>180480</v>
      </c>
      <c r="Q232" s="35" t="str">
        <f t="shared" si="56"/>
        <v>18</v>
      </c>
      <c r="R232" s="35" t="str">
        <f t="shared" si="57"/>
        <v>18</v>
      </c>
      <c r="S232" s="35" t="str">
        <f t="shared" si="58"/>
        <v>01</v>
      </c>
      <c r="T232" s="35" t="str">
        <f t="shared" si="59"/>
        <v>04</v>
      </c>
      <c r="U232" s="35" t="str">
        <f t="shared" si="60"/>
        <v>80</v>
      </c>
      <c r="V232" s="35" t="str">
        <f t="shared" si="61"/>
        <v>80</v>
      </c>
      <c r="W232" s="35" t="str">
        <f t="shared" si="62"/>
        <v>18.01.1980</v>
      </c>
      <c r="X232" s="35" t="str">
        <f t="shared" si="63"/>
        <v>18.04.1980</v>
      </c>
      <c r="Y232" s="35" t="str">
        <f t="shared" si="52"/>
        <v>*</v>
      </c>
      <c r="Z232" s="35" t="str">
        <f t="shared" si="53"/>
        <v/>
      </c>
      <c r="AA232">
        <f t="shared" si="54"/>
        <v>7</v>
      </c>
      <c r="AB232">
        <f t="shared" si="55"/>
        <v>6</v>
      </c>
      <c r="AC232" t="s">
        <v>139</v>
      </c>
      <c r="AD232" t="s">
        <v>138</v>
      </c>
      <c r="AE232" s="33" t="s">
        <v>1940</v>
      </c>
    </row>
    <row r="233" spans="1:31" x14ac:dyDescent="0.3">
      <c r="A233" s="65">
        <v>47675</v>
      </c>
      <c r="C233" s="60" t="s">
        <v>15</v>
      </c>
      <c r="D233" s="60">
        <v>23</v>
      </c>
      <c r="E233" s="60"/>
      <c r="F233" s="67"/>
      <c r="G233" s="58" t="s">
        <v>106</v>
      </c>
      <c r="H233" s="58"/>
      <c r="I233" s="58"/>
      <c r="J233" s="58">
        <v>138</v>
      </c>
      <c r="K233" s="58" t="s">
        <v>2333</v>
      </c>
      <c r="L233" s="58" t="s">
        <v>2334</v>
      </c>
      <c r="M233" s="58" t="str">
        <f t="shared" si="50"/>
        <v/>
      </c>
      <c r="N233" s="58" t="str">
        <f t="shared" si="51"/>
        <v/>
      </c>
      <c r="O233" s="37" t="s">
        <v>2053</v>
      </c>
      <c r="P233" s="37" t="s">
        <v>2099</v>
      </c>
      <c r="Q233" s="35" t="str">
        <f t="shared" si="56"/>
        <v>05</v>
      </c>
      <c r="R233" s="35" t="str">
        <f t="shared" si="57"/>
        <v>08</v>
      </c>
      <c r="S233" s="35" t="str">
        <f t="shared" si="58"/>
        <v>06</v>
      </c>
      <c r="T233" s="35" t="str">
        <f t="shared" si="59"/>
        <v>12</v>
      </c>
      <c r="U233" s="35" t="str">
        <f t="shared" si="60"/>
        <v>78</v>
      </c>
      <c r="V233" s="35" t="str">
        <f t="shared" si="61"/>
        <v>81</v>
      </c>
      <c r="W233" s="35" t="str">
        <f t="shared" si="62"/>
        <v>05.06.1978</v>
      </c>
      <c r="X233" s="35" t="str">
        <f t="shared" si="63"/>
        <v>08.12.1981</v>
      </c>
      <c r="Y233" s="35" t="str">
        <f t="shared" si="52"/>
        <v/>
      </c>
      <c r="Z233" s="35" t="str">
        <f t="shared" si="53"/>
        <v/>
      </c>
      <c r="AA233">
        <f t="shared" si="54"/>
        <v>6</v>
      </c>
      <c r="AB233">
        <f t="shared" si="55"/>
        <v>6</v>
      </c>
      <c r="AC233" t="s">
        <v>138</v>
      </c>
      <c r="AD233" t="s">
        <v>138</v>
      </c>
      <c r="AE233" s="33" t="s">
        <v>1940</v>
      </c>
    </row>
    <row r="234" spans="1:31" x14ac:dyDescent="0.3">
      <c r="A234" s="65">
        <v>47675</v>
      </c>
      <c r="C234" s="60" t="s">
        <v>15</v>
      </c>
      <c r="D234" s="60">
        <v>23</v>
      </c>
      <c r="E234" s="60"/>
      <c r="F234" s="67"/>
      <c r="G234" s="58" t="s">
        <v>104</v>
      </c>
      <c r="H234" s="58"/>
      <c r="I234" s="58"/>
      <c r="J234" s="58">
        <v>70</v>
      </c>
      <c r="K234" s="58" t="s">
        <v>1209</v>
      </c>
      <c r="L234" s="58" t="s">
        <v>2335</v>
      </c>
      <c r="M234" s="58" t="str">
        <f t="shared" si="50"/>
        <v>TH</v>
      </c>
      <c r="N234" s="58" t="str">
        <f t="shared" si="51"/>
        <v/>
      </c>
      <c r="O234" s="36" t="s">
        <v>1647</v>
      </c>
      <c r="P234" s="36">
        <v>201279</v>
      </c>
      <c r="Q234" s="35" t="str">
        <f t="shared" si="56"/>
        <v>09</v>
      </c>
      <c r="R234" s="35" t="str">
        <f t="shared" si="57"/>
        <v>20</v>
      </c>
      <c r="S234" s="35" t="str">
        <f t="shared" si="58"/>
        <v>11</v>
      </c>
      <c r="T234" s="35" t="str">
        <f t="shared" si="59"/>
        <v>12</v>
      </c>
      <c r="U234" s="35" t="str">
        <f t="shared" si="60"/>
        <v>78</v>
      </c>
      <c r="V234" s="35" t="str">
        <f t="shared" si="61"/>
        <v>79</v>
      </c>
      <c r="W234" s="35" t="str">
        <f t="shared" si="62"/>
        <v>09.11.1978</v>
      </c>
      <c r="X234" s="35" t="str">
        <f t="shared" si="63"/>
        <v>20.12.1979</v>
      </c>
      <c r="Y234" s="35" t="str">
        <f t="shared" si="52"/>
        <v>*</v>
      </c>
      <c r="Z234" s="35" t="str">
        <f t="shared" si="53"/>
        <v/>
      </c>
      <c r="AA234">
        <f t="shared" si="54"/>
        <v>7</v>
      </c>
      <c r="AB234">
        <f t="shared" si="55"/>
        <v>6</v>
      </c>
      <c r="AC234" t="s">
        <v>139</v>
      </c>
      <c r="AD234" t="s">
        <v>138</v>
      </c>
      <c r="AE234" s="33" t="s">
        <v>1940</v>
      </c>
    </row>
    <row r="235" spans="1:31" x14ac:dyDescent="0.3">
      <c r="A235" s="65">
        <v>47676</v>
      </c>
      <c r="B235" s="63" t="s">
        <v>1644</v>
      </c>
      <c r="C235" s="60" t="s">
        <v>15</v>
      </c>
      <c r="D235" s="60">
        <v>24</v>
      </c>
      <c r="E235" s="60"/>
      <c r="F235" s="67" t="s">
        <v>1648</v>
      </c>
      <c r="G235" s="58" t="s">
        <v>106</v>
      </c>
      <c r="H235" s="58"/>
      <c r="I235" s="58"/>
      <c r="J235" s="58">
        <v>138</v>
      </c>
      <c r="K235" s="58" t="s">
        <v>1772</v>
      </c>
      <c r="L235" s="58" t="s">
        <v>1773</v>
      </c>
      <c r="M235" s="58" t="str">
        <f t="shared" si="50"/>
        <v/>
      </c>
      <c r="N235" s="58" t="str">
        <f t="shared" si="51"/>
        <v/>
      </c>
      <c r="O235" s="36">
        <v>250380</v>
      </c>
      <c r="P235" s="36">
        <v>180182</v>
      </c>
      <c r="Q235" s="35" t="str">
        <f t="shared" si="56"/>
        <v>25</v>
      </c>
      <c r="R235" s="35" t="str">
        <f t="shared" si="57"/>
        <v>18</v>
      </c>
      <c r="S235" s="35" t="str">
        <f t="shared" si="58"/>
        <v>03</v>
      </c>
      <c r="T235" s="35" t="str">
        <f t="shared" si="59"/>
        <v>01</v>
      </c>
      <c r="U235" s="35" t="str">
        <f t="shared" si="60"/>
        <v>80</v>
      </c>
      <c r="V235" s="35" t="str">
        <f t="shared" si="61"/>
        <v>82</v>
      </c>
      <c r="W235" s="35" t="str">
        <f t="shared" si="62"/>
        <v>25.03.1980</v>
      </c>
      <c r="X235" s="35" t="str">
        <f t="shared" si="63"/>
        <v>18.01.1982</v>
      </c>
      <c r="Y235" s="35" t="str">
        <f t="shared" si="52"/>
        <v/>
      </c>
      <c r="Z235" s="35" t="str">
        <f t="shared" si="53"/>
        <v/>
      </c>
      <c r="AA235">
        <f t="shared" si="54"/>
        <v>6</v>
      </c>
      <c r="AB235">
        <f t="shared" si="55"/>
        <v>6</v>
      </c>
      <c r="AC235" t="s">
        <v>138</v>
      </c>
      <c r="AD235" t="s">
        <v>138</v>
      </c>
      <c r="AE235" s="32" t="s">
        <v>1941</v>
      </c>
    </row>
    <row r="236" spans="1:31" x14ac:dyDescent="0.3">
      <c r="A236" s="65">
        <v>47677</v>
      </c>
      <c r="B236" s="63" t="s">
        <v>1644</v>
      </c>
      <c r="C236" s="60" t="s">
        <v>15</v>
      </c>
      <c r="D236" s="60">
        <v>24</v>
      </c>
      <c r="E236" s="60"/>
      <c r="F236" s="67" t="s">
        <v>1649</v>
      </c>
      <c r="G236" s="58" t="s">
        <v>106</v>
      </c>
      <c r="H236" s="58"/>
      <c r="I236" s="58"/>
      <c r="J236" s="58">
        <v>138</v>
      </c>
      <c r="K236" s="58" t="s">
        <v>1774</v>
      </c>
      <c r="L236" s="58" t="s">
        <v>1775</v>
      </c>
      <c r="M236" s="58" t="str">
        <f t="shared" si="50"/>
        <v/>
      </c>
      <c r="N236" s="58" t="str">
        <f t="shared" si="51"/>
        <v/>
      </c>
      <c r="O236" s="36">
        <v>250182</v>
      </c>
      <c r="P236" s="36">
        <v>210684</v>
      </c>
      <c r="Q236" s="35" t="str">
        <f t="shared" si="56"/>
        <v>25</v>
      </c>
      <c r="R236" s="35" t="str">
        <f t="shared" si="57"/>
        <v>21</v>
      </c>
      <c r="S236" s="35" t="str">
        <f t="shared" si="58"/>
        <v>01</v>
      </c>
      <c r="T236" s="35" t="str">
        <f t="shared" si="59"/>
        <v>06</v>
      </c>
      <c r="U236" s="35" t="str">
        <f t="shared" si="60"/>
        <v>82</v>
      </c>
      <c r="V236" s="35" t="str">
        <f t="shared" si="61"/>
        <v>84</v>
      </c>
      <c r="W236" s="35" t="str">
        <f t="shared" si="62"/>
        <v>25.01.1982</v>
      </c>
      <c r="X236" s="35" t="str">
        <f t="shared" si="63"/>
        <v>21.06.1984</v>
      </c>
      <c r="Y236" s="35" t="str">
        <f t="shared" si="52"/>
        <v/>
      </c>
      <c r="Z236" s="35" t="str">
        <f t="shared" si="53"/>
        <v/>
      </c>
      <c r="AA236">
        <f t="shared" si="54"/>
        <v>6</v>
      </c>
      <c r="AB236">
        <f t="shared" si="55"/>
        <v>6</v>
      </c>
      <c r="AC236" t="s">
        <v>138</v>
      </c>
      <c r="AD236" t="s">
        <v>138</v>
      </c>
      <c r="AE236" s="33" t="s">
        <v>1942</v>
      </c>
    </row>
    <row r="237" spans="1:31" x14ac:dyDescent="0.3">
      <c r="A237" s="65">
        <v>47677</v>
      </c>
      <c r="C237" s="60" t="s">
        <v>15</v>
      </c>
      <c r="D237" s="60">
        <v>24</v>
      </c>
      <c r="E237" s="60"/>
      <c r="F237" s="67" t="s">
        <v>1650</v>
      </c>
      <c r="G237" s="58" t="s">
        <v>106</v>
      </c>
      <c r="H237" s="58"/>
      <c r="I237" s="58"/>
      <c r="J237" s="58">
        <v>138</v>
      </c>
      <c r="K237" s="58" t="s">
        <v>2336</v>
      </c>
      <c r="L237" s="58" t="s">
        <v>1082</v>
      </c>
      <c r="M237" s="58" t="str">
        <f t="shared" si="50"/>
        <v/>
      </c>
      <c r="N237" s="58" t="str">
        <f t="shared" si="51"/>
        <v>TH</v>
      </c>
      <c r="O237" s="36">
        <v>280684</v>
      </c>
      <c r="P237" s="36" t="s">
        <v>354</v>
      </c>
      <c r="Q237" s="35" t="str">
        <f t="shared" si="56"/>
        <v>28</v>
      </c>
      <c r="R237" s="35" t="str">
        <f t="shared" si="57"/>
        <v>11</v>
      </c>
      <c r="S237" s="35" t="str">
        <f t="shared" si="58"/>
        <v>06</v>
      </c>
      <c r="T237" s="35" t="str">
        <f t="shared" si="59"/>
        <v>12</v>
      </c>
      <c r="U237" s="35" t="str">
        <f t="shared" si="60"/>
        <v>84</v>
      </c>
      <c r="V237" s="35" t="str">
        <f t="shared" si="61"/>
        <v>98</v>
      </c>
      <c r="W237" s="35" t="str">
        <f t="shared" si="62"/>
        <v>28.06.1984</v>
      </c>
      <c r="X237" s="35" t="str">
        <f t="shared" si="63"/>
        <v>11.12.1998</v>
      </c>
      <c r="Y237" s="35" t="str">
        <f t="shared" si="52"/>
        <v/>
      </c>
      <c r="Z237" s="35" t="str">
        <f t="shared" si="53"/>
        <v>*</v>
      </c>
      <c r="AA237">
        <f t="shared" si="54"/>
        <v>6</v>
      </c>
      <c r="AB237">
        <f t="shared" si="55"/>
        <v>7</v>
      </c>
      <c r="AC237" t="s">
        <v>138</v>
      </c>
      <c r="AD237" t="s">
        <v>139</v>
      </c>
      <c r="AE237" s="33" t="s">
        <v>1942</v>
      </c>
    </row>
    <row r="238" spans="1:31" x14ac:dyDescent="0.3">
      <c r="A238" s="65">
        <v>47677</v>
      </c>
      <c r="C238" s="60" t="s">
        <v>15</v>
      </c>
      <c r="D238" s="60">
        <v>24</v>
      </c>
      <c r="E238" s="60"/>
      <c r="F238" s="67" t="s">
        <v>1650</v>
      </c>
      <c r="G238" s="58" t="s">
        <v>122</v>
      </c>
      <c r="H238" s="58"/>
      <c r="I238" s="58"/>
      <c r="J238" s="58"/>
      <c r="K238" s="58" t="s">
        <v>1092</v>
      </c>
      <c r="L238" s="58"/>
      <c r="M238" s="58" t="str">
        <f t="shared" si="50"/>
        <v>TH</v>
      </c>
      <c r="N238" s="58" t="str">
        <f t="shared" si="51"/>
        <v/>
      </c>
      <c r="O238" s="36" t="s">
        <v>124</v>
      </c>
      <c r="P238" s="36"/>
      <c r="Q238" s="35" t="str">
        <f t="shared" si="56"/>
        <v>11</v>
      </c>
      <c r="R238" s="35" t="str">
        <f t="shared" si="57"/>
        <v/>
      </c>
      <c r="S238" s="35" t="str">
        <f t="shared" si="58"/>
        <v>12</v>
      </c>
      <c r="T238" s="35" t="str">
        <f t="shared" si="59"/>
        <v/>
      </c>
      <c r="U238" s="35" t="str">
        <f t="shared" si="60"/>
        <v>96</v>
      </c>
      <c r="V238" s="35" t="str">
        <f t="shared" si="61"/>
        <v/>
      </c>
      <c r="W238" s="35" t="str">
        <f t="shared" si="62"/>
        <v>11.12.1996</v>
      </c>
      <c r="X238" s="35" t="str">
        <f t="shared" si="63"/>
        <v>..19</v>
      </c>
      <c r="Y238" s="35" t="str">
        <f t="shared" si="52"/>
        <v>*</v>
      </c>
      <c r="Z238" s="35" t="str">
        <f t="shared" si="53"/>
        <v/>
      </c>
      <c r="AA238">
        <f t="shared" si="54"/>
        <v>7</v>
      </c>
      <c r="AB238">
        <f t="shared" si="55"/>
        <v>0</v>
      </c>
      <c r="AC238" t="s">
        <v>139</v>
      </c>
      <c r="AD238" t="s">
        <v>138</v>
      </c>
      <c r="AE238" s="33" t="s">
        <v>1942</v>
      </c>
    </row>
    <row r="239" spans="1:31" x14ac:dyDescent="0.3">
      <c r="A239" s="65">
        <v>47677</v>
      </c>
      <c r="C239" s="60" t="s">
        <v>15</v>
      </c>
      <c r="D239" s="60">
        <v>24</v>
      </c>
      <c r="E239" s="60"/>
      <c r="F239" s="67" t="s">
        <v>1650</v>
      </c>
      <c r="G239" s="58" t="s">
        <v>117</v>
      </c>
      <c r="H239" s="58"/>
      <c r="I239" s="58"/>
      <c r="J239" s="58"/>
      <c r="K239" s="58" t="s">
        <v>645</v>
      </c>
      <c r="L239" s="58" t="s">
        <v>807</v>
      </c>
      <c r="M239" s="58" t="str">
        <f t="shared" si="50"/>
        <v>TH</v>
      </c>
      <c r="N239" s="58" t="str">
        <f t="shared" si="51"/>
        <v>TH</v>
      </c>
      <c r="O239" s="36" t="s">
        <v>147</v>
      </c>
      <c r="P239" s="36" t="s">
        <v>1651</v>
      </c>
      <c r="Q239" s="35" t="str">
        <f t="shared" si="56"/>
        <v>15</v>
      </c>
      <c r="R239" s="35" t="str">
        <f t="shared" si="57"/>
        <v>15</v>
      </c>
      <c r="S239" s="35" t="str">
        <f t="shared" si="58"/>
        <v>12</v>
      </c>
      <c r="T239" s="35" t="str">
        <f t="shared" si="59"/>
        <v>12</v>
      </c>
      <c r="U239" s="35" t="str">
        <f t="shared" si="60"/>
        <v>97</v>
      </c>
      <c r="V239" s="35" t="str">
        <f t="shared" si="61"/>
        <v>98</v>
      </c>
      <c r="W239" s="35" t="str">
        <f t="shared" si="62"/>
        <v>15.12.1997</v>
      </c>
      <c r="X239" s="35" t="str">
        <f t="shared" si="63"/>
        <v>15.12.1998</v>
      </c>
      <c r="Y239" s="35" t="str">
        <f t="shared" si="52"/>
        <v>*</v>
      </c>
      <c r="Z239" s="35" t="str">
        <f t="shared" si="53"/>
        <v>*</v>
      </c>
      <c r="AA239">
        <f t="shared" si="54"/>
        <v>7</v>
      </c>
      <c r="AB239">
        <f t="shared" si="55"/>
        <v>7</v>
      </c>
      <c r="AC239" t="s">
        <v>139</v>
      </c>
      <c r="AD239" t="s">
        <v>139</v>
      </c>
      <c r="AE239" s="33" t="s">
        <v>1942</v>
      </c>
    </row>
    <row r="240" spans="1:31" x14ac:dyDescent="0.3">
      <c r="A240" s="65">
        <v>47678</v>
      </c>
      <c r="B240" s="63" t="s">
        <v>1644</v>
      </c>
      <c r="C240" s="60" t="s">
        <v>15</v>
      </c>
      <c r="D240" s="60">
        <v>24</v>
      </c>
      <c r="E240" s="60"/>
      <c r="F240" s="67" t="s">
        <v>1652</v>
      </c>
      <c r="G240" s="58" t="s">
        <v>82</v>
      </c>
      <c r="H240" s="58">
        <v>65</v>
      </c>
      <c r="I240" s="58"/>
      <c r="J240" s="58"/>
      <c r="K240" s="58" t="s">
        <v>1776</v>
      </c>
      <c r="L240" s="58"/>
      <c r="M240" s="58" t="str">
        <f t="shared" si="50"/>
        <v>TH</v>
      </c>
      <c r="N240" s="58" t="str">
        <f t="shared" si="51"/>
        <v/>
      </c>
      <c r="O240" s="36" t="s">
        <v>1653</v>
      </c>
      <c r="P240" s="36"/>
      <c r="Q240" s="35" t="str">
        <f t="shared" si="56"/>
        <v>18</v>
      </c>
      <c r="R240" s="35" t="str">
        <f t="shared" si="57"/>
        <v/>
      </c>
      <c r="S240" s="35" t="str">
        <f t="shared" si="58"/>
        <v>12</v>
      </c>
      <c r="T240" s="35" t="str">
        <f t="shared" si="59"/>
        <v/>
      </c>
      <c r="U240" s="35" t="str">
        <f t="shared" si="60"/>
        <v>85</v>
      </c>
      <c r="V240" s="35" t="str">
        <f t="shared" si="61"/>
        <v/>
      </c>
      <c r="W240" s="35" t="str">
        <f t="shared" si="62"/>
        <v>18.12.1985</v>
      </c>
      <c r="X240" s="35" t="str">
        <f t="shared" si="63"/>
        <v>..19</v>
      </c>
      <c r="Y240" s="35" t="str">
        <f t="shared" si="52"/>
        <v>*</v>
      </c>
      <c r="Z240" s="35" t="str">
        <f t="shared" si="53"/>
        <v/>
      </c>
      <c r="AA240">
        <f t="shared" si="54"/>
        <v>7</v>
      </c>
      <c r="AB240">
        <f t="shared" si="55"/>
        <v>0</v>
      </c>
      <c r="AC240" t="s">
        <v>139</v>
      </c>
      <c r="AD240" t="s">
        <v>138</v>
      </c>
      <c r="AE240" s="32" t="s">
        <v>1943</v>
      </c>
    </row>
    <row r="241" spans="1:31" x14ac:dyDescent="0.3">
      <c r="A241" s="65">
        <v>47678</v>
      </c>
      <c r="C241" s="60" t="s">
        <v>15</v>
      </c>
      <c r="D241" s="60">
        <v>24</v>
      </c>
      <c r="E241" s="60"/>
      <c r="F241" s="67"/>
      <c r="G241" s="58" t="s">
        <v>106</v>
      </c>
      <c r="H241" s="58"/>
      <c r="I241" s="58"/>
      <c r="J241" s="58">
        <v>138</v>
      </c>
      <c r="K241" s="58" t="s">
        <v>2337</v>
      </c>
      <c r="L241" s="58" t="s">
        <v>2338</v>
      </c>
      <c r="M241" s="58" t="str">
        <f t="shared" si="50"/>
        <v>TH</v>
      </c>
      <c r="N241" s="58" t="str">
        <f t="shared" si="51"/>
        <v>TH</v>
      </c>
      <c r="O241" s="36" t="s">
        <v>1654</v>
      </c>
      <c r="P241" s="36" t="s">
        <v>1655</v>
      </c>
      <c r="Q241" s="35" t="str">
        <f t="shared" si="56"/>
        <v>27</v>
      </c>
      <c r="R241" s="35" t="str">
        <f t="shared" si="57"/>
        <v>17</v>
      </c>
      <c r="S241" s="35" t="str">
        <f t="shared" si="58"/>
        <v>12</v>
      </c>
      <c r="T241" s="35" t="str">
        <f t="shared" si="59"/>
        <v>09</v>
      </c>
      <c r="U241" s="35" t="str">
        <f t="shared" si="60"/>
        <v>85</v>
      </c>
      <c r="V241" s="35" t="str">
        <f t="shared" si="61"/>
        <v>92</v>
      </c>
      <c r="W241" s="35" t="str">
        <f t="shared" si="62"/>
        <v>27.12.1985</v>
      </c>
      <c r="X241" s="35" t="str">
        <f t="shared" si="63"/>
        <v>17.09.1992</v>
      </c>
      <c r="Y241" s="35" t="str">
        <f t="shared" si="52"/>
        <v>*</v>
      </c>
      <c r="Z241" s="35" t="str">
        <f t="shared" si="53"/>
        <v>*</v>
      </c>
      <c r="AA241">
        <f t="shared" si="54"/>
        <v>7</v>
      </c>
      <c r="AB241">
        <f t="shared" si="55"/>
        <v>7</v>
      </c>
      <c r="AC241" t="s">
        <v>139</v>
      </c>
      <c r="AD241" t="s">
        <v>139</v>
      </c>
      <c r="AE241" s="32" t="s">
        <v>1943</v>
      </c>
    </row>
    <row r="242" spans="1:31" x14ac:dyDescent="0.3">
      <c r="A242" s="65">
        <v>47679</v>
      </c>
      <c r="B242" s="63" t="s">
        <v>1644</v>
      </c>
      <c r="C242" s="60" t="s">
        <v>15</v>
      </c>
      <c r="D242" s="60">
        <v>25</v>
      </c>
      <c r="E242" s="60" t="s">
        <v>110</v>
      </c>
      <c r="F242" s="67"/>
      <c r="G242" s="58" t="s">
        <v>82</v>
      </c>
      <c r="H242" s="58"/>
      <c r="I242" s="58" t="s">
        <v>18</v>
      </c>
      <c r="J242" s="58"/>
      <c r="K242" s="58" t="s">
        <v>1777</v>
      </c>
      <c r="L242" s="58" t="s">
        <v>1778</v>
      </c>
      <c r="M242" s="58" t="str">
        <f t="shared" si="50"/>
        <v/>
      </c>
      <c r="N242" s="58" t="str">
        <f t="shared" si="51"/>
        <v/>
      </c>
      <c r="O242" s="36">
        <v>171281</v>
      </c>
      <c r="P242" s="36">
        <v>240483</v>
      </c>
      <c r="Q242" s="35" t="str">
        <f t="shared" si="56"/>
        <v>17</v>
      </c>
      <c r="R242" s="35" t="str">
        <f t="shared" si="57"/>
        <v>24</v>
      </c>
      <c r="S242" s="35" t="str">
        <f t="shared" si="58"/>
        <v>12</v>
      </c>
      <c r="T242" s="35" t="str">
        <f t="shared" si="59"/>
        <v>04</v>
      </c>
      <c r="U242" s="35" t="str">
        <f t="shared" si="60"/>
        <v>81</v>
      </c>
      <c r="V242" s="35" t="str">
        <f t="shared" si="61"/>
        <v>83</v>
      </c>
      <c r="W242" s="35" t="str">
        <f t="shared" si="62"/>
        <v>17.12.1981</v>
      </c>
      <c r="X242" s="35" t="str">
        <f t="shared" si="63"/>
        <v>24.04.1983</v>
      </c>
      <c r="Y242" s="35" t="str">
        <f t="shared" si="52"/>
        <v/>
      </c>
      <c r="Z242" s="35" t="str">
        <f t="shared" si="53"/>
        <v/>
      </c>
      <c r="AA242">
        <f t="shared" si="54"/>
        <v>6</v>
      </c>
      <c r="AB242">
        <f t="shared" si="55"/>
        <v>6</v>
      </c>
      <c r="AC242" t="s">
        <v>138</v>
      </c>
      <c r="AD242" t="s">
        <v>138</v>
      </c>
      <c r="AE242" s="33" t="s">
        <v>1944</v>
      </c>
    </row>
    <row r="243" spans="1:31" x14ac:dyDescent="0.3">
      <c r="A243" s="65">
        <v>47680</v>
      </c>
      <c r="B243" s="63" t="s">
        <v>1656</v>
      </c>
      <c r="C243" s="60" t="s">
        <v>15</v>
      </c>
      <c r="D243" s="60">
        <v>28</v>
      </c>
      <c r="E243" s="60" t="s">
        <v>110</v>
      </c>
      <c r="F243" s="67"/>
      <c r="G243" s="58" t="s">
        <v>112</v>
      </c>
      <c r="H243" s="58"/>
      <c r="I243" s="58" t="s">
        <v>18</v>
      </c>
      <c r="J243" s="58"/>
      <c r="K243" s="58" t="s">
        <v>1922</v>
      </c>
      <c r="L243" s="58" t="s">
        <v>2381</v>
      </c>
      <c r="M243" s="58" t="str">
        <f t="shared" si="50"/>
        <v>TH</v>
      </c>
      <c r="N243" s="58" t="str">
        <f t="shared" si="51"/>
        <v>TH</v>
      </c>
      <c r="O243" s="36" t="s">
        <v>1657</v>
      </c>
      <c r="P243" s="36" t="s">
        <v>1433</v>
      </c>
      <c r="Q243" s="35" t="str">
        <f t="shared" si="56"/>
        <v>11</v>
      </c>
      <c r="R243" s="35" t="str">
        <f t="shared" si="57"/>
        <v>12</v>
      </c>
      <c r="S243" s="35" t="str">
        <f t="shared" si="58"/>
        <v>12</v>
      </c>
      <c r="T243" s="35" t="str">
        <f t="shared" si="59"/>
        <v>12</v>
      </c>
      <c r="U243" s="35" t="str">
        <f t="shared" si="60"/>
        <v>87</v>
      </c>
      <c r="V243" s="35" t="str">
        <f t="shared" si="61"/>
        <v>06</v>
      </c>
      <c r="W243" s="35" t="str">
        <f t="shared" si="62"/>
        <v>11.12.1987</v>
      </c>
      <c r="X243" s="35" t="str">
        <f t="shared" si="63"/>
        <v>12.12.1906</v>
      </c>
      <c r="Y243" s="35" t="str">
        <f t="shared" si="52"/>
        <v>*</v>
      </c>
      <c r="Z243" s="35" t="str">
        <f t="shared" si="53"/>
        <v>*</v>
      </c>
      <c r="AA243">
        <f t="shared" si="54"/>
        <v>7</v>
      </c>
      <c r="AB243">
        <f t="shared" si="55"/>
        <v>7</v>
      </c>
      <c r="AC243" t="s">
        <v>139</v>
      </c>
      <c r="AD243" t="s">
        <v>139</v>
      </c>
      <c r="AE243" s="33" t="s">
        <v>2030</v>
      </c>
    </row>
    <row r="244" spans="1:31" x14ac:dyDescent="0.3">
      <c r="A244" s="65">
        <v>47680</v>
      </c>
      <c r="C244" s="60" t="s">
        <v>15</v>
      </c>
      <c r="D244" s="60">
        <v>28</v>
      </c>
      <c r="E244" s="60"/>
      <c r="F244" s="67" t="s">
        <v>1674</v>
      </c>
      <c r="G244" s="58"/>
      <c r="H244" s="58"/>
      <c r="I244" s="58" t="s">
        <v>18</v>
      </c>
      <c r="J244" s="58" t="s">
        <v>1673</v>
      </c>
      <c r="K244" s="58" t="s">
        <v>2339</v>
      </c>
      <c r="L244" s="58"/>
      <c r="M244" s="58" t="str">
        <f t="shared" si="50"/>
        <v>TH</v>
      </c>
      <c r="N244" s="58" t="str">
        <f t="shared" si="51"/>
        <v/>
      </c>
      <c r="O244" s="36" t="s">
        <v>1658</v>
      </c>
      <c r="P244" s="36"/>
      <c r="Q244" s="35" t="str">
        <f t="shared" si="56"/>
        <v>04</v>
      </c>
      <c r="R244" s="35" t="str">
        <f t="shared" si="57"/>
        <v/>
      </c>
      <c r="S244" s="35" t="str">
        <f t="shared" si="58"/>
        <v>01</v>
      </c>
      <c r="T244" s="35" t="str">
        <f t="shared" si="59"/>
        <v/>
      </c>
      <c r="U244" s="35" t="str">
        <f t="shared" si="60"/>
        <v>88</v>
      </c>
      <c r="V244" s="35" t="str">
        <f t="shared" si="61"/>
        <v/>
      </c>
      <c r="W244" s="35" t="str">
        <f t="shared" si="62"/>
        <v>04.01.1988</v>
      </c>
      <c r="X244" s="35" t="str">
        <f t="shared" si="63"/>
        <v>..19</v>
      </c>
      <c r="Y244" s="35" t="str">
        <f t="shared" si="52"/>
        <v>*</v>
      </c>
      <c r="Z244" s="35" t="str">
        <f t="shared" si="53"/>
        <v/>
      </c>
      <c r="AA244">
        <f t="shared" si="54"/>
        <v>7</v>
      </c>
      <c r="AB244">
        <f t="shared" si="55"/>
        <v>0</v>
      </c>
      <c r="AC244" t="s">
        <v>139</v>
      </c>
      <c r="AD244" t="s">
        <v>138</v>
      </c>
      <c r="AE244" s="33" t="s">
        <v>2030</v>
      </c>
    </row>
    <row r="245" spans="1:31" x14ac:dyDescent="0.3">
      <c r="A245" s="65">
        <v>47680</v>
      </c>
      <c r="C245" s="60" t="s">
        <v>15</v>
      </c>
      <c r="D245" s="60">
        <v>28</v>
      </c>
      <c r="E245" s="60"/>
      <c r="F245" s="67" t="s">
        <v>1676</v>
      </c>
      <c r="G245" s="58"/>
      <c r="H245" s="58"/>
      <c r="I245" s="58" t="s">
        <v>18</v>
      </c>
      <c r="J245" s="58" t="s">
        <v>1675</v>
      </c>
      <c r="K245" s="58" t="s">
        <v>2339</v>
      </c>
      <c r="L245" s="58" t="s">
        <v>2340</v>
      </c>
      <c r="M245" s="58" t="str">
        <f t="shared" si="50"/>
        <v>TH</v>
      </c>
      <c r="N245" s="58" t="str">
        <f t="shared" si="51"/>
        <v/>
      </c>
      <c r="O245" s="36" t="s">
        <v>1658</v>
      </c>
      <c r="P245" s="36">
        <v>311288</v>
      </c>
      <c r="Q245" s="35" t="str">
        <f t="shared" si="56"/>
        <v>04</v>
      </c>
      <c r="R245" s="35" t="str">
        <f t="shared" si="57"/>
        <v>31</v>
      </c>
      <c r="S245" s="35" t="str">
        <f t="shared" si="58"/>
        <v>01</v>
      </c>
      <c r="T245" s="35" t="str">
        <f t="shared" si="59"/>
        <v>12</v>
      </c>
      <c r="U245" s="35" t="str">
        <f t="shared" si="60"/>
        <v>88</v>
      </c>
      <c r="V245" s="35" t="str">
        <f t="shared" si="61"/>
        <v>88</v>
      </c>
      <c r="W245" s="35" t="str">
        <f t="shared" si="62"/>
        <v>04.01.1988</v>
      </c>
      <c r="X245" s="35" t="str">
        <f t="shared" si="63"/>
        <v>31.12.1988</v>
      </c>
      <c r="Y245" s="35" t="str">
        <f t="shared" si="52"/>
        <v>*</v>
      </c>
      <c r="Z245" s="35" t="str">
        <f t="shared" si="53"/>
        <v/>
      </c>
      <c r="AA245">
        <f t="shared" si="54"/>
        <v>7</v>
      </c>
      <c r="AB245">
        <f t="shared" si="55"/>
        <v>6</v>
      </c>
      <c r="AC245" t="s">
        <v>139</v>
      </c>
      <c r="AD245" t="s">
        <v>138</v>
      </c>
      <c r="AE245" s="33" t="s">
        <v>2030</v>
      </c>
    </row>
    <row r="246" spans="1:31" x14ac:dyDescent="0.3">
      <c r="A246" s="65">
        <v>47680</v>
      </c>
      <c r="C246" s="60" t="s">
        <v>15</v>
      </c>
      <c r="D246" s="60">
        <v>28</v>
      </c>
      <c r="E246" s="60"/>
      <c r="F246" s="67"/>
      <c r="G246" s="58" t="s">
        <v>114</v>
      </c>
      <c r="H246" s="58"/>
      <c r="I246" s="58" t="s">
        <v>18</v>
      </c>
      <c r="J246" s="58">
        <v>256</v>
      </c>
      <c r="K246" s="58" t="s">
        <v>1084</v>
      </c>
      <c r="L246" s="58" t="s">
        <v>2341</v>
      </c>
      <c r="M246" s="58" t="str">
        <f t="shared" si="50"/>
        <v/>
      </c>
      <c r="N246" s="58" t="str">
        <f t="shared" si="51"/>
        <v>TH</v>
      </c>
      <c r="O246" s="37" t="s">
        <v>607</v>
      </c>
      <c r="P246" s="37" t="s">
        <v>1659</v>
      </c>
      <c r="Q246" s="35" t="str">
        <f t="shared" si="56"/>
        <v>05</v>
      </c>
      <c r="R246" s="35" t="str">
        <f t="shared" si="57"/>
        <v>30</v>
      </c>
      <c r="S246" s="35" t="str">
        <f t="shared" si="58"/>
        <v>04</v>
      </c>
      <c r="T246" s="35" t="str">
        <f t="shared" si="59"/>
        <v>05</v>
      </c>
      <c r="U246" s="35" t="str">
        <f t="shared" si="60"/>
        <v>88</v>
      </c>
      <c r="V246" s="35" t="str">
        <f t="shared" si="61"/>
        <v>88</v>
      </c>
      <c r="W246" s="35" t="str">
        <f t="shared" si="62"/>
        <v>05.04.1988</v>
      </c>
      <c r="X246" s="35" t="str">
        <f t="shared" si="63"/>
        <v>30.05.1988</v>
      </c>
      <c r="Y246" s="35" t="str">
        <f t="shared" si="52"/>
        <v/>
      </c>
      <c r="Z246" s="35" t="str">
        <f t="shared" si="53"/>
        <v>*</v>
      </c>
      <c r="AA246">
        <f t="shared" si="54"/>
        <v>6</v>
      </c>
      <c r="AB246">
        <f t="shared" si="55"/>
        <v>7</v>
      </c>
      <c r="AC246" t="s">
        <v>138</v>
      </c>
      <c r="AD246" t="s">
        <v>139</v>
      </c>
      <c r="AE246" s="33" t="s">
        <v>2030</v>
      </c>
    </row>
    <row r="247" spans="1:31" x14ac:dyDescent="0.3">
      <c r="A247" s="65">
        <v>47680</v>
      </c>
      <c r="C247" s="60" t="s">
        <v>15</v>
      </c>
      <c r="D247" s="60">
        <v>28</v>
      </c>
      <c r="E247" s="60"/>
      <c r="F247" s="67"/>
      <c r="G247" s="58" t="s">
        <v>1528</v>
      </c>
      <c r="H247" s="58"/>
      <c r="I247" s="58" t="s">
        <v>18</v>
      </c>
      <c r="J247" s="58"/>
      <c r="K247" s="58" t="s">
        <v>2342</v>
      </c>
      <c r="L247" s="58" t="s">
        <v>2343</v>
      </c>
      <c r="M247" s="58" t="str">
        <f t="shared" si="50"/>
        <v>TH</v>
      </c>
      <c r="N247" s="58" t="str">
        <f t="shared" si="51"/>
        <v>TH</v>
      </c>
      <c r="O247" s="36" t="s">
        <v>1660</v>
      </c>
      <c r="P247" s="36" t="s">
        <v>1661</v>
      </c>
      <c r="Q247" s="35" t="str">
        <f t="shared" si="56"/>
        <v>09</v>
      </c>
      <c r="R247" s="35" t="str">
        <f t="shared" si="57"/>
        <v>19</v>
      </c>
      <c r="S247" s="35" t="str">
        <f t="shared" si="58"/>
        <v>06</v>
      </c>
      <c r="T247" s="35" t="str">
        <f t="shared" si="59"/>
        <v>09</v>
      </c>
      <c r="U247" s="35" t="str">
        <f t="shared" si="60"/>
        <v>88</v>
      </c>
      <c r="V247" s="35" t="str">
        <f t="shared" si="61"/>
        <v>88</v>
      </c>
      <c r="W247" s="35" t="str">
        <f t="shared" si="62"/>
        <v>09.06.1988</v>
      </c>
      <c r="X247" s="35" t="str">
        <f t="shared" si="63"/>
        <v>19.09.1988</v>
      </c>
      <c r="Y247" s="35" t="str">
        <f t="shared" si="52"/>
        <v>*</v>
      </c>
      <c r="Z247" s="35" t="str">
        <f t="shared" si="53"/>
        <v>*</v>
      </c>
      <c r="AA247">
        <f t="shared" si="54"/>
        <v>7</v>
      </c>
      <c r="AB247">
        <f t="shared" si="55"/>
        <v>7</v>
      </c>
      <c r="AC247" t="s">
        <v>139</v>
      </c>
      <c r="AD247" t="s">
        <v>139</v>
      </c>
      <c r="AE247" s="33" t="s">
        <v>2030</v>
      </c>
    </row>
    <row r="248" spans="1:31" x14ac:dyDescent="0.3">
      <c r="A248" s="65">
        <v>47680</v>
      </c>
      <c r="C248" s="60" t="s">
        <v>15</v>
      </c>
      <c r="D248" s="60">
        <v>28</v>
      </c>
      <c r="E248" s="60"/>
      <c r="F248" s="67"/>
      <c r="G248" s="58" t="s">
        <v>122</v>
      </c>
      <c r="H248" s="58"/>
      <c r="I248" s="58" t="s">
        <v>18</v>
      </c>
      <c r="J248" s="58"/>
      <c r="K248" s="58" t="s">
        <v>1092</v>
      </c>
      <c r="L248" s="58" t="s">
        <v>643</v>
      </c>
      <c r="M248" s="58" t="str">
        <f t="shared" si="50"/>
        <v>TH</v>
      </c>
      <c r="N248" s="58" t="str">
        <f t="shared" si="51"/>
        <v>TH</v>
      </c>
      <c r="O248" s="36" t="s">
        <v>124</v>
      </c>
      <c r="P248" s="36" t="s">
        <v>118</v>
      </c>
      <c r="Q248" s="35" t="str">
        <f t="shared" si="56"/>
        <v>11</v>
      </c>
      <c r="R248" s="35" t="str">
        <f t="shared" si="57"/>
        <v>15</v>
      </c>
      <c r="S248" s="35" t="str">
        <f t="shared" si="58"/>
        <v>12</v>
      </c>
      <c r="T248" s="35" t="str">
        <f t="shared" si="59"/>
        <v>12</v>
      </c>
      <c r="U248" s="35" t="str">
        <f t="shared" si="60"/>
        <v>96</v>
      </c>
      <c r="V248" s="35" t="str">
        <f t="shared" si="61"/>
        <v>99</v>
      </c>
      <c r="W248" s="35" t="str">
        <f t="shared" si="62"/>
        <v>11.12.1996</v>
      </c>
      <c r="X248" s="35" t="str">
        <f t="shared" si="63"/>
        <v>15.12.1999</v>
      </c>
      <c r="Y248" s="35" t="str">
        <f t="shared" si="52"/>
        <v>*</v>
      </c>
      <c r="Z248" s="35" t="str">
        <f t="shared" si="53"/>
        <v>*</v>
      </c>
      <c r="AA248">
        <f t="shared" si="54"/>
        <v>7</v>
      </c>
      <c r="AB248">
        <f t="shared" si="55"/>
        <v>7</v>
      </c>
      <c r="AC248" t="s">
        <v>139</v>
      </c>
      <c r="AD248" t="s">
        <v>139</v>
      </c>
      <c r="AE248" s="33" t="s">
        <v>2030</v>
      </c>
    </row>
    <row r="249" spans="1:31" x14ac:dyDescent="0.3">
      <c r="A249" s="65">
        <v>47680</v>
      </c>
      <c r="C249" s="60" t="s">
        <v>15</v>
      </c>
      <c r="D249" s="60">
        <v>28</v>
      </c>
      <c r="E249" s="60"/>
      <c r="F249" s="67"/>
      <c r="G249" s="58" t="s">
        <v>117</v>
      </c>
      <c r="H249" s="58"/>
      <c r="I249" s="58" t="s">
        <v>18</v>
      </c>
      <c r="J249" s="58"/>
      <c r="K249" s="58" t="s">
        <v>645</v>
      </c>
      <c r="L249" s="58" t="s">
        <v>807</v>
      </c>
      <c r="M249" s="58" t="str">
        <f t="shared" si="50"/>
        <v>TH</v>
      </c>
      <c r="N249" s="58" t="str">
        <f t="shared" si="51"/>
        <v>TH</v>
      </c>
      <c r="O249" s="36" t="s">
        <v>147</v>
      </c>
      <c r="P249" s="36" t="s">
        <v>1651</v>
      </c>
      <c r="Q249" s="35" t="str">
        <f t="shared" si="56"/>
        <v>15</v>
      </c>
      <c r="R249" s="35" t="str">
        <f t="shared" si="57"/>
        <v>15</v>
      </c>
      <c r="S249" s="35" t="str">
        <f t="shared" si="58"/>
        <v>12</v>
      </c>
      <c r="T249" s="35" t="str">
        <f t="shared" si="59"/>
        <v>12</v>
      </c>
      <c r="U249" s="35" t="str">
        <f t="shared" si="60"/>
        <v>97</v>
      </c>
      <c r="V249" s="35" t="str">
        <f t="shared" si="61"/>
        <v>98</v>
      </c>
      <c r="W249" s="35" t="str">
        <f t="shared" si="62"/>
        <v>15.12.1997</v>
      </c>
      <c r="X249" s="35" t="str">
        <f t="shared" si="63"/>
        <v>15.12.1998</v>
      </c>
      <c r="Y249" s="35" t="str">
        <f t="shared" si="52"/>
        <v>*</v>
      </c>
      <c r="Z249" s="35" t="str">
        <f t="shared" si="53"/>
        <v>*</v>
      </c>
      <c r="AA249">
        <f t="shared" si="54"/>
        <v>7</v>
      </c>
      <c r="AB249">
        <f t="shared" si="55"/>
        <v>7</v>
      </c>
      <c r="AC249" t="s">
        <v>139</v>
      </c>
      <c r="AD249" t="s">
        <v>139</v>
      </c>
      <c r="AE249" s="33" t="s">
        <v>2030</v>
      </c>
    </row>
    <row r="250" spans="1:31" x14ac:dyDescent="0.3">
      <c r="A250" s="65">
        <v>47681</v>
      </c>
      <c r="B250" s="63" t="s">
        <v>1662</v>
      </c>
      <c r="C250" s="60" t="s">
        <v>15</v>
      </c>
      <c r="D250" s="60">
        <v>26</v>
      </c>
      <c r="E250" s="60"/>
      <c r="F250" s="67"/>
      <c r="G250" s="58" t="s">
        <v>151</v>
      </c>
      <c r="H250" s="58"/>
      <c r="I250" s="58" t="s">
        <v>18</v>
      </c>
      <c r="J250" s="58"/>
      <c r="K250" s="58" t="s">
        <v>1766</v>
      </c>
      <c r="L250" s="58" t="s">
        <v>1767</v>
      </c>
      <c r="M250" s="58" t="str">
        <f t="shared" si="50"/>
        <v>TH</v>
      </c>
      <c r="N250" s="58" t="str">
        <f t="shared" si="51"/>
        <v/>
      </c>
      <c r="O250" s="36" t="s">
        <v>1663</v>
      </c>
      <c r="P250" s="37" t="s">
        <v>1744</v>
      </c>
      <c r="Q250" s="35" t="str">
        <f t="shared" si="56"/>
        <v>25</v>
      </c>
      <c r="R250" s="35" t="str">
        <f t="shared" si="57"/>
        <v>07</v>
      </c>
      <c r="S250" s="35" t="str">
        <f t="shared" si="58"/>
        <v>03</v>
      </c>
      <c r="T250" s="35" t="str">
        <f t="shared" si="59"/>
        <v>05</v>
      </c>
      <c r="U250" s="35" t="str">
        <f t="shared" si="60"/>
        <v>87</v>
      </c>
      <c r="V250" s="35" t="str">
        <f t="shared" si="61"/>
        <v>87</v>
      </c>
      <c r="W250" s="35" t="str">
        <f t="shared" si="62"/>
        <v>25.03.1987</v>
      </c>
      <c r="X250" s="35" t="str">
        <f t="shared" si="63"/>
        <v>07.05.1987</v>
      </c>
      <c r="Y250" s="35" t="str">
        <f t="shared" si="52"/>
        <v>*</v>
      </c>
      <c r="Z250" s="35" t="str">
        <f t="shared" si="53"/>
        <v/>
      </c>
      <c r="AA250">
        <f t="shared" si="54"/>
        <v>7</v>
      </c>
      <c r="AB250">
        <f t="shared" si="55"/>
        <v>6</v>
      </c>
      <c r="AC250" t="s">
        <v>139</v>
      </c>
      <c r="AD250" t="s">
        <v>138</v>
      </c>
      <c r="AE250" s="33" t="s">
        <v>1938</v>
      </c>
    </row>
    <row r="251" spans="1:31" x14ac:dyDescent="0.3">
      <c r="A251" s="65">
        <v>47681</v>
      </c>
      <c r="C251" s="60" t="s">
        <v>15</v>
      </c>
      <c r="D251" s="60">
        <v>26</v>
      </c>
      <c r="E251" s="60"/>
      <c r="F251" s="67"/>
      <c r="G251" s="58" t="s">
        <v>1664</v>
      </c>
      <c r="H251" s="58"/>
      <c r="I251" s="58" t="s">
        <v>18</v>
      </c>
      <c r="J251" s="58">
        <v>255</v>
      </c>
      <c r="K251" s="58" t="s">
        <v>2344</v>
      </c>
      <c r="L251" s="58" t="s">
        <v>2345</v>
      </c>
      <c r="M251" s="58" t="str">
        <f t="shared" si="50"/>
        <v/>
      </c>
      <c r="N251" s="58" t="str">
        <f t="shared" si="51"/>
        <v>TH</v>
      </c>
      <c r="O251" s="37" t="s">
        <v>2052</v>
      </c>
      <c r="P251" s="37" t="s">
        <v>1665</v>
      </c>
      <c r="Q251" s="35" t="str">
        <f t="shared" si="56"/>
        <v>04</v>
      </c>
      <c r="R251" s="35" t="str">
        <f t="shared" si="57"/>
        <v>13</v>
      </c>
      <c r="S251" s="35" t="str">
        <f t="shared" si="58"/>
        <v>03</v>
      </c>
      <c r="T251" s="35" t="str">
        <f t="shared" si="59"/>
        <v>12</v>
      </c>
      <c r="U251" s="35" t="str">
        <f t="shared" si="60"/>
        <v>88</v>
      </c>
      <c r="V251" s="35" t="str">
        <f t="shared" si="61"/>
        <v>88</v>
      </c>
      <c r="W251" s="35" t="str">
        <f t="shared" si="62"/>
        <v>04.03.1988</v>
      </c>
      <c r="X251" s="35" t="str">
        <f t="shared" si="63"/>
        <v>13.12.1988</v>
      </c>
      <c r="Y251" s="35" t="str">
        <f t="shared" si="52"/>
        <v/>
      </c>
      <c r="Z251" s="35" t="str">
        <f t="shared" si="53"/>
        <v>*</v>
      </c>
      <c r="AA251">
        <f t="shared" si="54"/>
        <v>6</v>
      </c>
      <c r="AB251">
        <f t="shared" si="55"/>
        <v>7</v>
      </c>
      <c r="AC251" t="s">
        <v>138</v>
      </c>
      <c r="AD251" t="s">
        <v>139</v>
      </c>
      <c r="AE251" s="33" t="s">
        <v>1938</v>
      </c>
    </row>
    <row r="252" spans="1:31" x14ac:dyDescent="0.3">
      <c r="A252" s="65">
        <v>47682</v>
      </c>
      <c r="B252" s="63" t="s">
        <v>1666</v>
      </c>
      <c r="C252" s="60" t="s">
        <v>15</v>
      </c>
      <c r="D252" s="60">
        <v>25</v>
      </c>
      <c r="E252" s="60"/>
      <c r="F252" s="67"/>
      <c r="G252" s="58" t="s">
        <v>82</v>
      </c>
      <c r="H252" s="58">
        <v>65</v>
      </c>
      <c r="I252" s="58"/>
      <c r="J252" s="58"/>
      <c r="K252" s="58" t="s">
        <v>1764</v>
      </c>
      <c r="L252" s="58" t="s">
        <v>1765</v>
      </c>
      <c r="M252" s="58" t="str">
        <f t="shared" si="50"/>
        <v>TH</v>
      </c>
      <c r="N252" s="58" t="str">
        <f t="shared" si="51"/>
        <v/>
      </c>
      <c r="O252" s="36" t="s">
        <v>1667</v>
      </c>
      <c r="P252" s="37" t="s">
        <v>1743</v>
      </c>
      <c r="Q252" s="35" t="str">
        <f t="shared" si="56"/>
        <v>11</v>
      </c>
      <c r="R252" s="35" t="str">
        <f t="shared" si="57"/>
        <v>04</v>
      </c>
      <c r="S252" s="35" t="str">
        <f t="shared" si="58"/>
        <v>08</v>
      </c>
      <c r="T252" s="35" t="str">
        <f t="shared" si="59"/>
        <v>04</v>
      </c>
      <c r="U252" s="35" t="str">
        <f t="shared" si="60"/>
        <v>74</v>
      </c>
      <c r="V252" s="35" t="str">
        <f t="shared" si="61"/>
        <v>78</v>
      </c>
      <c r="W252" s="35" t="str">
        <f t="shared" si="62"/>
        <v>11.08.1974</v>
      </c>
      <c r="X252" s="35" t="str">
        <f t="shared" si="63"/>
        <v>04.04.1978</v>
      </c>
      <c r="Y252" s="35" t="str">
        <f t="shared" si="52"/>
        <v>*</v>
      </c>
      <c r="Z252" s="35" t="str">
        <f t="shared" si="53"/>
        <v/>
      </c>
      <c r="AA252">
        <f t="shared" si="54"/>
        <v>7</v>
      </c>
      <c r="AB252">
        <f t="shared" si="55"/>
        <v>6</v>
      </c>
      <c r="AC252" t="s">
        <v>139</v>
      </c>
      <c r="AD252" t="s">
        <v>138</v>
      </c>
      <c r="AE252" s="32" t="s">
        <v>1937</v>
      </c>
    </row>
    <row r="253" spans="1:31" x14ac:dyDescent="0.3">
      <c r="A253" s="65">
        <v>47683</v>
      </c>
      <c r="B253" s="63" t="s">
        <v>1668</v>
      </c>
      <c r="C253" s="60" t="s">
        <v>15</v>
      </c>
      <c r="D253" s="60">
        <v>23</v>
      </c>
      <c r="E253" s="60"/>
      <c r="F253" s="67"/>
      <c r="G253" s="58" t="s">
        <v>82</v>
      </c>
      <c r="H253" s="58">
        <v>65</v>
      </c>
      <c r="I253" s="58"/>
      <c r="J253" s="58"/>
      <c r="K253" s="58" t="s">
        <v>1762</v>
      </c>
      <c r="L253" s="58" t="s">
        <v>1763</v>
      </c>
      <c r="M253" s="58" t="str">
        <f t="shared" si="50"/>
        <v/>
      </c>
      <c r="N253" s="58" t="str">
        <f t="shared" si="51"/>
        <v/>
      </c>
      <c r="O253" s="36">
        <v>130778</v>
      </c>
      <c r="P253" s="37" t="s">
        <v>1742</v>
      </c>
      <c r="Q253" s="35" t="str">
        <f t="shared" si="56"/>
        <v>13</v>
      </c>
      <c r="R253" s="35" t="str">
        <f t="shared" si="57"/>
        <v>05</v>
      </c>
      <c r="S253" s="35" t="str">
        <f t="shared" si="58"/>
        <v>07</v>
      </c>
      <c r="T253" s="35" t="str">
        <f t="shared" si="59"/>
        <v>08</v>
      </c>
      <c r="U253" s="35" t="str">
        <f t="shared" si="60"/>
        <v>78</v>
      </c>
      <c r="V253" s="35" t="str">
        <f t="shared" si="61"/>
        <v>90</v>
      </c>
      <c r="W253" s="35" t="str">
        <f t="shared" si="62"/>
        <v>13.07.1978</v>
      </c>
      <c r="X253" s="35" t="str">
        <f t="shared" si="63"/>
        <v>05.08.1990</v>
      </c>
      <c r="Y253" s="35" t="str">
        <f t="shared" si="52"/>
        <v/>
      </c>
      <c r="Z253" s="35" t="str">
        <f t="shared" si="53"/>
        <v/>
      </c>
      <c r="AA253">
        <f t="shared" si="54"/>
        <v>6</v>
      </c>
      <c r="AB253">
        <f t="shared" si="55"/>
        <v>6</v>
      </c>
      <c r="AC253" t="s">
        <v>138</v>
      </c>
      <c r="AD253" t="s">
        <v>138</v>
      </c>
      <c r="AE253" s="33" t="s">
        <v>1936</v>
      </c>
    </row>
    <row r="254" spans="1:31" x14ac:dyDescent="0.3">
      <c r="A254" s="65">
        <v>47684</v>
      </c>
      <c r="B254" s="63" t="s">
        <v>1669</v>
      </c>
      <c r="C254" s="60" t="s">
        <v>15</v>
      </c>
      <c r="D254" s="60">
        <v>25</v>
      </c>
      <c r="E254" s="60"/>
      <c r="F254" s="67"/>
      <c r="G254" s="58" t="s">
        <v>82</v>
      </c>
      <c r="H254" s="58">
        <v>65</v>
      </c>
      <c r="I254" s="58"/>
      <c r="J254" s="58"/>
      <c r="K254" s="58" t="s">
        <v>1760</v>
      </c>
      <c r="L254" s="58" t="s">
        <v>1761</v>
      </c>
      <c r="M254" s="58" t="str">
        <f t="shared" si="50"/>
        <v/>
      </c>
      <c r="N254" s="58" t="str">
        <f t="shared" si="51"/>
        <v>TH</v>
      </c>
      <c r="O254" s="36">
        <v>201071</v>
      </c>
      <c r="P254" s="36" t="s">
        <v>1670</v>
      </c>
      <c r="Q254" s="35" t="str">
        <f t="shared" si="56"/>
        <v>20</v>
      </c>
      <c r="R254" s="35" t="str">
        <f t="shared" si="57"/>
        <v>01</v>
      </c>
      <c r="S254" s="35" t="str">
        <f t="shared" si="58"/>
        <v>10</v>
      </c>
      <c r="T254" s="35" t="str">
        <f t="shared" si="59"/>
        <v>06</v>
      </c>
      <c r="U254" s="35" t="str">
        <f t="shared" si="60"/>
        <v>71</v>
      </c>
      <c r="V254" s="35" t="str">
        <f t="shared" si="61"/>
        <v>78</v>
      </c>
      <c r="W254" s="35" t="str">
        <f t="shared" si="62"/>
        <v>20.10.1971</v>
      </c>
      <c r="X254" s="35" t="str">
        <f t="shared" si="63"/>
        <v>01.06.1978</v>
      </c>
      <c r="Y254" s="35" t="str">
        <f t="shared" si="52"/>
        <v/>
      </c>
      <c r="Z254" s="35" t="str">
        <f t="shared" si="53"/>
        <v>*</v>
      </c>
      <c r="AA254">
        <f t="shared" si="54"/>
        <v>6</v>
      </c>
      <c r="AB254">
        <f t="shared" si="55"/>
        <v>7</v>
      </c>
      <c r="AC254" t="s">
        <v>138</v>
      </c>
      <c r="AD254" t="s">
        <v>139</v>
      </c>
      <c r="AE254" s="32" t="s">
        <v>1935</v>
      </c>
    </row>
    <row r="255" spans="1:31" x14ac:dyDescent="0.3">
      <c r="A255" s="65">
        <v>47685</v>
      </c>
      <c r="B255" s="63" t="s">
        <v>1677</v>
      </c>
      <c r="C255" s="60" t="s">
        <v>15</v>
      </c>
      <c r="D255" s="60">
        <v>25</v>
      </c>
      <c r="E255" s="60" t="s">
        <v>110</v>
      </c>
      <c r="F255" s="67"/>
      <c r="G255" s="58" t="s">
        <v>82</v>
      </c>
      <c r="H255" s="58"/>
      <c r="I255" s="58" t="s">
        <v>18</v>
      </c>
      <c r="J255" s="58"/>
      <c r="K255" s="58" t="s">
        <v>1913</v>
      </c>
      <c r="L255" s="58" t="s">
        <v>1863</v>
      </c>
      <c r="M255" s="58" t="str">
        <f t="shared" si="50"/>
        <v>TH</v>
      </c>
      <c r="N255" s="58" t="str">
        <f t="shared" si="51"/>
        <v>TH</v>
      </c>
      <c r="O255" s="36" t="s">
        <v>1678</v>
      </c>
      <c r="P255" s="36" t="s">
        <v>1440</v>
      </c>
      <c r="Q255" s="35" t="str">
        <f t="shared" si="56"/>
        <v>18</v>
      </c>
      <c r="R255" s="35" t="str">
        <f t="shared" si="57"/>
        <v>17</v>
      </c>
      <c r="S255" s="35" t="str">
        <f t="shared" si="58"/>
        <v>12</v>
      </c>
      <c r="T255" s="35" t="str">
        <f t="shared" si="59"/>
        <v>12</v>
      </c>
      <c r="U255" s="35" t="str">
        <f t="shared" si="60"/>
        <v>81</v>
      </c>
      <c r="V255" s="35" t="str">
        <f t="shared" si="61"/>
        <v>87</v>
      </c>
      <c r="W255" s="35" t="str">
        <f t="shared" si="62"/>
        <v>18.12.1981</v>
      </c>
      <c r="X255" s="35" t="str">
        <f t="shared" si="63"/>
        <v>17.12.1987</v>
      </c>
      <c r="Y255" s="35" t="str">
        <f t="shared" si="52"/>
        <v>*</v>
      </c>
      <c r="Z255" s="35" t="str">
        <f t="shared" si="53"/>
        <v>*</v>
      </c>
      <c r="AA255">
        <f t="shared" si="54"/>
        <v>7</v>
      </c>
      <c r="AB255">
        <f t="shared" si="55"/>
        <v>7</v>
      </c>
      <c r="AC255" t="s">
        <v>139</v>
      </c>
      <c r="AD255" t="s">
        <v>139</v>
      </c>
      <c r="AE255" s="32" t="s">
        <v>2023</v>
      </c>
    </row>
    <row r="256" spans="1:31" x14ac:dyDescent="0.3">
      <c r="A256" s="65">
        <v>47685</v>
      </c>
      <c r="C256" s="60" t="s">
        <v>15</v>
      </c>
      <c r="D256" s="60">
        <v>25</v>
      </c>
      <c r="E256" s="60"/>
      <c r="F256" s="67"/>
      <c r="G256" s="58" t="s">
        <v>176</v>
      </c>
      <c r="H256" s="58"/>
      <c r="I256" s="58" t="s">
        <v>18</v>
      </c>
      <c r="J256" s="58">
        <v>198</v>
      </c>
      <c r="K256" s="58" t="s">
        <v>2346</v>
      </c>
      <c r="L256" s="58" t="s">
        <v>2347</v>
      </c>
      <c r="M256" s="58" t="str">
        <f t="shared" si="50"/>
        <v/>
      </c>
      <c r="N256" s="58" t="str">
        <f t="shared" si="51"/>
        <v/>
      </c>
      <c r="O256" s="37" t="s">
        <v>2051</v>
      </c>
      <c r="P256" s="37">
        <v>150882</v>
      </c>
      <c r="Q256" s="35" t="str">
        <f t="shared" si="56"/>
        <v>01</v>
      </c>
      <c r="R256" s="35" t="str">
        <f t="shared" si="57"/>
        <v>15</v>
      </c>
      <c r="S256" s="35" t="str">
        <f t="shared" si="58"/>
        <v>07</v>
      </c>
      <c r="T256" s="35" t="str">
        <f t="shared" si="59"/>
        <v>08</v>
      </c>
      <c r="U256" s="35" t="str">
        <f t="shared" si="60"/>
        <v>82</v>
      </c>
      <c r="V256" s="35" t="str">
        <f t="shared" si="61"/>
        <v>82</v>
      </c>
      <c r="W256" s="35" t="str">
        <f t="shared" si="62"/>
        <v>01.07.1982</v>
      </c>
      <c r="X256" s="35" t="str">
        <f t="shared" si="63"/>
        <v>15.08.1982</v>
      </c>
      <c r="Y256" s="35" t="str">
        <f t="shared" si="52"/>
        <v/>
      </c>
      <c r="Z256" s="35" t="str">
        <f t="shared" si="53"/>
        <v/>
      </c>
      <c r="AA256">
        <f t="shared" si="54"/>
        <v>6</v>
      </c>
      <c r="AB256">
        <f t="shared" si="55"/>
        <v>6</v>
      </c>
      <c r="AC256" t="s">
        <v>138</v>
      </c>
      <c r="AD256" t="s">
        <v>138</v>
      </c>
      <c r="AE256" s="32" t="s">
        <v>2023</v>
      </c>
    </row>
    <row r="257" spans="1:31" x14ac:dyDescent="0.3">
      <c r="A257" s="65">
        <v>47686</v>
      </c>
      <c r="B257" s="63" t="s">
        <v>1677</v>
      </c>
      <c r="C257" s="60" t="s">
        <v>15</v>
      </c>
      <c r="D257" s="60">
        <v>28</v>
      </c>
      <c r="E257" s="60"/>
      <c r="F257" s="67"/>
      <c r="G257" s="58" t="s">
        <v>112</v>
      </c>
      <c r="H257" s="58"/>
      <c r="I257" s="58" t="s">
        <v>18</v>
      </c>
      <c r="J257" s="58"/>
      <c r="K257" s="58" t="s">
        <v>1914</v>
      </c>
      <c r="L257" s="58" t="s">
        <v>1915</v>
      </c>
      <c r="M257" s="58" t="str">
        <f t="shared" si="50"/>
        <v>TH</v>
      </c>
      <c r="N257" s="58" t="str">
        <f t="shared" si="51"/>
        <v>TH</v>
      </c>
      <c r="O257" s="36" t="s">
        <v>1679</v>
      </c>
      <c r="P257" s="36" t="s">
        <v>1680</v>
      </c>
      <c r="Q257" s="35" t="str">
        <f t="shared" si="56"/>
        <v>14</v>
      </c>
      <c r="R257" s="35" t="str">
        <f t="shared" si="57"/>
        <v>05</v>
      </c>
      <c r="S257" s="35" t="str">
        <f t="shared" si="58"/>
        <v>12</v>
      </c>
      <c r="T257" s="35" t="str">
        <f t="shared" si="59"/>
        <v>03</v>
      </c>
      <c r="U257" s="35" t="str">
        <f t="shared" si="60"/>
        <v>87</v>
      </c>
      <c r="V257" s="35" t="str">
        <f t="shared" si="61"/>
        <v>96</v>
      </c>
      <c r="W257" s="35" t="str">
        <f t="shared" si="62"/>
        <v>14.12.1987</v>
      </c>
      <c r="X257" s="35" t="str">
        <f t="shared" si="63"/>
        <v>05.03.1996</v>
      </c>
      <c r="Y257" s="35" t="str">
        <f t="shared" si="52"/>
        <v>*</v>
      </c>
      <c r="Z257" s="35" t="str">
        <f t="shared" si="53"/>
        <v>*</v>
      </c>
      <c r="AA257">
        <f t="shared" si="54"/>
        <v>7</v>
      </c>
      <c r="AB257">
        <f t="shared" si="55"/>
        <v>7</v>
      </c>
      <c r="AC257" t="s">
        <v>139</v>
      </c>
      <c r="AD257" t="s">
        <v>139</v>
      </c>
      <c r="AE257" s="33" t="s">
        <v>2024</v>
      </c>
    </row>
    <row r="258" spans="1:31" x14ac:dyDescent="0.3">
      <c r="A258" s="65">
        <v>47686</v>
      </c>
      <c r="C258" s="60" t="s">
        <v>15</v>
      </c>
      <c r="D258" s="60">
        <v>28</v>
      </c>
      <c r="E258" s="60"/>
      <c r="F258" s="67"/>
      <c r="G258" s="58" t="s">
        <v>1681</v>
      </c>
      <c r="H258" s="58"/>
      <c r="I258" s="58" t="s">
        <v>18</v>
      </c>
      <c r="J258" s="58">
        <v>250</v>
      </c>
      <c r="K258" s="58" t="s">
        <v>1235</v>
      </c>
      <c r="L258" s="58" t="s">
        <v>2348</v>
      </c>
      <c r="M258" s="58" t="str">
        <f t="shared" ref="M258:M310" si="64">IF(Y258="*","TH","")</f>
        <v/>
      </c>
      <c r="N258" s="58" t="str">
        <f t="shared" ref="N258:N310" si="65">IF(Z258="*","TH","")</f>
        <v/>
      </c>
      <c r="O258" s="36">
        <v>280188</v>
      </c>
      <c r="P258" s="36">
        <v>110388</v>
      </c>
      <c r="Q258" s="35" t="str">
        <f t="shared" si="56"/>
        <v>28</v>
      </c>
      <c r="R258" s="35" t="str">
        <f t="shared" si="57"/>
        <v>11</v>
      </c>
      <c r="S258" s="35" t="str">
        <f t="shared" si="58"/>
        <v>01</v>
      </c>
      <c r="T258" s="35" t="str">
        <f t="shared" si="59"/>
        <v>03</v>
      </c>
      <c r="U258" s="35" t="str">
        <f t="shared" si="60"/>
        <v>88</v>
      </c>
      <c r="V258" s="35" t="str">
        <f t="shared" si="61"/>
        <v>88</v>
      </c>
      <c r="W258" s="35" t="str">
        <f t="shared" si="62"/>
        <v>28.01.1988</v>
      </c>
      <c r="X258" s="35" t="str">
        <f t="shared" si="63"/>
        <v>11.03.1988</v>
      </c>
      <c r="Y258" s="35" t="str">
        <f t="shared" ref="Y258:Y310" si="66">MID(O258,7,1)</f>
        <v/>
      </c>
      <c r="Z258" s="35" t="str">
        <f t="shared" ref="Z258:Z310" si="67">MID(P258,7,1)</f>
        <v/>
      </c>
      <c r="AA258">
        <f t="shared" ref="AA258:AA281" si="68">LEN(O258)</f>
        <v>6</v>
      </c>
      <c r="AB258">
        <f t="shared" ref="AB258:AB281" si="69">LEN(P258)</f>
        <v>6</v>
      </c>
      <c r="AC258" t="s">
        <v>138</v>
      </c>
      <c r="AD258" t="s">
        <v>138</v>
      </c>
      <c r="AE258" s="33" t="s">
        <v>2024</v>
      </c>
    </row>
    <row r="259" spans="1:31" x14ac:dyDescent="0.3">
      <c r="A259" s="65">
        <v>47686</v>
      </c>
      <c r="C259" s="60" t="s">
        <v>15</v>
      </c>
      <c r="D259" s="60">
        <v>28</v>
      </c>
      <c r="E259" s="60"/>
      <c r="F259" s="67"/>
      <c r="G259" s="58" t="s">
        <v>114</v>
      </c>
      <c r="H259" s="58"/>
      <c r="I259" s="58" t="s">
        <v>18</v>
      </c>
      <c r="J259" s="58">
        <v>256</v>
      </c>
      <c r="K259" s="58" t="s">
        <v>1084</v>
      </c>
      <c r="L259" s="58" t="s">
        <v>2349</v>
      </c>
      <c r="M259" s="58" t="str">
        <f t="shared" si="64"/>
        <v/>
      </c>
      <c r="N259" s="58" t="str">
        <f t="shared" si="65"/>
        <v>TH</v>
      </c>
      <c r="O259" s="37" t="s">
        <v>607</v>
      </c>
      <c r="P259" s="37" t="s">
        <v>1682</v>
      </c>
      <c r="Q259" s="35" t="str">
        <f t="shared" si="56"/>
        <v>05</v>
      </c>
      <c r="R259" s="35" t="str">
        <f t="shared" si="57"/>
        <v>24</v>
      </c>
      <c r="S259" s="35" t="str">
        <f t="shared" si="58"/>
        <v>04</v>
      </c>
      <c r="T259" s="35" t="str">
        <f t="shared" si="59"/>
        <v>05</v>
      </c>
      <c r="U259" s="35" t="str">
        <f t="shared" si="60"/>
        <v>88</v>
      </c>
      <c r="V259" s="35" t="str">
        <f t="shared" si="61"/>
        <v>88</v>
      </c>
      <c r="W259" s="35" t="str">
        <f t="shared" si="62"/>
        <v>05.04.1988</v>
      </c>
      <c r="X259" s="35" t="str">
        <f t="shared" si="63"/>
        <v>24.05.1988</v>
      </c>
      <c r="Y259" s="35" t="str">
        <f t="shared" si="66"/>
        <v/>
      </c>
      <c r="Z259" s="35" t="str">
        <f t="shared" si="67"/>
        <v>*</v>
      </c>
      <c r="AA259">
        <f t="shared" si="68"/>
        <v>6</v>
      </c>
      <c r="AB259">
        <f t="shared" si="69"/>
        <v>7</v>
      </c>
      <c r="AC259" t="s">
        <v>138</v>
      </c>
      <c r="AD259" t="s">
        <v>139</v>
      </c>
      <c r="AE259" s="33" t="s">
        <v>2024</v>
      </c>
    </row>
    <row r="260" spans="1:31" x14ac:dyDescent="0.3">
      <c r="A260" s="65">
        <v>47686</v>
      </c>
      <c r="C260" s="60" t="s">
        <v>15</v>
      </c>
      <c r="D260" s="60">
        <v>28</v>
      </c>
      <c r="E260" s="60"/>
      <c r="F260" s="67"/>
      <c r="G260" s="58" t="s">
        <v>1683</v>
      </c>
      <c r="H260" s="58"/>
      <c r="I260" s="58" t="s">
        <v>18</v>
      </c>
      <c r="J260" s="58"/>
      <c r="K260" s="58" t="s">
        <v>2350</v>
      </c>
      <c r="L260" s="58" t="s">
        <v>2351</v>
      </c>
      <c r="M260" s="58" t="str">
        <f t="shared" si="64"/>
        <v>TH</v>
      </c>
      <c r="N260" s="58" t="str">
        <f t="shared" si="65"/>
        <v>TH</v>
      </c>
      <c r="O260" s="36" t="s">
        <v>1684</v>
      </c>
      <c r="P260" s="36" t="s">
        <v>1685</v>
      </c>
      <c r="Q260" s="35" t="str">
        <f t="shared" si="56"/>
        <v>17</v>
      </c>
      <c r="R260" s="35" t="str">
        <f t="shared" si="57"/>
        <v>20</v>
      </c>
      <c r="S260" s="35" t="str">
        <f t="shared" si="58"/>
        <v>06</v>
      </c>
      <c r="T260" s="35" t="str">
        <f t="shared" si="59"/>
        <v>07</v>
      </c>
      <c r="U260" s="35" t="str">
        <f t="shared" si="60"/>
        <v>88</v>
      </c>
      <c r="V260" s="35" t="str">
        <f t="shared" si="61"/>
        <v>88</v>
      </c>
      <c r="W260" s="35" t="str">
        <f t="shared" si="62"/>
        <v>17.06.1988</v>
      </c>
      <c r="X260" s="35" t="str">
        <f t="shared" si="63"/>
        <v>20.07.1988</v>
      </c>
      <c r="Y260" s="35" t="str">
        <f t="shared" si="66"/>
        <v>*</v>
      </c>
      <c r="Z260" s="35" t="str">
        <f t="shared" si="67"/>
        <v>*</v>
      </c>
      <c r="AA260">
        <f t="shared" si="68"/>
        <v>7</v>
      </c>
      <c r="AB260">
        <f t="shared" si="69"/>
        <v>7</v>
      </c>
      <c r="AC260" t="s">
        <v>139</v>
      </c>
      <c r="AD260" t="s">
        <v>139</v>
      </c>
      <c r="AE260" s="33" t="s">
        <v>2024</v>
      </c>
    </row>
    <row r="261" spans="1:31" x14ac:dyDescent="0.3">
      <c r="A261" s="65">
        <v>47687</v>
      </c>
      <c r="B261" s="63" t="s">
        <v>1686</v>
      </c>
      <c r="C261" s="60" t="s">
        <v>15</v>
      </c>
      <c r="D261" s="60">
        <v>28</v>
      </c>
      <c r="E261" s="60"/>
      <c r="F261" s="67"/>
      <c r="G261" s="58" t="s">
        <v>112</v>
      </c>
      <c r="H261" s="58"/>
      <c r="I261" s="58" t="s">
        <v>18</v>
      </c>
      <c r="J261" s="58"/>
      <c r="K261" s="58" t="s">
        <v>1927</v>
      </c>
      <c r="L261" s="58" t="s">
        <v>1929</v>
      </c>
      <c r="M261" s="58" t="str">
        <f t="shared" si="64"/>
        <v/>
      </c>
      <c r="N261" s="58" t="str">
        <f t="shared" si="65"/>
        <v>TH</v>
      </c>
      <c r="O261" s="37" t="s">
        <v>1754</v>
      </c>
      <c r="P261" s="37" t="s">
        <v>1687</v>
      </c>
      <c r="Q261" s="35" t="str">
        <f t="shared" si="56"/>
        <v>05</v>
      </c>
      <c r="R261" s="35" t="str">
        <f t="shared" si="57"/>
        <v>08</v>
      </c>
      <c r="S261" s="35" t="str">
        <f t="shared" si="58"/>
        <v>01</v>
      </c>
      <c r="T261" s="35" t="str">
        <f t="shared" si="59"/>
        <v>12</v>
      </c>
      <c r="U261" s="35" t="str">
        <f t="shared" si="60"/>
        <v>88</v>
      </c>
      <c r="V261" s="35" t="str">
        <f t="shared" si="61"/>
        <v>11</v>
      </c>
      <c r="W261" s="35" t="str">
        <f t="shared" si="62"/>
        <v>05.01.1988</v>
      </c>
      <c r="X261" s="35" t="str">
        <f t="shared" si="63"/>
        <v>08.12.1911</v>
      </c>
      <c r="Y261" s="35" t="str">
        <f t="shared" si="66"/>
        <v/>
      </c>
      <c r="Z261" s="35" t="str">
        <f t="shared" si="67"/>
        <v>*</v>
      </c>
      <c r="AA261">
        <f t="shared" si="68"/>
        <v>6</v>
      </c>
      <c r="AB261">
        <f t="shared" si="69"/>
        <v>7</v>
      </c>
      <c r="AC261" t="s">
        <v>138</v>
      </c>
      <c r="AD261" t="s">
        <v>139</v>
      </c>
      <c r="AE261" s="33" t="s">
        <v>2034</v>
      </c>
    </row>
    <row r="262" spans="1:31" x14ac:dyDescent="0.3">
      <c r="A262" s="65">
        <v>47687</v>
      </c>
      <c r="C262" s="60" t="s">
        <v>15</v>
      </c>
      <c r="D262" s="60">
        <v>28</v>
      </c>
      <c r="E262" s="60"/>
      <c r="F262" s="67"/>
      <c r="G262" s="58" t="s">
        <v>1688</v>
      </c>
      <c r="H262" s="58"/>
      <c r="I262" s="58" t="s">
        <v>18</v>
      </c>
      <c r="J262" s="58">
        <v>250</v>
      </c>
      <c r="K262" s="58" t="s">
        <v>2176</v>
      </c>
      <c r="L262" s="58" t="s">
        <v>2352</v>
      </c>
      <c r="M262" s="58" t="str">
        <f t="shared" si="64"/>
        <v/>
      </c>
      <c r="N262" s="58" t="str">
        <f t="shared" si="65"/>
        <v>TH</v>
      </c>
      <c r="O262" s="37" t="s">
        <v>2050</v>
      </c>
      <c r="P262" s="37" t="s">
        <v>1689</v>
      </c>
      <c r="Q262" s="35" t="str">
        <f t="shared" si="56"/>
        <v>01</v>
      </c>
      <c r="R262" s="35" t="str">
        <f t="shared" si="57"/>
        <v>10</v>
      </c>
      <c r="S262" s="35" t="str">
        <f t="shared" si="58"/>
        <v>02</v>
      </c>
      <c r="T262" s="35" t="str">
        <f t="shared" si="59"/>
        <v>05</v>
      </c>
      <c r="U262" s="35" t="str">
        <f t="shared" si="60"/>
        <v>88</v>
      </c>
      <c r="V262" s="35" t="str">
        <f t="shared" si="61"/>
        <v>89</v>
      </c>
      <c r="W262" s="35" t="str">
        <f t="shared" si="62"/>
        <v>01.02.1988</v>
      </c>
      <c r="X262" s="35" t="str">
        <f t="shared" si="63"/>
        <v>10.05.1989</v>
      </c>
      <c r="Y262" s="35" t="str">
        <f t="shared" si="66"/>
        <v/>
      </c>
      <c r="Z262" s="35" t="str">
        <f t="shared" si="67"/>
        <v>*</v>
      </c>
      <c r="AA262">
        <f t="shared" si="68"/>
        <v>6</v>
      </c>
      <c r="AB262">
        <f t="shared" si="69"/>
        <v>7</v>
      </c>
      <c r="AC262" t="s">
        <v>138</v>
      </c>
      <c r="AD262" t="s">
        <v>139</v>
      </c>
      <c r="AE262" s="33" t="s">
        <v>2034</v>
      </c>
    </row>
    <row r="263" spans="1:31" x14ac:dyDescent="0.3">
      <c r="A263" s="65">
        <v>47687</v>
      </c>
      <c r="C263" s="60" t="s">
        <v>15</v>
      </c>
      <c r="D263" s="60">
        <v>28</v>
      </c>
      <c r="E263" s="60"/>
      <c r="F263" s="67"/>
      <c r="G263" s="58" t="s">
        <v>114</v>
      </c>
      <c r="H263" s="58"/>
      <c r="I263" s="58" t="s">
        <v>18</v>
      </c>
      <c r="J263" s="58">
        <v>256</v>
      </c>
      <c r="K263" s="58" t="s">
        <v>1084</v>
      </c>
      <c r="L263" s="58" t="s">
        <v>2353</v>
      </c>
      <c r="M263" s="58" t="str">
        <f t="shared" si="64"/>
        <v/>
      </c>
      <c r="N263" s="58" t="str">
        <f t="shared" si="65"/>
        <v>TH</v>
      </c>
      <c r="O263" s="37" t="s">
        <v>607</v>
      </c>
      <c r="P263" s="37" t="s">
        <v>1690</v>
      </c>
      <c r="Q263" s="35" t="str">
        <f t="shared" si="56"/>
        <v>05</v>
      </c>
      <c r="R263" s="35" t="str">
        <f t="shared" si="57"/>
        <v>13</v>
      </c>
      <c r="S263" s="35" t="str">
        <f t="shared" si="58"/>
        <v>04</v>
      </c>
      <c r="T263" s="35" t="str">
        <f t="shared" si="59"/>
        <v>05</v>
      </c>
      <c r="U263" s="35" t="str">
        <f t="shared" si="60"/>
        <v>88</v>
      </c>
      <c r="V263" s="35" t="str">
        <f t="shared" si="61"/>
        <v>88</v>
      </c>
      <c r="W263" s="35" t="str">
        <f t="shared" si="62"/>
        <v>05.04.1988</v>
      </c>
      <c r="X263" s="35" t="str">
        <f t="shared" si="63"/>
        <v>13.05.1988</v>
      </c>
      <c r="Y263" s="35" t="str">
        <f t="shared" si="66"/>
        <v/>
      </c>
      <c r="Z263" s="35" t="str">
        <f t="shared" si="67"/>
        <v>*</v>
      </c>
      <c r="AA263">
        <f t="shared" si="68"/>
        <v>6</v>
      </c>
      <c r="AB263">
        <f t="shared" si="69"/>
        <v>7</v>
      </c>
      <c r="AC263" t="s">
        <v>138</v>
      </c>
      <c r="AD263" t="s">
        <v>139</v>
      </c>
      <c r="AE263" s="33" t="s">
        <v>2034</v>
      </c>
    </row>
    <row r="264" spans="1:31" x14ac:dyDescent="0.3">
      <c r="A264" s="65">
        <v>47687</v>
      </c>
      <c r="C264" s="60" t="s">
        <v>15</v>
      </c>
      <c r="D264" s="60">
        <v>28</v>
      </c>
      <c r="E264" s="60"/>
      <c r="F264" s="67"/>
      <c r="G264" s="58" t="s">
        <v>1683</v>
      </c>
      <c r="H264" s="58"/>
      <c r="I264" s="58" t="s">
        <v>18</v>
      </c>
      <c r="J264" s="58"/>
      <c r="K264" s="58" t="s">
        <v>2354</v>
      </c>
      <c r="L264" s="58" t="s">
        <v>2268</v>
      </c>
      <c r="M264" s="58" t="str">
        <f t="shared" si="64"/>
        <v>TH</v>
      </c>
      <c r="N264" s="58" t="str">
        <f t="shared" si="65"/>
        <v>TH</v>
      </c>
      <c r="O264" s="36" t="s">
        <v>1691</v>
      </c>
      <c r="P264" s="36" t="s">
        <v>1559</v>
      </c>
      <c r="Q264" s="35" t="str">
        <f t="shared" si="56"/>
        <v>31</v>
      </c>
      <c r="R264" s="35" t="str">
        <f t="shared" si="57"/>
        <v>28</v>
      </c>
      <c r="S264" s="35" t="str">
        <f t="shared" si="58"/>
        <v>05</v>
      </c>
      <c r="T264" s="35" t="str">
        <f t="shared" si="59"/>
        <v>12</v>
      </c>
      <c r="U264" s="35" t="str">
        <f t="shared" si="60"/>
        <v>88</v>
      </c>
      <c r="V264" s="35" t="str">
        <f t="shared" si="61"/>
        <v>88</v>
      </c>
      <c r="W264" s="35" t="str">
        <f t="shared" si="62"/>
        <v>31.05.1988</v>
      </c>
      <c r="X264" s="35" t="str">
        <f t="shared" si="63"/>
        <v>28.12.1988</v>
      </c>
      <c r="Y264" s="35" t="str">
        <f t="shared" si="66"/>
        <v>*</v>
      </c>
      <c r="Z264" s="35" t="str">
        <f t="shared" si="67"/>
        <v>*</v>
      </c>
      <c r="AA264">
        <f t="shared" si="68"/>
        <v>7</v>
      </c>
      <c r="AB264">
        <f t="shared" si="69"/>
        <v>7</v>
      </c>
      <c r="AC264" t="s">
        <v>139</v>
      </c>
      <c r="AD264" t="s">
        <v>139</v>
      </c>
      <c r="AE264" s="33" t="s">
        <v>2034</v>
      </c>
    </row>
    <row r="265" spans="1:31" x14ac:dyDescent="0.3">
      <c r="A265" s="65">
        <v>47687</v>
      </c>
      <c r="C265" s="60" t="s">
        <v>15</v>
      </c>
      <c r="D265" s="60">
        <v>28</v>
      </c>
      <c r="E265" s="60"/>
      <c r="F265" s="67"/>
      <c r="G265" s="58" t="s">
        <v>1692</v>
      </c>
      <c r="H265" s="58"/>
      <c r="I265" s="58" t="s">
        <v>18</v>
      </c>
      <c r="J265" s="58"/>
      <c r="K265" s="58" t="s">
        <v>2355</v>
      </c>
      <c r="L265" s="58" t="s">
        <v>2356</v>
      </c>
      <c r="M265" s="58" t="str">
        <f t="shared" si="64"/>
        <v>TH</v>
      </c>
      <c r="N265" s="58" t="str">
        <f t="shared" si="65"/>
        <v>TH</v>
      </c>
      <c r="O265" s="36" t="s">
        <v>1693</v>
      </c>
      <c r="P265" s="36" t="s">
        <v>1694</v>
      </c>
      <c r="Q265" s="35" t="str">
        <f t="shared" si="56"/>
        <v>02</v>
      </c>
      <c r="R265" s="35" t="str">
        <f t="shared" si="57"/>
        <v>28</v>
      </c>
      <c r="S265" s="35" t="str">
        <f t="shared" si="58"/>
        <v>01</v>
      </c>
      <c r="T265" s="35" t="str">
        <f t="shared" si="59"/>
        <v>07</v>
      </c>
      <c r="U265" s="35" t="str">
        <f t="shared" si="60"/>
        <v>89</v>
      </c>
      <c r="V265" s="35" t="str">
        <f t="shared" si="61"/>
        <v>89</v>
      </c>
      <c r="W265" s="35" t="str">
        <f t="shared" si="62"/>
        <v>02.01.1989</v>
      </c>
      <c r="X265" s="35" t="str">
        <f t="shared" si="63"/>
        <v>28.07.1989</v>
      </c>
      <c r="Y265" s="35" t="str">
        <f t="shared" si="66"/>
        <v>*</v>
      </c>
      <c r="Z265" s="35" t="str">
        <f t="shared" si="67"/>
        <v>*</v>
      </c>
      <c r="AA265">
        <f t="shared" si="68"/>
        <v>7</v>
      </c>
      <c r="AB265">
        <f t="shared" si="69"/>
        <v>7</v>
      </c>
      <c r="AC265" t="s">
        <v>139</v>
      </c>
      <c r="AD265" t="s">
        <v>139</v>
      </c>
      <c r="AE265" s="33" t="s">
        <v>2034</v>
      </c>
    </row>
    <row r="266" spans="1:31" x14ac:dyDescent="0.3">
      <c r="A266" s="65">
        <v>47687</v>
      </c>
      <c r="C266" s="60" t="s">
        <v>15</v>
      </c>
      <c r="D266" s="60">
        <v>28</v>
      </c>
      <c r="E266" s="60"/>
      <c r="F266" s="67"/>
      <c r="G266" s="58" t="s">
        <v>122</v>
      </c>
      <c r="H266" s="58"/>
      <c r="I266" s="58" t="s">
        <v>18</v>
      </c>
      <c r="J266" s="58"/>
      <c r="K266" s="58" t="s">
        <v>2357</v>
      </c>
      <c r="L266" s="58" t="s">
        <v>1183</v>
      </c>
      <c r="M266" s="58" t="str">
        <f t="shared" si="64"/>
        <v>TH</v>
      </c>
      <c r="N266" s="58" t="str">
        <f t="shared" si="65"/>
        <v>TH</v>
      </c>
      <c r="O266" s="36" t="s">
        <v>1695</v>
      </c>
      <c r="P266" s="36" t="s">
        <v>399</v>
      </c>
      <c r="Q266" s="35" t="str">
        <f t="shared" si="56"/>
        <v>12</v>
      </c>
      <c r="R266" s="35" t="str">
        <f t="shared" si="57"/>
        <v>13</v>
      </c>
      <c r="S266" s="35" t="str">
        <f t="shared" si="58"/>
        <v>12</v>
      </c>
      <c r="T266" s="35" t="str">
        <f t="shared" si="59"/>
        <v>12</v>
      </c>
      <c r="U266" s="35" t="str">
        <f t="shared" si="60"/>
        <v>96</v>
      </c>
      <c r="V266" s="35" t="str">
        <f t="shared" si="61"/>
        <v>96</v>
      </c>
      <c r="W266" s="35" t="str">
        <f t="shared" si="62"/>
        <v>12.12.1996</v>
      </c>
      <c r="X266" s="35" t="str">
        <f t="shared" si="63"/>
        <v>13.12.1996</v>
      </c>
      <c r="Y266" s="35" t="str">
        <f t="shared" si="66"/>
        <v>*</v>
      </c>
      <c r="Z266" s="35" t="str">
        <f t="shared" si="67"/>
        <v>*</v>
      </c>
      <c r="AA266">
        <f t="shared" si="68"/>
        <v>7</v>
      </c>
      <c r="AB266">
        <f t="shared" si="69"/>
        <v>7</v>
      </c>
      <c r="AC266" t="s">
        <v>139</v>
      </c>
      <c r="AD266" t="s">
        <v>139</v>
      </c>
      <c r="AE266" s="33" t="s">
        <v>2034</v>
      </c>
    </row>
    <row r="267" spans="1:31" x14ac:dyDescent="0.3">
      <c r="A267" s="65">
        <v>47687</v>
      </c>
      <c r="C267" s="60" t="s">
        <v>15</v>
      </c>
      <c r="D267" s="60">
        <v>28</v>
      </c>
      <c r="E267" s="60"/>
      <c r="F267" s="67"/>
      <c r="G267" s="58" t="s">
        <v>117</v>
      </c>
      <c r="H267" s="58"/>
      <c r="I267" s="58" t="s">
        <v>18</v>
      </c>
      <c r="J267" s="58"/>
      <c r="K267" s="58" t="s">
        <v>645</v>
      </c>
      <c r="L267" s="58"/>
      <c r="M267" s="58" t="str">
        <f t="shared" si="64"/>
        <v>TH</v>
      </c>
      <c r="N267" s="58" t="str">
        <f t="shared" si="65"/>
        <v/>
      </c>
      <c r="O267" s="36" t="s">
        <v>147</v>
      </c>
      <c r="P267" s="36"/>
      <c r="Q267" s="35" t="str">
        <f t="shared" si="56"/>
        <v>15</v>
      </c>
      <c r="R267" s="35" t="str">
        <f t="shared" si="57"/>
        <v/>
      </c>
      <c r="S267" s="35" t="str">
        <f t="shared" si="58"/>
        <v>12</v>
      </c>
      <c r="T267" s="35" t="str">
        <f t="shared" si="59"/>
        <v/>
      </c>
      <c r="U267" s="35" t="str">
        <f t="shared" si="60"/>
        <v>97</v>
      </c>
      <c r="V267" s="35" t="str">
        <f t="shared" si="61"/>
        <v/>
      </c>
      <c r="W267" s="35" t="str">
        <f t="shared" si="62"/>
        <v>15.12.1997</v>
      </c>
      <c r="X267" s="35" t="str">
        <f t="shared" si="63"/>
        <v>..19</v>
      </c>
      <c r="Y267" s="35" t="str">
        <f t="shared" si="66"/>
        <v>*</v>
      </c>
      <c r="Z267" s="35" t="str">
        <f t="shared" si="67"/>
        <v/>
      </c>
      <c r="AA267">
        <f t="shared" si="68"/>
        <v>7</v>
      </c>
      <c r="AB267">
        <f t="shared" si="69"/>
        <v>0</v>
      </c>
      <c r="AC267" t="s">
        <v>139</v>
      </c>
      <c r="AD267" t="s">
        <v>138</v>
      </c>
      <c r="AE267" s="33" t="s">
        <v>2034</v>
      </c>
    </row>
    <row r="268" spans="1:31" x14ac:dyDescent="0.3">
      <c r="A268" s="65">
        <v>47688</v>
      </c>
      <c r="B268" s="63" t="s">
        <v>473</v>
      </c>
      <c r="C268" s="60" t="s">
        <v>107</v>
      </c>
      <c r="D268" s="60">
        <v>28</v>
      </c>
      <c r="E268" s="60"/>
      <c r="F268" s="67"/>
      <c r="G268" s="58" t="s">
        <v>112</v>
      </c>
      <c r="H268" s="58"/>
      <c r="I268" s="58" t="s">
        <v>18</v>
      </c>
      <c r="J268" s="58"/>
      <c r="K268" s="58" t="s">
        <v>1911</v>
      </c>
      <c r="L268" s="58" t="s">
        <v>1912</v>
      </c>
      <c r="M268" s="58" t="str">
        <f t="shared" si="64"/>
        <v/>
      </c>
      <c r="N268" s="58" t="str">
        <f t="shared" si="65"/>
        <v>TH</v>
      </c>
      <c r="O268" s="36">
        <v>221090</v>
      </c>
      <c r="P268" s="36" t="s">
        <v>1696</v>
      </c>
      <c r="Q268" s="35" t="str">
        <f t="shared" si="56"/>
        <v>22</v>
      </c>
      <c r="R268" s="35" t="str">
        <f t="shared" si="57"/>
        <v>23</v>
      </c>
      <c r="S268" s="35" t="str">
        <f t="shared" si="58"/>
        <v>10</v>
      </c>
      <c r="T268" s="35" t="str">
        <f t="shared" si="59"/>
        <v>10</v>
      </c>
      <c r="U268" s="35" t="str">
        <f t="shared" si="60"/>
        <v>90</v>
      </c>
      <c r="V268" s="35" t="str">
        <f t="shared" si="61"/>
        <v>95</v>
      </c>
      <c r="W268" s="35" t="str">
        <f t="shared" si="62"/>
        <v>22.10.1990</v>
      </c>
      <c r="X268" s="35" t="str">
        <f t="shared" si="63"/>
        <v>23.10.1995</v>
      </c>
      <c r="Y268" s="35" t="str">
        <f t="shared" si="66"/>
        <v/>
      </c>
      <c r="Z268" s="35" t="str">
        <f t="shared" si="67"/>
        <v>*</v>
      </c>
      <c r="AA268">
        <f t="shared" si="68"/>
        <v>6</v>
      </c>
      <c r="AB268">
        <f t="shared" si="69"/>
        <v>7</v>
      </c>
      <c r="AC268" t="s">
        <v>138</v>
      </c>
      <c r="AD268" t="s">
        <v>139</v>
      </c>
      <c r="AE268" s="33" t="s">
        <v>2022</v>
      </c>
    </row>
    <row r="269" spans="1:31" x14ac:dyDescent="0.3">
      <c r="A269" s="65">
        <v>47688</v>
      </c>
      <c r="C269" s="60" t="s">
        <v>107</v>
      </c>
      <c r="D269" s="60">
        <v>28</v>
      </c>
      <c r="E269" s="60"/>
      <c r="F269" s="67"/>
      <c r="G269" s="58" t="s">
        <v>117</v>
      </c>
      <c r="H269" s="58"/>
      <c r="I269" s="58" t="s">
        <v>18</v>
      </c>
      <c r="J269" s="58"/>
      <c r="K269" s="58" t="s">
        <v>2155</v>
      </c>
      <c r="L269" s="58"/>
      <c r="M269" s="58" t="str">
        <f t="shared" si="64"/>
        <v>TH</v>
      </c>
      <c r="N269" s="58" t="str">
        <f t="shared" si="65"/>
        <v/>
      </c>
      <c r="O269" s="36" t="s">
        <v>1431</v>
      </c>
      <c r="P269" s="36"/>
      <c r="Q269" s="35" t="str">
        <f t="shared" si="56"/>
        <v>17</v>
      </c>
      <c r="R269" s="35" t="str">
        <f t="shared" si="57"/>
        <v/>
      </c>
      <c r="S269" s="35" t="str">
        <f t="shared" si="58"/>
        <v>12</v>
      </c>
      <c r="T269" s="35" t="str">
        <f t="shared" si="59"/>
        <v/>
      </c>
      <c r="U269" s="35" t="str">
        <f t="shared" si="60"/>
        <v>97</v>
      </c>
      <c r="V269" s="35" t="str">
        <f t="shared" si="61"/>
        <v/>
      </c>
      <c r="W269" s="35" t="str">
        <f t="shared" si="62"/>
        <v>17.12.1997</v>
      </c>
      <c r="X269" s="35" t="str">
        <f t="shared" si="63"/>
        <v>..19</v>
      </c>
      <c r="Y269" s="35" t="str">
        <f t="shared" si="66"/>
        <v>*</v>
      </c>
      <c r="Z269" s="35" t="str">
        <f t="shared" si="67"/>
        <v/>
      </c>
      <c r="AA269">
        <f t="shared" si="68"/>
        <v>7</v>
      </c>
      <c r="AB269">
        <f t="shared" si="69"/>
        <v>0</v>
      </c>
      <c r="AC269" t="s">
        <v>139</v>
      </c>
      <c r="AD269" t="s">
        <v>138</v>
      </c>
      <c r="AE269" s="33" t="s">
        <v>2022</v>
      </c>
    </row>
    <row r="270" spans="1:31" x14ac:dyDescent="0.3">
      <c r="A270" s="65">
        <v>47689</v>
      </c>
      <c r="B270" s="63" t="s">
        <v>474</v>
      </c>
      <c r="C270" s="60" t="s">
        <v>107</v>
      </c>
      <c r="D270" s="60">
        <v>26</v>
      </c>
      <c r="E270" s="60"/>
      <c r="F270" s="67"/>
      <c r="G270" s="58" t="s">
        <v>151</v>
      </c>
      <c r="H270" s="58"/>
      <c r="I270" s="58" t="s">
        <v>18</v>
      </c>
      <c r="J270" s="58"/>
      <c r="K270" s="58" t="s">
        <v>704</v>
      </c>
      <c r="L270" s="58" t="s">
        <v>705</v>
      </c>
      <c r="M270" s="58" t="str">
        <f t="shared" si="64"/>
        <v>TH</v>
      </c>
      <c r="N270" s="58" t="str">
        <f t="shared" si="65"/>
        <v>TH</v>
      </c>
      <c r="O270" s="36" t="s">
        <v>184</v>
      </c>
      <c r="P270" s="36" t="s">
        <v>121</v>
      </c>
      <c r="Q270" s="35" t="str">
        <f t="shared" si="56"/>
        <v>29</v>
      </c>
      <c r="R270" s="35" t="str">
        <f t="shared" si="57"/>
        <v>26</v>
      </c>
      <c r="S270" s="35" t="str">
        <f t="shared" si="58"/>
        <v>12</v>
      </c>
      <c r="T270" s="35" t="str">
        <f t="shared" si="59"/>
        <v>11</v>
      </c>
      <c r="U270" s="35" t="str">
        <f t="shared" si="60"/>
        <v>89</v>
      </c>
      <c r="V270" s="35" t="str">
        <f t="shared" si="61"/>
        <v>92</v>
      </c>
      <c r="W270" s="35" t="str">
        <f t="shared" si="62"/>
        <v>29.12.1989</v>
      </c>
      <c r="X270" s="35" t="str">
        <f t="shared" si="63"/>
        <v>26.11.1992</v>
      </c>
      <c r="Y270" s="35" t="str">
        <f t="shared" si="66"/>
        <v>*</v>
      </c>
      <c r="Z270" s="35" t="str">
        <f t="shared" si="67"/>
        <v>*</v>
      </c>
      <c r="AA270">
        <f t="shared" si="68"/>
        <v>7</v>
      </c>
      <c r="AB270">
        <f t="shared" si="69"/>
        <v>7</v>
      </c>
      <c r="AC270" t="s">
        <v>139</v>
      </c>
      <c r="AD270" t="s">
        <v>139</v>
      </c>
      <c r="AE270" s="32" t="s">
        <v>2021</v>
      </c>
    </row>
    <row r="271" spans="1:31" x14ac:dyDescent="0.3">
      <c r="A271" s="65">
        <v>47690</v>
      </c>
      <c r="B271" s="63" t="s">
        <v>485</v>
      </c>
      <c r="C271" s="60" t="s">
        <v>15</v>
      </c>
      <c r="D271" s="60">
        <v>25</v>
      </c>
      <c r="E271" s="60" t="s">
        <v>110</v>
      </c>
      <c r="F271" s="67"/>
      <c r="G271" s="58" t="s">
        <v>82</v>
      </c>
      <c r="H271" s="58"/>
      <c r="I271" s="58" t="s">
        <v>18</v>
      </c>
      <c r="J271" s="58"/>
      <c r="K271" s="58" t="s">
        <v>1907</v>
      </c>
      <c r="L271" s="58" t="s">
        <v>1908</v>
      </c>
      <c r="M271" s="58" t="str">
        <f t="shared" si="64"/>
        <v>TH</v>
      </c>
      <c r="N271" s="58" t="str">
        <f t="shared" si="65"/>
        <v/>
      </c>
      <c r="O271" s="36" t="s">
        <v>1697</v>
      </c>
      <c r="P271" s="36">
        <v>100386</v>
      </c>
      <c r="Q271" s="35" t="str">
        <f t="shared" si="56"/>
        <v>24</v>
      </c>
      <c r="R271" s="35" t="str">
        <f t="shared" si="57"/>
        <v>10</v>
      </c>
      <c r="S271" s="35" t="str">
        <f t="shared" si="58"/>
        <v>11</v>
      </c>
      <c r="T271" s="35" t="str">
        <f t="shared" si="59"/>
        <v>03</v>
      </c>
      <c r="U271" s="35" t="str">
        <f t="shared" si="60"/>
        <v>80</v>
      </c>
      <c r="V271" s="35" t="str">
        <f t="shared" si="61"/>
        <v>86</v>
      </c>
      <c r="W271" s="35" t="str">
        <f t="shared" si="62"/>
        <v>24.11.1980</v>
      </c>
      <c r="X271" s="35" t="str">
        <f t="shared" si="63"/>
        <v>10.03.1986</v>
      </c>
      <c r="Y271" s="35" t="str">
        <f t="shared" si="66"/>
        <v>*</v>
      </c>
      <c r="Z271" s="35" t="str">
        <f t="shared" si="67"/>
        <v/>
      </c>
      <c r="AA271">
        <f t="shared" si="68"/>
        <v>7</v>
      </c>
      <c r="AB271">
        <f t="shared" si="69"/>
        <v>6</v>
      </c>
      <c r="AC271" t="s">
        <v>139</v>
      </c>
      <c r="AD271" t="s">
        <v>138</v>
      </c>
      <c r="AE271" s="32" t="s">
        <v>2017</v>
      </c>
    </row>
    <row r="272" spans="1:31" x14ac:dyDescent="0.3">
      <c r="A272" s="65">
        <v>47690</v>
      </c>
      <c r="C272" s="60" t="s">
        <v>15</v>
      </c>
      <c r="D272" s="60">
        <v>25</v>
      </c>
      <c r="E272" s="60"/>
      <c r="F272" s="67"/>
      <c r="G272" s="58" t="s">
        <v>1448</v>
      </c>
      <c r="H272" s="58"/>
      <c r="I272" s="58" t="s">
        <v>18</v>
      </c>
      <c r="J272" s="58">
        <v>215</v>
      </c>
      <c r="K272" s="58" t="s">
        <v>2170</v>
      </c>
      <c r="L272" s="58" t="s">
        <v>2358</v>
      </c>
      <c r="M272" s="58" t="str">
        <f t="shared" si="64"/>
        <v>TH</v>
      </c>
      <c r="N272" s="58" t="str">
        <f t="shared" si="65"/>
        <v/>
      </c>
      <c r="O272" s="36" t="s">
        <v>1698</v>
      </c>
      <c r="P272" s="36">
        <v>260485</v>
      </c>
      <c r="Q272" s="35" t="str">
        <f t="shared" si="56"/>
        <v>01</v>
      </c>
      <c r="R272" s="35" t="str">
        <f t="shared" si="57"/>
        <v>26</v>
      </c>
      <c r="S272" s="35" t="str">
        <f t="shared" si="58"/>
        <v>04</v>
      </c>
      <c r="T272" s="35" t="str">
        <f t="shared" si="59"/>
        <v>04</v>
      </c>
      <c r="U272" s="35" t="str">
        <f t="shared" si="60"/>
        <v>85</v>
      </c>
      <c r="V272" s="35" t="str">
        <f t="shared" si="61"/>
        <v>85</v>
      </c>
      <c r="W272" s="35" t="str">
        <f t="shared" si="62"/>
        <v>01.04.1985</v>
      </c>
      <c r="X272" s="35" t="str">
        <f t="shared" si="63"/>
        <v>26.04.1985</v>
      </c>
      <c r="Y272" s="35" t="str">
        <f t="shared" si="66"/>
        <v>*</v>
      </c>
      <c r="Z272" s="35" t="str">
        <f t="shared" si="67"/>
        <v/>
      </c>
      <c r="AA272">
        <f t="shared" si="68"/>
        <v>7</v>
      </c>
      <c r="AB272">
        <f t="shared" si="69"/>
        <v>6</v>
      </c>
      <c r="AC272" t="s">
        <v>139</v>
      </c>
      <c r="AD272" t="s">
        <v>138</v>
      </c>
      <c r="AE272" s="32" t="s">
        <v>2017</v>
      </c>
    </row>
    <row r="273" spans="1:31" x14ac:dyDescent="0.3">
      <c r="A273" s="65">
        <v>47690</v>
      </c>
      <c r="C273" s="60" t="s">
        <v>15</v>
      </c>
      <c r="D273" s="60">
        <v>25</v>
      </c>
      <c r="E273" s="60"/>
      <c r="F273" s="67"/>
      <c r="G273" s="58" t="s">
        <v>1699</v>
      </c>
      <c r="H273" s="58"/>
      <c r="I273" s="58" t="s">
        <v>18</v>
      </c>
      <c r="J273" s="58">
        <v>218</v>
      </c>
      <c r="K273" s="58" t="s">
        <v>2359</v>
      </c>
      <c r="L273" s="58" t="s">
        <v>2360</v>
      </c>
      <c r="M273" s="58" t="str">
        <f t="shared" si="64"/>
        <v>TH</v>
      </c>
      <c r="N273" s="58" t="str">
        <f t="shared" si="65"/>
        <v>TH</v>
      </c>
      <c r="O273" s="36" t="s">
        <v>1700</v>
      </c>
      <c r="P273" s="36" t="s">
        <v>1701</v>
      </c>
      <c r="Q273" s="35" t="str">
        <f t="shared" si="56"/>
        <v>01</v>
      </c>
      <c r="R273" s="35" t="str">
        <f t="shared" si="57"/>
        <v>01</v>
      </c>
      <c r="S273" s="35" t="str">
        <f t="shared" si="58"/>
        <v>08</v>
      </c>
      <c r="T273" s="35" t="str">
        <f t="shared" si="59"/>
        <v>09</v>
      </c>
      <c r="U273" s="35" t="str">
        <f t="shared" si="60"/>
        <v>85</v>
      </c>
      <c r="V273" s="35" t="str">
        <f t="shared" si="61"/>
        <v>85</v>
      </c>
      <c r="W273" s="35" t="str">
        <f t="shared" si="62"/>
        <v>01.08.1985</v>
      </c>
      <c r="X273" s="35" t="str">
        <f t="shared" si="63"/>
        <v>01.09.1985</v>
      </c>
      <c r="Y273" s="35" t="str">
        <f t="shared" si="66"/>
        <v>*</v>
      </c>
      <c r="Z273" s="35" t="str">
        <f t="shared" si="67"/>
        <v>*</v>
      </c>
      <c r="AA273">
        <f t="shared" si="68"/>
        <v>7</v>
      </c>
      <c r="AB273">
        <f t="shared" si="69"/>
        <v>7</v>
      </c>
      <c r="AC273" t="s">
        <v>139</v>
      </c>
      <c r="AD273" t="s">
        <v>139</v>
      </c>
      <c r="AE273" s="32" t="s">
        <v>2017</v>
      </c>
    </row>
    <row r="274" spans="1:31" x14ac:dyDescent="0.3">
      <c r="A274" s="65">
        <v>47691</v>
      </c>
      <c r="B274" s="63" t="s">
        <v>1702</v>
      </c>
      <c r="C274" s="60" t="s">
        <v>15</v>
      </c>
      <c r="D274" s="60">
        <v>28</v>
      </c>
      <c r="E274" s="60" t="s">
        <v>110</v>
      </c>
      <c r="F274" s="67"/>
      <c r="G274" s="58" t="s">
        <v>112</v>
      </c>
      <c r="H274" s="58"/>
      <c r="I274" s="58" t="s">
        <v>18</v>
      </c>
      <c r="J274" s="58"/>
      <c r="K274" s="58" t="s">
        <v>1914</v>
      </c>
      <c r="L274" s="58" t="s">
        <v>1920</v>
      </c>
      <c r="M274" s="58" t="str">
        <f t="shared" si="64"/>
        <v>TH</v>
      </c>
      <c r="N274" s="58" t="str">
        <f t="shared" si="65"/>
        <v/>
      </c>
      <c r="O274" s="36" t="s">
        <v>1679</v>
      </c>
      <c r="P274" s="36">
        <v>230390</v>
      </c>
      <c r="Q274" s="35" t="str">
        <f t="shared" ref="Q274:Q310" si="70">LEFT(O274,2)</f>
        <v>14</v>
      </c>
      <c r="R274" s="35" t="str">
        <f t="shared" ref="R274:R310" si="71">LEFT(P274,2)</f>
        <v>23</v>
      </c>
      <c r="S274" s="35" t="str">
        <f t="shared" ref="S274:S310" si="72">MID(O274,3,2)</f>
        <v>12</v>
      </c>
      <c r="T274" s="35" t="str">
        <f t="shared" ref="T274:T310" si="73">MID(P274,3,2)</f>
        <v>03</v>
      </c>
      <c r="U274" s="35" t="str">
        <f t="shared" ref="U274:U310" si="74">MID(O274,5,2)</f>
        <v>87</v>
      </c>
      <c r="V274" s="35" t="str">
        <f t="shared" ref="V274:V310" si="75">MID(P274,5,2)</f>
        <v>90</v>
      </c>
      <c r="W274" s="35" t="str">
        <f t="shared" ref="W274:W310" si="76">CONCATENATE(Q274,".",S274,".",19,U274)</f>
        <v>14.12.1987</v>
      </c>
      <c r="X274" s="35" t="str">
        <f t="shared" ref="X274:X310" si="77">CONCATENATE(R274,".",T274,".",19,V274)</f>
        <v>23.03.1990</v>
      </c>
      <c r="Y274" s="35" t="str">
        <f t="shared" si="66"/>
        <v>*</v>
      </c>
      <c r="Z274" s="35" t="str">
        <f t="shared" si="67"/>
        <v/>
      </c>
      <c r="AA274">
        <f t="shared" si="68"/>
        <v>7</v>
      </c>
      <c r="AB274">
        <f t="shared" si="69"/>
        <v>6</v>
      </c>
      <c r="AC274" t="s">
        <v>139</v>
      </c>
      <c r="AD274" t="s">
        <v>138</v>
      </c>
      <c r="AE274" s="33" t="s">
        <v>2028</v>
      </c>
    </row>
    <row r="275" spans="1:31" x14ac:dyDescent="0.3">
      <c r="A275" s="65">
        <v>47691</v>
      </c>
      <c r="C275" s="60" t="s">
        <v>15</v>
      </c>
      <c r="D275" s="60">
        <v>28</v>
      </c>
      <c r="E275" s="60"/>
      <c r="F275" s="67"/>
      <c r="G275" s="58" t="s">
        <v>1688</v>
      </c>
      <c r="H275" s="58"/>
      <c r="I275" s="58" t="s">
        <v>18</v>
      </c>
      <c r="J275" s="58">
        <v>250</v>
      </c>
      <c r="K275" s="58" t="s">
        <v>2361</v>
      </c>
      <c r="L275" s="58" t="s">
        <v>2348</v>
      </c>
      <c r="M275" s="58" t="str">
        <f t="shared" si="64"/>
        <v/>
      </c>
      <c r="N275" s="58" t="str">
        <f t="shared" si="65"/>
        <v/>
      </c>
      <c r="O275" s="36">
        <v>270188</v>
      </c>
      <c r="P275" s="36">
        <v>110388</v>
      </c>
      <c r="Q275" s="35" t="str">
        <f t="shared" si="70"/>
        <v>27</v>
      </c>
      <c r="R275" s="35" t="str">
        <f t="shared" si="71"/>
        <v>11</v>
      </c>
      <c r="S275" s="35" t="str">
        <f t="shared" si="72"/>
        <v>01</v>
      </c>
      <c r="T275" s="35" t="str">
        <f t="shared" si="73"/>
        <v>03</v>
      </c>
      <c r="U275" s="35" t="str">
        <f t="shared" si="74"/>
        <v>88</v>
      </c>
      <c r="V275" s="35" t="str">
        <f t="shared" si="75"/>
        <v>88</v>
      </c>
      <c r="W275" s="35" t="str">
        <f t="shared" si="76"/>
        <v>27.01.1988</v>
      </c>
      <c r="X275" s="35" t="str">
        <f t="shared" si="77"/>
        <v>11.03.1988</v>
      </c>
      <c r="Y275" s="35" t="str">
        <f t="shared" si="66"/>
        <v/>
      </c>
      <c r="Z275" s="35" t="str">
        <f t="shared" si="67"/>
        <v/>
      </c>
      <c r="AA275">
        <f t="shared" si="68"/>
        <v>6</v>
      </c>
      <c r="AB275">
        <f t="shared" si="69"/>
        <v>6</v>
      </c>
      <c r="AC275" t="s">
        <v>138</v>
      </c>
      <c r="AD275" t="s">
        <v>138</v>
      </c>
      <c r="AE275" s="33" t="s">
        <v>2028</v>
      </c>
    </row>
    <row r="276" spans="1:31" x14ac:dyDescent="0.3">
      <c r="A276" s="65">
        <v>47691</v>
      </c>
      <c r="C276" s="60" t="s">
        <v>15</v>
      </c>
      <c r="D276" s="60">
        <v>28</v>
      </c>
      <c r="E276" s="60"/>
      <c r="F276" s="67"/>
      <c r="G276" s="58" t="s">
        <v>114</v>
      </c>
      <c r="H276" s="58"/>
      <c r="I276" s="58" t="s">
        <v>18</v>
      </c>
      <c r="J276" s="58">
        <v>256</v>
      </c>
      <c r="K276" s="58" t="s">
        <v>2362</v>
      </c>
      <c r="L276" s="58" t="s">
        <v>2363</v>
      </c>
      <c r="M276" s="58" t="str">
        <f t="shared" si="64"/>
        <v/>
      </c>
      <c r="N276" s="58" t="str">
        <f t="shared" si="65"/>
        <v>TH</v>
      </c>
      <c r="O276" s="36">
        <v>310388</v>
      </c>
      <c r="P276" s="36" t="s">
        <v>1703</v>
      </c>
      <c r="Q276" s="35" t="str">
        <f t="shared" si="70"/>
        <v>31</v>
      </c>
      <c r="R276" s="35" t="str">
        <f t="shared" si="71"/>
        <v>03</v>
      </c>
      <c r="S276" s="35" t="str">
        <f t="shared" si="72"/>
        <v>03</v>
      </c>
      <c r="T276" s="35" t="str">
        <f t="shared" si="73"/>
        <v>05</v>
      </c>
      <c r="U276" s="35" t="str">
        <f t="shared" si="74"/>
        <v>88</v>
      </c>
      <c r="V276" s="35" t="str">
        <f t="shared" si="75"/>
        <v>88</v>
      </c>
      <c r="W276" s="35" t="str">
        <f t="shared" si="76"/>
        <v>31.03.1988</v>
      </c>
      <c r="X276" s="35" t="str">
        <f t="shared" si="77"/>
        <v>03.05.1988</v>
      </c>
      <c r="Y276" s="35" t="str">
        <f t="shared" si="66"/>
        <v/>
      </c>
      <c r="Z276" s="35" t="str">
        <f t="shared" si="67"/>
        <v>*</v>
      </c>
      <c r="AA276">
        <f t="shared" si="68"/>
        <v>6</v>
      </c>
      <c r="AB276">
        <f t="shared" si="69"/>
        <v>7</v>
      </c>
      <c r="AC276" t="s">
        <v>138</v>
      </c>
      <c r="AD276" t="s">
        <v>139</v>
      </c>
      <c r="AE276" s="33" t="s">
        <v>2028</v>
      </c>
    </row>
    <row r="277" spans="1:31" x14ac:dyDescent="0.3">
      <c r="A277" s="65">
        <v>47691</v>
      </c>
      <c r="C277" s="60" t="s">
        <v>15</v>
      </c>
      <c r="D277" s="60">
        <v>28</v>
      </c>
      <c r="E277" s="60"/>
      <c r="F277" s="67"/>
      <c r="G277" s="58" t="s">
        <v>1683</v>
      </c>
      <c r="H277" s="58"/>
      <c r="I277" s="58" t="s">
        <v>18</v>
      </c>
      <c r="J277" s="58"/>
      <c r="K277" s="58" t="s">
        <v>2351</v>
      </c>
      <c r="L277" s="58" t="s">
        <v>2364</v>
      </c>
      <c r="M277" s="58" t="str">
        <f t="shared" si="64"/>
        <v>TH</v>
      </c>
      <c r="N277" s="58" t="str">
        <f t="shared" si="65"/>
        <v>TH</v>
      </c>
      <c r="O277" s="36" t="s">
        <v>1685</v>
      </c>
      <c r="P277" s="36" t="s">
        <v>1704</v>
      </c>
      <c r="Q277" s="35" t="str">
        <f t="shared" si="70"/>
        <v>20</v>
      </c>
      <c r="R277" s="35" t="str">
        <f t="shared" si="71"/>
        <v>02</v>
      </c>
      <c r="S277" s="35" t="str">
        <f t="shared" si="72"/>
        <v>07</v>
      </c>
      <c r="T277" s="35" t="str">
        <f t="shared" si="73"/>
        <v>02</v>
      </c>
      <c r="U277" s="35" t="str">
        <f t="shared" si="74"/>
        <v>88</v>
      </c>
      <c r="V277" s="35" t="str">
        <f t="shared" si="75"/>
        <v>89</v>
      </c>
      <c r="W277" s="35" t="str">
        <f t="shared" si="76"/>
        <v>20.07.1988</v>
      </c>
      <c r="X277" s="35" t="str">
        <f t="shared" si="77"/>
        <v>02.02.1989</v>
      </c>
      <c r="Y277" s="35" t="str">
        <f t="shared" si="66"/>
        <v>*</v>
      </c>
      <c r="Z277" s="35" t="str">
        <f t="shared" si="67"/>
        <v>*</v>
      </c>
      <c r="AA277">
        <f t="shared" si="68"/>
        <v>7</v>
      </c>
      <c r="AB277">
        <f t="shared" si="69"/>
        <v>7</v>
      </c>
      <c r="AC277" t="s">
        <v>139</v>
      </c>
      <c r="AD277" t="s">
        <v>139</v>
      </c>
      <c r="AE277" s="33" t="s">
        <v>2028</v>
      </c>
    </row>
    <row r="278" spans="1:31" x14ac:dyDescent="0.3">
      <c r="A278" s="65">
        <v>47692</v>
      </c>
      <c r="B278" s="63" t="s">
        <v>484</v>
      </c>
      <c r="C278" s="60" t="s">
        <v>107</v>
      </c>
      <c r="D278" s="60">
        <v>28</v>
      </c>
      <c r="E278" s="60" t="s">
        <v>110</v>
      </c>
      <c r="F278" s="67"/>
      <c r="G278" s="58" t="s">
        <v>1688</v>
      </c>
      <c r="H278" s="58"/>
      <c r="I278" s="58" t="s">
        <v>18</v>
      </c>
      <c r="J278" s="58">
        <v>250</v>
      </c>
      <c r="K278" s="58" t="s">
        <v>1909</v>
      </c>
      <c r="L278" s="58" t="s">
        <v>1910</v>
      </c>
      <c r="M278" s="58" t="str">
        <f t="shared" si="64"/>
        <v>TH</v>
      </c>
      <c r="N278" s="58" t="str">
        <f t="shared" si="65"/>
        <v>TH</v>
      </c>
      <c r="O278" s="36" t="s">
        <v>1705</v>
      </c>
      <c r="P278" s="36" t="s">
        <v>1706</v>
      </c>
      <c r="Q278" s="35" t="str">
        <f t="shared" si="70"/>
        <v>21</v>
      </c>
      <c r="R278" s="35" t="str">
        <f t="shared" si="71"/>
        <v>16</v>
      </c>
      <c r="S278" s="35" t="str">
        <f t="shared" si="72"/>
        <v>12</v>
      </c>
      <c r="T278" s="35" t="str">
        <f t="shared" si="73"/>
        <v>12</v>
      </c>
      <c r="U278" s="35" t="str">
        <f t="shared" si="74"/>
        <v>90</v>
      </c>
      <c r="V278" s="35" t="str">
        <f t="shared" si="75"/>
        <v>99</v>
      </c>
      <c r="W278" s="35" t="str">
        <f t="shared" si="76"/>
        <v>21.12.1990</v>
      </c>
      <c r="X278" s="35" t="str">
        <f t="shared" si="77"/>
        <v>16.12.1999</v>
      </c>
      <c r="Y278" s="35" t="str">
        <f t="shared" si="66"/>
        <v>*</v>
      </c>
      <c r="Z278" s="35" t="str">
        <f t="shared" si="67"/>
        <v>*</v>
      </c>
      <c r="AA278">
        <f t="shared" si="68"/>
        <v>7</v>
      </c>
      <c r="AB278">
        <f t="shared" si="69"/>
        <v>7</v>
      </c>
      <c r="AC278" t="s">
        <v>139</v>
      </c>
      <c r="AD278" t="s">
        <v>139</v>
      </c>
      <c r="AE278" s="33" t="s">
        <v>2018</v>
      </c>
    </row>
    <row r="279" spans="1:31" x14ac:dyDescent="0.3">
      <c r="A279" s="65">
        <v>47692</v>
      </c>
      <c r="C279" s="60" t="s">
        <v>107</v>
      </c>
      <c r="D279" s="60">
        <v>28</v>
      </c>
      <c r="E279" s="60"/>
      <c r="F279" s="67"/>
      <c r="G279" s="58" t="s">
        <v>122</v>
      </c>
      <c r="H279" s="58"/>
      <c r="I279" s="58" t="s">
        <v>18</v>
      </c>
      <c r="J279" s="58"/>
      <c r="K279" s="58" t="s">
        <v>2357</v>
      </c>
      <c r="L279" s="58" t="s">
        <v>980</v>
      </c>
      <c r="M279" s="58" t="str">
        <f t="shared" si="64"/>
        <v>TH</v>
      </c>
      <c r="N279" s="58" t="str">
        <f t="shared" si="65"/>
        <v>TH</v>
      </c>
      <c r="O279" s="36" t="s">
        <v>1695</v>
      </c>
      <c r="P279" s="36" t="s">
        <v>314</v>
      </c>
      <c r="Q279" s="35" t="str">
        <f t="shared" si="70"/>
        <v>12</v>
      </c>
      <c r="R279" s="35" t="str">
        <f t="shared" si="71"/>
        <v>14</v>
      </c>
      <c r="S279" s="35" t="str">
        <f t="shared" si="72"/>
        <v>12</v>
      </c>
      <c r="T279" s="35" t="str">
        <f t="shared" si="73"/>
        <v>12</v>
      </c>
      <c r="U279" s="35" t="str">
        <f t="shared" si="74"/>
        <v>96</v>
      </c>
      <c r="V279" s="35" t="str">
        <f t="shared" si="75"/>
        <v>96</v>
      </c>
      <c r="W279" s="35" t="str">
        <f t="shared" si="76"/>
        <v>12.12.1996</v>
      </c>
      <c r="X279" s="35" t="str">
        <f t="shared" si="77"/>
        <v>14.12.1996</v>
      </c>
      <c r="Y279" s="35" t="str">
        <f t="shared" si="66"/>
        <v>*</v>
      </c>
      <c r="Z279" s="35" t="str">
        <f t="shared" si="67"/>
        <v>*</v>
      </c>
      <c r="AA279">
        <f t="shared" si="68"/>
        <v>7</v>
      </c>
      <c r="AB279">
        <f t="shared" si="69"/>
        <v>7</v>
      </c>
      <c r="AC279" t="s">
        <v>139</v>
      </c>
      <c r="AD279" t="s">
        <v>139</v>
      </c>
      <c r="AE279" s="33" t="s">
        <v>2018</v>
      </c>
    </row>
    <row r="280" spans="1:31" x14ac:dyDescent="0.3">
      <c r="A280" s="65">
        <v>47692</v>
      </c>
      <c r="C280" s="60" t="s">
        <v>107</v>
      </c>
      <c r="D280" s="60">
        <v>28</v>
      </c>
      <c r="E280" s="60"/>
      <c r="F280" s="67"/>
      <c r="G280" s="58" t="s">
        <v>117</v>
      </c>
      <c r="H280" s="58"/>
      <c r="I280" s="58" t="s">
        <v>18</v>
      </c>
      <c r="J280" s="58"/>
      <c r="K280" s="58" t="s">
        <v>644</v>
      </c>
      <c r="L280" s="58" t="s">
        <v>2365</v>
      </c>
      <c r="M280" s="58" t="str">
        <f t="shared" si="64"/>
        <v>TH</v>
      </c>
      <c r="N280" s="58" t="str">
        <f t="shared" si="65"/>
        <v>TH</v>
      </c>
      <c r="O280" s="36" t="s">
        <v>146</v>
      </c>
      <c r="P280" s="36" t="s">
        <v>1707</v>
      </c>
      <c r="Q280" s="35" t="str">
        <f t="shared" si="70"/>
        <v>12</v>
      </c>
      <c r="R280" s="35" t="str">
        <f t="shared" si="71"/>
        <v>16</v>
      </c>
      <c r="S280" s="35" t="str">
        <f t="shared" si="72"/>
        <v>12</v>
      </c>
      <c r="T280" s="35" t="str">
        <f t="shared" si="73"/>
        <v>12</v>
      </c>
      <c r="U280" s="35" t="str">
        <f t="shared" si="74"/>
        <v>97</v>
      </c>
      <c r="V280" s="35" t="str">
        <f t="shared" si="75"/>
        <v>97</v>
      </c>
      <c r="W280" s="35" t="str">
        <f t="shared" si="76"/>
        <v>12.12.1997</v>
      </c>
      <c r="X280" s="35" t="str">
        <f t="shared" si="77"/>
        <v>16.12.1997</v>
      </c>
      <c r="Y280" s="35" t="str">
        <f t="shared" si="66"/>
        <v>*</v>
      </c>
      <c r="Z280" s="35" t="str">
        <f t="shared" si="67"/>
        <v>*</v>
      </c>
      <c r="AA280">
        <f t="shared" si="68"/>
        <v>7</v>
      </c>
      <c r="AB280">
        <f t="shared" si="69"/>
        <v>7</v>
      </c>
      <c r="AC280" t="s">
        <v>139</v>
      </c>
      <c r="AD280" t="s">
        <v>139</v>
      </c>
      <c r="AE280" s="33" t="s">
        <v>2018</v>
      </c>
    </row>
    <row r="281" spans="1:31" x14ac:dyDescent="0.3">
      <c r="A281" s="65">
        <v>47693</v>
      </c>
      <c r="B281" s="63" t="s">
        <v>484</v>
      </c>
      <c r="C281" s="60" t="s">
        <v>148</v>
      </c>
      <c r="D281" s="60">
        <v>28</v>
      </c>
      <c r="E281" s="60"/>
      <c r="F281" s="67"/>
      <c r="G281" s="58" t="s">
        <v>82</v>
      </c>
      <c r="H281" s="58"/>
      <c r="I281" s="58" t="s">
        <v>15</v>
      </c>
      <c r="J281" s="58"/>
      <c r="K281" s="58" t="s">
        <v>1932</v>
      </c>
      <c r="L281" s="58" t="s">
        <v>1930</v>
      </c>
      <c r="M281" s="58" t="str">
        <f t="shared" si="64"/>
        <v>TH</v>
      </c>
      <c r="N281" s="58" t="str">
        <f t="shared" si="65"/>
        <v>TH</v>
      </c>
      <c r="O281" s="36" t="s">
        <v>1708</v>
      </c>
      <c r="P281" s="36" t="s">
        <v>1709</v>
      </c>
      <c r="Q281" s="35" t="str">
        <f t="shared" si="70"/>
        <v>14</v>
      </c>
      <c r="R281" s="35" t="str">
        <f t="shared" si="71"/>
        <v>16</v>
      </c>
      <c r="S281" s="35" t="str">
        <f t="shared" si="72"/>
        <v>12</v>
      </c>
      <c r="T281" s="35" t="str">
        <f t="shared" si="73"/>
        <v>12</v>
      </c>
      <c r="U281" s="35" t="str">
        <f t="shared" si="74"/>
        <v>01</v>
      </c>
      <c r="V281" s="35" t="str">
        <f t="shared" si="75"/>
        <v>02</v>
      </c>
      <c r="W281" s="35" t="str">
        <f t="shared" si="76"/>
        <v>14.12.1901</v>
      </c>
      <c r="X281" s="35" t="str">
        <f t="shared" si="77"/>
        <v>16.12.1902</v>
      </c>
      <c r="Y281" s="35" t="str">
        <f t="shared" si="66"/>
        <v>*</v>
      </c>
      <c r="Z281" s="35" t="str">
        <f t="shared" si="67"/>
        <v>*</v>
      </c>
      <c r="AA281">
        <f t="shared" si="68"/>
        <v>7</v>
      </c>
      <c r="AB281">
        <f t="shared" si="69"/>
        <v>7</v>
      </c>
      <c r="AC281" t="s">
        <v>139</v>
      </c>
      <c r="AD281" t="s">
        <v>139</v>
      </c>
      <c r="AE281" s="32" t="s">
        <v>2019</v>
      </c>
    </row>
    <row r="282" spans="1:31" x14ac:dyDescent="0.3">
      <c r="A282" s="65">
        <v>47694</v>
      </c>
      <c r="B282" s="63" t="s">
        <v>484</v>
      </c>
      <c r="C282" s="60" t="s">
        <v>148</v>
      </c>
      <c r="D282" s="60">
        <v>24</v>
      </c>
      <c r="E282" s="60"/>
      <c r="F282" s="67"/>
      <c r="G282" s="58" t="s">
        <v>82</v>
      </c>
      <c r="H282" s="58"/>
      <c r="I282" s="58" t="s">
        <v>15</v>
      </c>
      <c r="J282" s="58"/>
      <c r="K282" s="58" t="s">
        <v>1930</v>
      </c>
      <c r="L282" s="58" t="s">
        <v>1931</v>
      </c>
      <c r="M282" s="58" t="str">
        <f t="shared" si="64"/>
        <v>TH</v>
      </c>
      <c r="N282" s="58" t="str">
        <f t="shared" si="65"/>
        <v>TH</v>
      </c>
      <c r="O282" s="36" t="s">
        <v>1709</v>
      </c>
      <c r="P282" s="36" t="s">
        <v>1643</v>
      </c>
      <c r="Q282" s="35" t="str">
        <f t="shared" si="70"/>
        <v>16</v>
      </c>
      <c r="R282" s="35" t="str">
        <f t="shared" si="71"/>
        <v>16</v>
      </c>
      <c r="S282" s="35" t="str">
        <f t="shared" si="72"/>
        <v>12</v>
      </c>
      <c r="T282" s="35" t="str">
        <f t="shared" si="73"/>
        <v>12</v>
      </c>
      <c r="U282" s="35" t="str">
        <f t="shared" si="74"/>
        <v>02</v>
      </c>
      <c r="V282" s="35" t="str">
        <f t="shared" si="75"/>
        <v>10</v>
      </c>
      <c r="W282" s="35" t="str">
        <f t="shared" si="76"/>
        <v>16.12.1902</v>
      </c>
      <c r="X282" s="35" t="str">
        <f t="shared" si="77"/>
        <v>16.12.1910</v>
      </c>
      <c r="Y282" s="35" t="str">
        <f t="shared" si="66"/>
        <v>*</v>
      </c>
      <c r="Z282" s="35" t="str">
        <f t="shared" si="67"/>
        <v>*</v>
      </c>
      <c r="AA282">
        <f t="shared" ref="AA282:AA310" si="78">LEN(O282)</f>
        <v>7</v>
      </c>
      <c r="AB282">
        <f t="shared" ref="AB282:AB310" si="79">LEN(P282)</f>
        <v>7</v>
      </c>
      <c r="AC282" t="s">
        <v>139</v>
      </c>
      <c r="AD282" t="s">
        <v>139</v>
      </c>
      <c r="AE282" s="33" t="s">
        <v>2020</v>
      </c>
    </row>
    <row r="283" spans="1:31" x14ac:dyDescent="0.3">
      <c r="A283" s="65">
        <v>47695</v>
      </c>
      <c r="B283" s="63" t="s">
        <v>490</v>
      </c>
      <c r="C283" s="60" t="s">
        <v>15</v>
      </c>
      <c r="D283" s="60">
        <v>25</v>
      </c>
      <c r="E283" s="60" t="s">
        <v>110</v>
      </c>
      <c r="F283" s="67"/>
      <c r="G283" s="58" t="s">
        <v>82</v>
      </c>
      <c r="H283" s="58"/>
      <c r="I283" s="58" t="s">
        <v>18</v>
      </c>
      <c r="J283" s="58"/>
      <c r="K283" s="58" t="s">
        <v>1905</v>
      </c>
      <c r="L283" s="58" t="s">
        <v>1906</v>
      </c>
      <c r="M283" s="58" t="str">
        <f t="shared" si="64"/>
        <v>TH</v>
      </c>
      <c r="N283" s="58" t="str">
        <f t="shared" si="65"/>
        <v/>
      </c>
      <c r="O283" s="36" t="s">
        <v>1710</v>
      </c>
      <c r="P283" s="37" t="s">
        <v>1753</v>
      </c>
      <c r="Q283" s="35" t="str">
        <f t="shared" si="70"/>
        <v>14</v>
      </c>
      <c r="R283" s="35" t="str">
        <f t="shared" si="71"/>
        <v>01</v>
      </c>
      <c r="S283" s="35" t="str">
        <f t="shared" si="72"/>
        <v>01</v>
      </c>
      <c r="T283" s="35" t="str">
        <f t="shared" si="73"/>
        <v>08</v>
      </c>
      <c r="U283" s="35" t="str">
        <f t="shared" si="74"/>
        <v>81</v>
      </c>
      <c r="V283" s="35" t="str">
        <f t="shared" si="75"/>
        <v>82</v>
      </c>
      <c r="W283" s="35" t="str">
        <f t="shared" si="76"/>
        <v>14.01.1981</v>
      </c>
      <c r="X283" s="35" t="str">
        <f t="shared" si="77"/>
        <v>01.08.1982</v>
      </c>
      <c r="Y283" s="35" t="str">
        <f t="shared" si="66"/>
        <v>*</v>
      </c>
      <c r="Z283" s="35" t="str">
        <f t="shared" si="67"/>
        <v/>
      </c>
      <c r="AA283">
        <f t="shared" si="78"/>
        <v>7</v>
      </c>
      <c r="AB283">
        <f t="shared" si="79"/>
        <v>6</v>
      </c>
      <c r="AC283" t="s">
        <v>139</v>
      </c>
      <c r="AD283" t="s">
        <v>138</v>
      </c>
      <c r="AE283" s="32" t="s">
        <v>2015</v>
      </c>
    </row>
    <row r="284" spans="1:31" x14ac:dyDescent="0.3">
      <c r="A284" s="65">
        <v>47696</v>
      </c>
      <c r="B284" s="63" t="s">
        <v>1711</v>
      </c>
      <c r="C284" s="60" t="s">
        <v>15</v>
      </c>
      <c r="D284" s="60">
        <v>28</v>
      </c>
      <c r="E284" s="60" t="s">
        <v>110</v>
      </c>
      <c r="F284" s="67"/>
      <c r="G284" s="58" t="s">
        <v>112</v>
      </c>
      <c r="H284" s="58"/>
      <c r="I284" s="58" t="s">
        <v>18</v>
      </c>
      <c r="J284" s="58"/>
      <c r="K284" s="58" t="s">
        <v>1918</v>
      </c>
      <c r="L284" s="58" t="s">
        <v>1919</v>
      </c>
      <c r="M284" s="58" t="str">
        <f t="shared" si="64"/>
        <v>TH</v>
      </c>
      <c r="N284" s="58" t="str">
        <f t="shared" si="65"/>
        <v>TH</v>
      </c>
      <c r="O284" s="36" t="s">
        <v>1712</v>
      </c>
      <c r="P284" s="36" t="s">
        <v>1713</v>
      </c>
      <c r="Q284" s="35" t="str">
        <f t="shared" si="70"/>
        <v>18</v>
      </c>
      <c r="R284" s="35" t="str">
        <f t="shared" si="71"/>
        <v>22</v>
      </c>
      <c r="S284" s="35" t="str">
        <f t="shared" si="72"/>
        <v>11</v>
      </c>
      <c r="T284" s="35" t="str">
        <f t="shared" si="73"/>
        <v>12</v>
      </c>
      <c r="U284" s="35" t="str">
        <f t="shared" si="74"/>
        <v>87</v>
      </c>
      <c r="V284" s="35" t="str">
        <f t="shared" si="75"/>
        <v>98</v>
      </c>
      <c r="W284" s="35" t="str">
        <f t="shared" si="76"/>
        <v>18.11.1987</v>
      </c>
      <c r="X284" s="35" t="str">
        <f t="shared" si="77"/>
        <v>22.12.1998</v>
      </c>
      <c r="Y284" s="35" t="str">
        <f t="shared" si="66"/>
        <v>*</v>
      </c>
      <c r="Z284" s="35" t="str">
        <f t="shared" si="67"/>
        <v>*</v>
      </c>
      <c r="AA284">
        <f t="shared" si="78"/>
        <v>7</v>
      </c>
      <c r="AB284">
        <f t="shared" si="79"/>
        <v>7</v>
      </c>
      <c r="AC284" t="s">
        <v>139</v>
      </c>
      <c r="AD284" t="s">
        <v>139</v>
      </c>
      <c r="AE284" s="32" t="s">
        <v>2027</v>
      </c>
    </row>
    <row r="285" spans="1:31" x14ac:dyDescent="0.3">
      <c r="A285" s="65">
        <v>47696</v>
      </c>
      <c r="C285" s="60" t="s">
        <v>15</v>
      </c>
      <c r="D285" s="60">
        <v>28</v>
      </c>
      <c r="E285" s="60"/>
      <c r="F285" s="67"/>
      <c r="G285" s="58" t="s">
        <v>1688</v>
      </c>
      <c r="H285" s="58"/>
      <c r="I285" s="58" t="s">
        <v>18</v>
      </c>
      <c r="J285" s="58">
        <v>250</v>
      </c>
      <c r="K285" s="58" t="s">
        <v>2176</v>
      </c>
      <c r="L285" s="58" t="s">
        <v>2366</v>
      </c>
      <c r="M285" s="58" t="str">
        <f t="shared" si="64"/>
        <v/>
      </c>
      <c r="N285" s="58" t="str">
        <f t="shared" si="65"/>
        <v/>
      </c>
      <c r="O285" s="37" t="s">
        <v>2050</v>
      </c>
      <c r="P285" s="37">
        <v>120388</v>
      </c>
      <c r="Q285" s="35" t="str">
        <f t="shared" si="70"/>
        <v>01</v>
      </c>
      <c r="R285" s="35" t="str">
        <f t="shared" si="71"/>
        <v>12</v>
      </c>
      <c r="S285" s="35" t="str">
        <f t="shared" si="72"/>
        <v>02</v>
      </c>
      <c r="T285" s="35" t="str">
        <f t="shared" si="73"/>
        <v>03</v>
      </c>
      <c r="U285" s="35" t="str">
        <f t="shared" si="74"/>
        <v>88</v>
      </c>
      <c r="V285" s="35" t="str">
        <f t="shared" si="75"/>
        <v>88</v>
      </c>
      <c r="W285" s="35" t="str">
        <f t="shared" si="76"/>
        <v>01.02.1988</v>
      </c>
      <c r="X285" s="35" t="str">
        <f t="shared" si="77"/>
        <v>12.03.1988</v>
      </c>
      <c r="Y285" s="35" t="str">
        <f t="shared" si="66"/>
        <v/>
      </c>
      <c r="Z285" s="35" t="str">
        <f t="shared" si="67"/>
        <v/>
      </c>
      <c r="AA285">
        <f t="shared" si="78"/>
        <v>6</v>
      </c>
      <c r="AB285">
        <f t="shared" si="79"/>
        <v>6</v>
      </c>
      <c r="AC285" t="s">
        <v>138</v>
      </c>
      <c r="AD285" t="s">
        <v>138</v>
      </c>
      <c r="AE285" s="32" t="s">
        <v>2027</v>
      </c>
    </row>
    <row r="286" spans="1:31" x14ac:dyDescent="0.3">
      <c r="A286" s="65">
        <v>47696</v>
      </c>
      <c r="C286" s="60" t="s">
        <v>15</v>
      </c>
      <c r="D286" s="60">
        <v>28</v>
      </c>
      <c r="E286" s="60"/>
      <c r="F286" s="67"/>
      <c r="G286" s="58" t="s">
        <v>114</v>
      </c>
      <c r="H286" s="58"/>
      <c r="I286" s="58" t="s">
        <v>18</v>
      </c>
      <c r="J286" s="58">
        <v>256</v>
      </c>
      <c r="K286" s="58" t="s">
        <v>1084</v>
      </c>
      <c r="L286" s="58" t="s">
        <v>2252</v>
      </c>
      <c r="M286" s="58" t="str">
        <f t="shared" si="64"/>
        <v/>
      </c>
      <c r="N286" s="58" t="str">
        <f t="shared" si="65"/>
        <v>TH</v>
      </c>
      <c r="O286" s="37" t="s">
        <v>607</v>
      </c>
      <c r="P286" s="37" t="s">
        <v>1714</v>
      </c>
      <c r="Q286" s="35" t="str">
        <f t="shared" si="70"/>
        <v>05</v>
      </c>
      <c r="R286" s="35" t="str">
        <f t="shared" si="71"/>
        <v>14</v>
      </c>
      <c r="S286" s="35" t="str">
        <f t="shared" si="72"/>
        <v>04</v>
      </c>
      <c r="T286" s="35" t="str">
        <f t="shared" si="73"/>
        <v>04</v>
      </c>
      <c r="U286" s="35" t="str">
        <f t="shared" si="74"/>
        <v>88</v>
      </c>
      <c r="V286" s="35" t="str">
        <f t="shared" si="75"/>
        <v>88</v>
      </c>
      <c r="W286" s="35" t="str">
        <f t="shared" si="76"/>
        <v>05.04.1988</v>
      </c>
      <c r="X286" s="35" t="str">
        <f t="shared" si="77"/>
        <v>14.04.1988</v>
      </c>
      <c r="Y286" s="35" t="str">
        <f t="shared" si="66"/>
        <v/>
      </c>
      <c r="Z286" s="35" t="str">
        <f t="shared" si="67"/>
        <v>*</v>
      </c>
      <c r="AA286">
        <f t="shared" si="78"/>
        <v>6</v>
      </c>
      <c r="AB286">
        <f t="shared" si="79"/>
        <v>7</v>
      </c>
      <c r="AC286" t="s">
        <v>138</v>
      </c>
      <c r="AD286" t="s">
        <v>139</v>
      </c>
      <c r="AE286" s="32" t="s">
        <v>2027</v>
      </c>
    </row>
    <row r="287" spans="1:31" x14ac:dyDescent="0.3">
      <c r="A287" s="65">
        <v>47696</v>
      </c>
      <c r="C287" s="60" t="s">
        <v>15</v>
      </c>
      <c r="D287" s="60">
        <v>28</v>
      </c>
      <c r="E287" s="60"/>
      <c r="F287" s="67"/>
      <c r="G287" s="58" t="s">
        <v>1683</v>
      </c>
      <c r="H287" s="58"/>
      <c r="I287" s="58" t="s">
        <v>18</v>
      </c>
      <c r="J287" s="58"/>
      <c r="K287" s="58" t="s">
        <v>2367</v>
      </c>
      <c r="L287" s="58" t="s">
        <v>2368</v>
      </c>
      <c r="M287" s="58" t="str">
        <f t="shared" si="64"/>
        <v>TH</v>
      </c>
      <c r="N287" s="58" t="str">
        <f t="shared" si="65"/>
        <v>TH</v>
      </c>
      <c r="O287" s="36" t="s">
        <v>1715</v>
      </c>
      <c r="P287" s="36" t="s">
        <v>1716</v>
      </c>
      <c r="Q287" s="35" t="str">
        <f t="shared" si="70"/>
        <v>10</v>
      </c>
      <c r="R287" s="35" t="str">
        <f t="shared" si="71"/>
        <v>04</v>
      </c>
      <c r="S287" s="35" t="str">
        <f t="shared" si="72"/>
        <v>06</v>
      </c>
      <c r="T287" s="35" t="str">
        <f t="shared" si="73"/>
        <v>07</v>
      </c>
      <c r="U287" s="35" t="str">
        <f t="shared" si="74"/>
        <v>88</v>
      </c>
      <c r="V287" s="35" t="str">
        <f t="shared" si="75"/>
        <v>88</v>
      </c>
      <c r="W287" s="35" t="str">
        <f t="shared" si="76"/>
        <v>10.06.1988</v>
      </c>
      <c r="X287" s="35" t="str">
        <f t="shared" si="77"/>
        <v>04.07.1988</v>
      </c>
      <c r="Y287" s="35" t="str">
        <f t="shared" si="66"/>
        <v>*</v>
      </c>
      <c r="Z287" s="35" t="str">
        <f t="shared" si="67"/>
        <v>*</v>
      </c>
      <c r="AA287">
        <f t="shared" si="78"/>
        <v>7</v>
      </c>
      <c r="AB287">
        <f t="shared" si="79"/>
        <v>7</v>
      </c>
      <c r="AC287" t="s">
        <v>139</v>
      </c>
      <c r="AD287" t="s">
        <v>139</v>
      </c>
      <c r="AE287" s="32" t="s">
        <v>2027</v>
      </c>
    </row>
    <row r="288" spans="1:31" x14ac:dyDescent="0.3">
      <c r="A288" s="65">
        <v>47697</v>
      </c>
      <c r="B288" s="63" t="s">
        <v>489</v>
      </c>
      <c r="C288" s="60" t="s">
        <v>148</v>
      </c>
      <c r="D288" s="60">
        <v>28</v>
      </c>
      <c r="E288" s="60"/>
      <c r="F288" s="67"/>
      <c r="G288" s="58" t="s">
        <v>82</v>
      </c>
      <c r="H288" s="58"/>
      <c r="I288" s="58" t="s">
        <v>15</v>
      </c>
      <c r="J288" s="58"/>
      <c r="K288" s="58" t="s">
        <v>1933</v>
      </c>
      <c r="L288" s="58"/>
      <c r="M288" s="58" t="str">
        <f t="shared" si="64"/>
        <v>TH</v>
      </c>
      <c r="N288" s="58" t="str">
        <f t="shared" si="65"/>
        <v/>
      </c>
      <c r="O288" s="36" t="s">
        <v>1717</v>
      </c>
      <c r="P288" s="36"/>
      <c r="Q288" s="35" t="str">
        <f t="shared" si="70"/>
        <v>10</v>
      </c>
      <c r="R288" s="35" t="str">
        <f t="shared" si="71"/>
        <v/>
      </c>
      <c r="S288" s="35" t="str">
        <f t="shared" si="72"/>
        <v>07</v>
      </c>
      <c r="T288" s="35" t="str">
        <f t="shared" si="73"/>
        <v/>
      </c>
      <c r="U288" s="35" t="str">
        <f t="shared" si="74"/>
        <v>00</v>
      </c>
      <c r="V288" s="35" t="str">
        <f t="shared" si="75"/>
        <v/>
      </c>
      <c r="W288" s="35" t="str">
        <f t="shared" si="76"/>
        <v>10.07.1900</v>
      </c>
      <c r="X288" s="35" t="str">
        <f t="shared" si="77"/>
        <v>..19</v>
      </c>
      <c r="Y288" s="35" t="str">
        <f t="shared" si="66"/>
        <v>*</v>
      </c>
      <c r="Z288" s="35" t="str">
        <f t="shared" si="67"/>
        <v/>
      </c>
      <c r="AA288">
        <f t="shared" si="78"/>
        <v>7</v>
      </c>
      <c r="AB288">
        <f t="shared" si="79"/>
        <v>0</v>
      </c>
      <c r="AC288" t="s">
        <v>139</v>
      </c>
      <c r="AD288" t="s">
        <v>138</v>
      </c>
      <c r="AE288" s="33" t="s">
        <v>2016</v>
      </c>
    </row>
    <row r="289" spans="1:31" x14ac:dyDescent="0.3">
      <c r="A289" s="65">
        <v>47698</v>
      </c>
      <c r="B289" s="63" t="s">
        <v>1718</v>
      </c>
      <c r="C289" s="60" t="s">
        <v>15</v>
      </c>
      <c r="D289" s="60">
        <v>28</v>
      </c>
      <c r="E289" s="60" t="s">
        <v>110</v>
      </c>
      <c r="F289" s="67"/>
      <c r="G289" s="58" t="s">
        <v>112</v>
      </c>
      <c r="H289" s="58"/>
      <c r="I289" s="58" t="s">
        <v>18</v>
      </c>
      <c r="J289" s="58"/>
      <c r="K289" s="58" t="s">
        <v>1916</v>
      </c>
      <c r="L289" s="58" t="s">
        <v>1917</v>
      </c>
      <c r="M289" s="58" t="str">
        <f t="shared" si="64"/>
        <v>TH</v>
      </c>
      <c r="N289" s="58" t="str">
        <f t="shared" si="65"/>
        <v>TH</v>
      </c>
      <c r="O289" s="36" t="s">
        <v>1719</v>
      </c>
      <c r="P289" s="36" t="s">
        <v>1720</v>
      </c>
      <c r="Q289" s="35" t="str">
        <f t="shared" si="70"/>
        <v>11</v>
      </c>
      <c r="R289" s="35" t="str">
        <f t="shared" si="71"/>
        <v>30</v>
      </c>
      <c r="S289" s="35" t="str">
        <f t="shared" si="72"/>
        <v>01</v>
      </c>
      <c r="T289" s="35" t="str">
        <f t="shared" si="73"/>
        <v>09</v>
      </c>
      <c r="U289" s="35" t="str">
        <f t="shared" si="74"/>
        <v>88</v>
      </c>
      <c r="V289" s="35" t="str">
        <f t="shared" si="75"/>
        <v>94</v>
      </c>
      <c r="W289" s="35" t="str">
        <f t="shared" si="76"/>
        <v>11.01.1988</v>
      </c>
      <c r="X289" s="35" t="str">
        <f t="shared" si="77"/>
        <v>30.09.1994</v>
      </c>
      <c r="Y289" s="35" t="str">
        <f t="shared" si="66"/>
        <v>*</v>
      </c>
      <c r="Z289" s="35" t="str">
        <f t="shared" si="67"/>
        <v>*</v>
      </c>
      <c r="AA289">
        <f t="shared" si="78"/>
        <v>7</v>
      </c>
      <c r="AB289">
        <f t="shared" si="79"/>
        <v>7</v>
      </c>
      <c r="AC289" t="s">
        <v>139</v>
      </c>
      <c r="AD289" t="s">
        <v>139</v>
      </c>
      <c r="AE289" s="32" t="s">
        <v>2025</v>
      </c>
    </row>
    <row r="290" spans="1:31" x14ac:dyDescent="0.3">
      <c r="A290" s="65">
        <v>47698</v>
      </c>
      <c r="C290" s="60" t="s">
        <v>15</v>
      </c>
      <c r="D290" s="60">
        <v>28</v>
      </c>
      <c r="E290" s="60"/>
      <c r="F290" s="67"/>
      <c r="G290" s="58" t="s">
        <v>1688</v>
      </c>
      <c r="H290" s="58"/>
      <c r="I290" s="58" t="s">
        <v>18</v>
      </c>
      <c r="J290" s="58">
        <v>250</v>
      </c>
      <c r="K290" s="58" t="s">
        <v>2361</v>
      </c>
      <c r="L290" s="58" t="s">
        <v>2177</v>
      </c>
      <c r="M290" s="58" t="str">
        <f t="shared" si="64"/>
        <v/>
      </c>
      <c r="N290" s="58" t="str">
        <f t="shared" si="65"/>
        <v>TH</v>
      </c>
      <c r="O290" s="36">
        <v>270188</v>
      </c>
      <c r="P290" s="36" t="s">
        <v>1721</v>
      </c>
      <c r="Q290" s="35" t="str">
        <f t="shared" si="70"/>
        <v>27</v>
      </c>
      <c r="R290" s="35" t="str">
        <f t="shared" si="71"/>
        <v>21</v>
      </c>
      <c r="S290" s="35" t="str">
        <f t="shared" si="72"/>
        <v>01</v>
      </c>
      <c r="T290" s="35" t="str">
        <f t="shared" si="73"/>
        <v>03</v>
      </c>
      <c r="U290" s="35" t="str">
        <f t="shared" si="74"/>
        <v>88</v>
      </c>
      <c r="V290" s="35" t="str">
        <f t="shared" si="75"/>
        <v>88</v>
      </c>
      <c r="W290" s="35" t="str">
        <f t="shared" si="76"/>
        <v>27.01.1988</v>
      </c>
      <c r="X290" s="35" t="str">
        <f t="shared" si="77"/>
        <v>21.03.1988</v>
      </c>
      <c r="Y290" s="35" t="str">
        <f t="shared" si="66"/>
        <v/>
      </c>
      <c r="Z290" s="35" t="str">
        <f t="shared" si="67"/>
        <v>*</v>
      </c>
      <c r="AA290">
        <f t="shared" si="78"/>
        <v>6</v>
      </c>
      <c r="AB290">
        <f t="shared" si="79"/>
        <v>7</v>
      </c>
      <c r="AC290" t="s">
        <v>138</v>
      </c>
      <c r="AD290" t="s">
        <v>139</v>
      </c>
      <c r="AE290" s="32" t="s">
        <v>2025</v>
      </c>
    </row>
    <row r="291" spans="1:31" x14ac:dyDescent="0.3">
      <c r="A291" s="65">
        <v>47698</v>
      </c>
      <c r="C291" s="60" t="s">
        <v>15</v>
      </c>
      <c r="D291" s="60">
        <v>28</v>
      </c>
      <c r="E291" s="60"/>
      <c r="F291" s="67"/>
      <c r="G291" s="58" t="s">
        <v>114</v>
      </c>
      <c r="H291" s="58"/>
      <c r="I291" s="58" t="s">
        <v>18</v>
      </c>
      <c r="J291" s="58">
        <v>256</v>
      </c>
      <c r="K291" s="58" t="s">
        <v>1084</v>
      </c>
      <c r="L291" s="58" t="s">
        <v>2369</v>
      </c>
      <c r="M291" s="58" t="str">
        <f t="shared" si="64"/>
        <v/>
      </c>
      <c r="N291" s="58" t="str">
        <f t="shared" si="65"/>
        <v>TH</v>
      </c>
      <c r="O291" s="37" t="s">
        <v>607</v>
      </c>
      <c r="P291" s="37" t="s">
        <v>1722</v>
      </c>
      <c r="Q291" s="35" t="str">
        <f t="shared" si="70"/>
        <v>05</v>
      </c>
      <c r="R291" s="35" t="str">
        <f t="shared" si="71"/>
        <v>10</v>
      </c>
      <c r="S291" s="35" t="str">
        <f t="shared" si="72"/>
        <v>04</v>
      </c>
      <c r="T291" s="35" t="str">
        <f t="shared" si="73"/>
        <v>05</v>
      </c>
      <c r="U291" s="35" t="str">
        <f t="shared" si="74"/>
        <v>88</v>
      </c>
      <c r="V291" s="35" t="str">
        <f t="shared" si="75"/>
        <v>88</v>
      </c>
      <c r="W291" s="35" t="str">
        <f t="shared" si="76"/>
        <v>05.04.1988</v>
      </c>
      <c r="X291" s="35" t="str">
        <f t="shared" si="77"/>
        <v>10.05.1988</v>
      </c>
      <c r="Y291" s="35" t="str">
        <f t="shared" si="66"/>
        <v/>
      </c>
      <c r="Z291" s="35" t="str">
        <f t="shared" si="67"/>
        <v>*</v>
      </c>
      <c r="AA291">
        <f t="shared" si="78"/>
        <v>6</v>
      </c>
      <c r="AB291">
        <f t="shared" si="79"/>
        <v>7</v>
      </c>
      <c r="AC291" t="s">
        <v>138</v>
      </c>
      <c r="AD291" t="s">
        <v>139</v>
      </c>
      <c r="AE291" s="32" t="s">
        <v>2025</v>
      </c>
    </row>
    <row r="292" spans="1:31" x14ac:dyDescent="0.3">
      <c r="A292" s="65">
        <v>47698</v>
      </c>
      <c r="C292" s="60" t="s">
        <v>15</v>
      </c>
      <c r="D292" s="60">
        <v>28</v>
      </c>
      <c r="E292" s="60"/>
      <c r="F292" s="67"/>
      <c r="G292" s="58" t="s">
        <v>1683</v>
      </c>
      <c r="H292" s="58"/>
      <c r="I292" s="58" t="s">
        <v>18</v>
      </c>
      <c r="J292" s="58"/>
      <c r="K292" s="58" t="s">
        <v>2370</v>
      </c>
      <c r="L292" s="58" t="s">
        <v>2371</v>
      </c>
      <c r="M292" s="58" t="str">
        <f t="shared" si="64"/>
        <v>TH</v>
      </c>
      <c r="N292" s="58" t="str">
        <f t="shared" si="65"/>
        <v>TH</v>
      </c>
      <c r="O292" s="36" t="s">
        <v>1723</v>
      </c>
      <c r="P292" s="36" t="s">
        <v>1724</v>
      </c>
      <c r="Q292" s="35" t="str">
        <f t="shared" si="70"/>
        <v>06</v>
      </c>
      <c r="R292" s="35" t="str">
        <f t="shared" si="71"/>
        <v>04</v>
      </c>
      <c r="S292" s="35" t="str">
        <f t="shared" si="72"/>
        <v>06</v>
      </c>
      <c r="T292" s="35" t="str">
        <f t="shared" si="73"/>
        <v>01</v>
      </c>
      <c r="U292" s="35" t="str">
        <f t="shared" si="74"/>
        <v>88</v>
      </c>
      <c r="V292" s="35" t="str">
        <f t="shared" si="75"/>
        <v>91</v>
      </c>
      <c r="W292" s="35" t="str">
        <f t="shared" si="76"/>
        <v>06.06.1988</v>
      </c>
      <c r="X292" s="35" t="str">
        <f t="shared" si="77"/>
        <v>04.01.1991</v>
      </c>
      <c r="Y292" s="35" t="str">
        <f t="shared" si="66"/>
        <v>*</v>
      </c>
      <c r="Z292" s="35" t="str">
        <f t="shared" si="67"/>
        <v>*</v>
      </c>
      <c r="AA292">
        <f t="shared" si="78"/>
        <v>7</v>
      </c>
      <c r="AB292">
        <f t="shared" si="79"/>
        <v>7</v>
      </c>
      <c r="AC292" t="s">
        <v>139</v>
      </c>
      <c r="AD292" t="s">
        <v>139</v>
      </c>
      <c r="AE292" s="32" t="s">
        <v>2025</v>
      </c>
    </row>
    <row r="293" spans="1:31" x14ac:dyDescent="0.3">
      <c r="A293" s="65">
        <v>47699</v>
      </c>
      <c r="B293" s="63" t="s">
        <v>504</v>
      </c>
      <c r="C293" s="60" t="s">
        <v>15</v>
      </c>
      <c r="D293" s="60">
        <v>25</v>
      </c>
      <c r="E293" s="60"/>
      <c r="F293" s="67"/>
      <c r="G293" s="58" t="s">
        <v>82</v>
      </c>
      <c r="H293" s="58"/>
      <c r="I293" s="58" t="s">
        <v>18</v>
      </c>
      <c r="J293" s="58"/>
      <c r="K293" s="58" t="s">
        <v>1901</v>
      </c>
      <c r="L293" s="58" t="s">
        <v>697</v>
      </c>
      <c r="M293" s="58" t="str">
        <f t="shared" si="64"/>
        <v>TH</v>
      </c>
      <c r="N293" s="58" t="str">
        <f t="shared" si="65"/>
        <v>TH</v>
      </c>
      <c r="O293" s="36" t="s">
        <v>1725</v>
      </c>
      <c r="P293" s="36" t="s">
        <v>1726</v>
      </c>
      <c r="Q293" s="35" t="str">
        <f t="shared" si="70"/>
        <v>02</v>
      </c>
      <c r="R293" s="35" t="str">
        <f t="shared" si="71"/>
        <v>16</v>
      </c>
      <c r="S293" s="35" t="str">
        <f t="shared" si="72"/>
        <v>04</v>
      </c>
      <c r="T293" s="35" t="str">
        <f t="shared" si="73"/>
        <v>12</v>
      </c>
      <c r="U293" s="35" t="str">
        <f t="shared" si="74"/>
        <v>84</v>
      </c>
      <c r="V293" s="35" t="str">
        <f t="shared" si="75"/>
        <v>85</v>
      </c>
      <c r="W293" s="35" t="str">
        <f t="shared" si="76"/>
        <v>02.04.1984</v>
      </c>
      <c r="X293" s="35" t="str">
        <f t="shared" si="77"/>
        <v>16.12.1985</v>
      </c>
      <c r="Y293" s="35" t="str">
        <f t="shared" si="66"/>
        <v>*</v>
      </c>
      <c r="Z293" s="35" t="str">
        <f t="shared" si="67"/>
        <v>*</v>
      </c>
      <c r="AA293">
        <f t="shared" si="78"/>
        <v>7</v>
      </c>
      <c r="AB293">
        <f t="shared" si="79"/>
        <v>7</v>
      </c>
      <c r="AC293" t="s">
        <v>139</v>
      </c>
      <c r="AD293" t="s">
        <v>139</v>
      </c>
      <c r="AE293" s="33" t="s">
        <v>2012</v>
      </c>
    </row>
    <row r="294" spans="1:31" x14ac:dyDescent="0.3">
      <c r="A294" s="65">
        <v>47699</v>
      </c>
      <c r="C294" s="60" t="s">
        <v>15</v>
      </c>
      <c r="D294" s="60">
        <v>25</v>
      </c>
      <c r="E294" s="60"/>
      <c r="F294" s="67"/>
      <c r="G294" s="58" t="s">
        <v>1727</v>
      </c>
      <c r="H294" s="58"/>
      <c r="I294" s="58" t="s">
        <v>18</v>
      </c>
      <c r="J294" s="58">
        <v>205</v>
      </c>
      <c r="K294" s="58" t="s">
        <v>2372</v>
      </c>
      <c r="L294" s="58" t="s">
        <v>2373</v>
      </c>
      <c r="M294" s="58" t="str">
        <f t="shared" si="64"/>
        <v/>
      </c>
      <c r="N294" s="58" t="str">
        <f t="shared" si="65"/>
        <v/>
      </c>
      <c r="O294" s="37" t="s">
        <v>2049</v>
      </c>
      <c r="P294" s="37">
        <v>310184</v>
      </c>
      <c r="Q294" s="35" t="str">
        <f t="shared" si="70"/>
        <v>03</v>
      </c>
      <c r="R294" s="35" t="str">
        <f t="shared" si="71"/>
        <v>31</v>
      </c>
      <c r="S294" s="35" t="str">
        <f t="shared" si="72"/>
        <v>12</v>
      </c>
      <c r="T294" s="35" t="str">
        <f t="shared" si="73"/>
        <v>01</v>
      </c>
      <c r="U294" s="35" t="str">
        <f t="shared" si="74"/>
        <v>83</v>
      </c>
      <c r="V294" s="35" t="str">
        <f t="shared" si="75"/>
        <v>84</v>
      </c>
      <c r="W294" s="35" t="str">
        <f t="shared" si="76"/>
        <v>03.12.1983</v>
      </c>
      <c r="X294" s="35" t="str">
        <f t="shared" si="77"/>
        <v>31.01.1984</v>
      </c>
      <c r="Y294" s="35" t="str">
        <f t="shared" si="66"/>
        <v/>
      </c>
      <c r="Z294" s="35" t="str">
        <f t="shared" si="67"/>
        <v/>
      </c>
      <c r="AA294">
        <f t="shared" si="78"/>
        <v>6</v>
      </c>
      <c r="AB294">
        <f t="shared" si="79"/>
        <v>6</v>
      </c>
      <c r="AC294" t="s">
        <v>138</v>
      </c>
      <c r="AD294" t="s">
        <v>138</v>
      </c>
      <c r="AE294" s="33" t="s">
        <v>2012</v>
      </c>
    </row>
    <row r="295" spans="1:31" x14ac:dyDescent="0.3">
      <c r="A295" s="65">
        <v>47700</v>
      </c>
      <c r="B295" s="63" t="s">
        <v>504</v>
      </c>
      <c r="C295" s="60"/>
      <c r="D295" s="60">
        <v>25</v>
      </c>
      <c r="E295" s="60"/>
      <c r="F295" s="67"/>
      <c r="G295" s="58" t="s">
        <v>151</v>
      </c>
      <c r="H295" s="58"/>
      <c r="I295" s="58" t="s">
        <v>18</v>
      </c>
      <c r="J295" s="58"/>
      <c r="K295" s="58" t="s">
        <v>1902</v>
      </c>
      <c r="L295" s="58" t="s">
        <v>1903</v>
      </c>
      <c r="M295" s="58" t="str">
        <f t="shared" si="64"/>
        <v/>
      </c>
      <c r="N295" s="58" t="str">
        <f t="shared" si="65"/>
        <v>TH</v>
      </c>
      <c r="O295" s="36">
        <v>180788</v>
      </c>
      <c r="P295" s="36" t="s">
        <v>1728</v>
      </c>
      <c r="Q295" s="35" t="str">
        <f t="shared" si="70"/>
        <v>18</v>
      </c>
      <c r="R295" s="35" t="str">
        <f t="shared" si="71"/>
        <v>17</v>
      </c>
      <c r="S295" s="35" t="str">
        <f t="shared" si="72"/>
        <v>07</v>
      </c>
      <c r="T295" s="35" t="str">
        <f t="shared" si="73"/>
        <v>12</v>
      </c>
      <c r="U295" s="35" t="str">
        <f t="shared" si="74"/>
        <v>88</v>
      </c>
      <c r="V295" s="35" t="str">
        <f t="shared" si="75"/>
        <v>90</v>
      </c>
      <c r="W295" s="35" t="str">
        <f t="shared" si="76"/>
        <v>18.07.1988</v>
      </c>
      <c r="X295" s="35" t="str">
        <f t="shared" si="77"/>
        <v>17.12.1990</v>
      </c>
      <c r="Y295" s="35" t="str">
        <f t="shared" si="66"/>
        <v/>
      </c>
      <c r="Z295" s="35" t="str">
        <f t="shared" si="67"/>
        <v>*</v>
      </c>
      <c r="AA295">
        <f t="shared" si="78"/>
        <v>6</v>
      </c>
      <c r="AB295">
        <f t="shared" si="79"/>
        <v>7</v>
      </c>
      <c r="AC295" t="s">
        <v>138</v>
      </c>
      <c r="AD295" t="s">
        <v>139</v>
      </c>
      <c r="AE295" s="32" t="s">
        <v>2013</v>
      </c>
    </row>
    <row r="296" spans="1:31" x14ac:dyDescent="0.3">
      <c r="A296" s="65">
        <v>47701</v>
      </c>
      <c r="B296" s="63" t="s">
        <v>1729</v>
      </c>
      <c r="C296" s="60" t="s">
        <v>107</v>
      </c>
      <c r="D296" s="60">
        <v>25</v>
      </c>
      <c r="E296" s="60"/>
      <c r="F296" s="67"/>
      <c r="G296" s="58" t="s">
        <v>151</v>
      </c>
      <c r="H296" s="58"/>
      <c r="I296" s="58" t="s">
        <v>18</v>
      </c>
      <c r="J296" s="58"/>
      <c r="K296" s="58" t="s">
        <v>1928</v>
      </c>
      <c r="L296" s="58" t="s">
        <v>840</v>
      </c>
      <c r="M296" s="58" t="str">
        <f t="shared" si="64"/>
        <v/>
      </c>
      <c r="N296" s="58" t="str">
        <f t="shared" si="65"/>
        <v>TH</v>
      </c>
      <c r="O296" s="36">
        <v>270990</v>
      </c>
      <c r="P296" s="36" t="s">
        <v>246</v>
      </c>
      <c r="Q296" s="35" t="str">
        <f t="shared" si="70"/>
        <v>27</v>
      </c>
      <c r="R296" s="35" t="str">
        <f t="shared" si="71"/>
        <v>15</v>
      </c>
      <c r="S296" s="35" t="str">
        <f t="shared" si="72"/>
        <v>09</v>
      </c>
      <c r="T296" s="35" t="str">
        <f t="shared" si="73"/>
        <v>12</v>
      </c>
      <c r="U296" s="35" t="str">
        <f t="shared" si="74"/>
        <v>90</v>
      </c>
      <c r="V296" s="35" t="str">
        <f t="shared" si="75"/>
        <v>91</v>
      </c>
      <c r="W296" s="35" t="str">
        <f t="shared" si="76"/>
        <v>27.09.1990</v>
      </c>
      <c r="X296" s="35" t="str">
        <f t="shared" si="77"/>
        <v>15.12.1991</v>
      </c>
      <c r="Y296" s="35" t="str">
        <f t="shared" si="66"/>
        <v/>
      </c>
      <c r="Z296" s="35" t="str">
        <f t="shared" si="67"/>
        <v>*</v>
      </c>
      <c r="AA296">
        <f t="shared" si="78"/>
        <v>6</v>
      </c>
      <c r="AB296">
        <f t="shared" si="79"/>
        <v>7</v>
      </c>
      <c r="AC296" t="s">
        <v>138</v>
      </c>
      <c r="AD296" t="s">
        <v>139</v>
      </c>
      <c r="AE296" s="32" t="s">
        <v>2035</v>
      </c>
    </row>
    <row r="297" spans="1:31" x14ac:dyDescent="0.3">
      <c r="A297" s="65">
        <v>47702</v>
      </c>
      <c r="B297" s="63" t="s">
        <v>504</v>
      </c>
      <c r="C297" s="60" t="s">
        <v>15</v>
      </c>
      <c r="D297" s="60">
        <v>28</v>
      </c>
      <c r="E297" s="60"/>
      <c r="F297" s="67"/>
      <c r="G297" s="58" t="s">
        <v>228</v>
      </c>
      <c r="H297" s="58"/>
      <c r="I297" s="58" t="s">
        <v>18</v>
      </c>
      <c r="J297" s="58"/>
      <c r="K297" s="58" t="s">
        <v>1895</v>
      </c>
      <c r="L297" s="58" t="s">
        <v>1904</v>
      </c>
      <c r="M297" s="58" t="str">
        <f t="shared" si="64"/>
        <v>TH</v>
      </c>
      <c r="N297" s="58" t="str">
        <f t="shared" si="65"/>
        <v>TH</v>
      </c>
      <c r="O297" s="36" t="s">
        <v>1730</v>
      </c>
      <c r="P297" s="36" t="s">
        <v>1731</v>
      </c>
      <c r="Q297" s="35" t="str">
        <f t="shared" si="70"/>
        <v>14</v>
      </c>
      <c r="R297" s="35" t="str">
        <f t="shared" si="71"/>
        <v>14</v>
      </c>
      <c r="S297" s="35" t="str">
        <f t="shared" si="72"/>
        <v>12</v>
      </c>
      <c r="T297" s="35" t="str">
        <f t="shared" si="73"/>
        <v>12</v>
      </c>
      <c r="U297" s="35" t="str">
        <f t="shared" si="74"/>
        <v>81</v>
      </c>
      <c r="V297" s="35" t="str">
        <f t="shared" si="75"/>
        <v>89</v>
      </c>
      <c r="W297" s="35" t="str">
        <f t="shared" si="76"/>
        <v>14.12.1981</v>
      </c>
      <c r="X297" s="35" t="str">
        <f t="shared" si="77"/>
        <v>14.12.1989</v>
      </c>
      <c r="Y297" s="35" t="str">
        <f t="shared" si="66"/>
        <v>*</v>
      </c>
      <c r="Z297" s="35" t="str">
        <f t="shared" si="67"/>
        <v>*</v>
      </c>
      <c r="AA297">
        <f t="shared" si="78"/>
        <v>7</v>
      </c>
      <c r="AB297">
        <f t="shared" si="79"/>
        <v>7</v>
      </c>
      <c r="AC297" t="s">
        <v>139</v>
      </c>
      <c r="AD297" t="s">
        <v>139</v>
      </c>
      <c r="AE297" s="33" t="s">
        <v>2014</v>
      </c>
    </row>
    <row r="298" spans="1:31" x14ac:dyDescent="0.3">
      <c r="A298" s="65">
        <v>47703</v>
      </c>
      <c r="B298" s="63" t="s">
        <v>1732</v>
      </c>
      <c r="C298" s="60"/>
      <c r="D298" s="60">
        <v>28</v>
      </c>
      <c r="E298" s="60"/>
      <c r="F298" s="67"/>
      <c r="G298" s="58" t="s">
        <v>112</v>
      </c>
      <c r="H298" s="58"/>
      <c r="I298" s="58" t="s">
        <v>18</v>
      </c>
      <c r="J298" s="58"/>
      <c r="K298" s="58" t="s">
        <v>1897</v>
      </c>
      <c r="L298" s="58" t="s">
        <v>1932</v>
      </c>
      <c r="M298" s="58" t="str">
        <f t="shared" si="64"/>
        <v/>
      </c>
      <c r="N298" s="58" t="str">
        <f t="shared" si="65"/>
        <v>TH</v>
      </c>
      <c r="O298" s="36">
        <v>210492</v>
      </c>
      <c r="P298" s="36" t="s">
        <v>1708</v>
      </c>
      <c r="Q298" s="35" t="str">
        <f t="shared" si="70"/>
        <v>21</v>
      </c>
      <c r="R298" s="35" t="str">
        <f t="shared" si="71"/>
        <v>14</v>
      </c>
      <c r="S298" s="35" t="str">
        <f t="shared" si="72"/>
        <v>04</v>
      </c>
      <c r="T298" s="35" t="str">
        <f t="shared" si="73"/>
        <v>12</v>
      </c>
      <c r="U298" s="35" t="str">
        <f t="shared" si="74"/>
        <v>92</v>
      </c>
      <c r="V298" s="35" t="str">
        <f t="shared" si="75"/>
        <v>01</v>
      </c>
      <c r="W298" s="35" t="str">
        <f t="shared" si="76"/>
        <v>21.04.1992</v>
      </c>
      <c r="X298" s="35" t="str">
        <f t="shared" si="77"/>
        <v>14.12.1901</v>
      </c>
      <c r="Y298" s="35" t="str">
        <f t="shared" si="66"/>
        <v/>
      </c>
      <c r="Z298" s="35" t="str">
        <f t="shared" si="67"/>
        <v>*</v>
      </c>
      <c r="AA298">
        <f t="shared" si="78"/>
        <v>6</v>
      </c>
      <c r="AB298">
        <f t="shared" si="79"/>
        <v>7</v>
      </c>
      <c r="AC298" t="s">
        <v>138</v>
      </c>
      <c r="AD298" t="s">
        <v>139</v>
      </c>
      <c r="AE298" s="33" t="s">
        <v>2010</v>
      </c>
    </row>
    <row r="299" spans="1:31" x14ac:dyDescent="0.3">
      <c r="A299" s="65">
        <v>47703</v>
      </c>
      <c r="C299" s="60"/>
      <c r="D299" s="60">
        <v>28</v>
      </c>
      <c r="E299" s="60"/>
      <c r="F299" s="67"/>
      <c r="G299" s="58" t="s">
        <v>117</v>
      </c>
      <c r="H299" s="58"/>
      <c r="I299" s="58" t="s">
        <v>18</v>
      </c>
      <c r="J299" s="58"/>
      <c r="K299" s="58" t="s">
        <v>2374</v>
      </c>
      <c r="L299" s="58" t="s">
        <v>2380</v>
      </c>
      <c r="M299" s="58" t="str">
        <f t="shared" si="64"/>
        <v>TH</v>
      </c>
      <c r="N299" s="58" t="str">
        <f t="shared" si="65"/>
        <v>TH</v>
      </c>
      <c r="O299" s="36" t="s">
        <v>1733</v>
      </c>
      <c r="P299" s="36" t="s">
        <v>1734</v>
      </c>
      <c r="Q299" s="35" t="str">
        <f t="shared" si="70"/>
        <v>13</v>
      </c>
      <c r="R299" s="35" t="str">
        <f t="shared" si="71"/>
        <v>17</v>
      </c>
      <c r="S299" s="35" t="str">
        <f t="shared" si="72"/>
        <v>12</v>
      </c>
      <c r="T299" s="35" t="str">
        <f t="shared" si="73"/>
        <v>12</v>
      </c>
      <c r="U299" s="35" t="str">
        <f t="shared" si="74"/>
        <v>97</v>
      </c>
      <c r="V299" s="35" t="str">
        <f t="shared" si="75"/>
        <v>00</v>
      </c>
      <c r="W299" s="35" t="str">
        <f t="shared" si="76"/>
        <v>13.12.1997</v>
      </c>
      <c r="X299" s="35" t="str">
        <f t="shared" si="77"/>
        <v>17.12.1900</v>
      </c>
      <c r="Y299" s="35" t="str">
        <f t="shared" si="66"/>
        <v>*</v>
      </c>
      <c r="Z299" s="35" t="str">
        <f t="shared" si="67"/>
        <v>*</v>
      </c>
      <c r="AA299">
        <f t="shared" si="78"/>
        <v>7</v>
      </c>
      <c r="AB299">
        <f t="shared" si="79"/>
        <v>7</v>
      </c>
      <c r="AC299" t="s">
        <v>139</v>
      </c>
      <c r="AD299" t="s">
        <v>139</v>
      </c>
      <c r="AE299" s="33" t="s">
        <v>2010</v>
      </c>
    </row>
    <row r="300" spans="1:31" x14ac:dyDescent="0.3">
      <c r="A300" s="65">
        <v>47704</v>
      </c>
      <c r="B300" s="63" t="s">
        <v>1732</v>
      </c>
      <c r="C300" s="60"/>
      <c r="D300" s="60">
        <v>25</v>
      </c>
      <c r="E300" s="60"/>
      <c r="F300" s="67"/>
      <c r="G300" s="58" t="s">
        <v>82</v>
      </c>
      <c r="H300" s="58"/>
      <c r="I300" s="58" t="s">
        <v>18</v>
      </c>
      <c r="J300" s="58"/>
      <c r="K300" s="58" t="s">
        <v>1899</v>
      </c>
      <c r="L300" s="58" t="s">
        <v>1900</v>
      </c>
      <c r="M300" s="58" t="str">
        <f t="shared" si="64"/>
        <v>TH</v>
      </c>
      <c r="N300" s="58" t="str">
        <f t="shared" si="65"/>
        <v>TH</v>
      </c>
      <c r="O300" s="36" t="s">
        <v>1735</v>
      </c>
      <c r="P300" s="36" t="s">
        <v>1736</v>
      </c>
      <c r="Q300" s="35" t="str">
        <f t="shared" si="70"/>
        <v>10</v>
      </c>
      <c r="R300" s="35" t="str">
        <f t="shared" si="71"/>
        <v>17</v>
      </c>
      <c r="S300" s="35" t="str">
        <f t="shared" si="72"/>
        <v>12</v>
      </c>
      <c r="T300" s="35" t="str">
        <f t="shared" si="73"/>
        <v>12</v>
      </c>
      <c r="U300" s="35" t="str">
        <f t="shared" si="74"/>
        <v>93</v>
      </c>
      <c r="V300" s="35" t="str">
        <f t="shared" si="75"/>
        <v>94</v>
      </c>
      <c r="W300" s="35" t="str">
        <f t="shared" si="76"/>
        <v>10.12.1993</v>
      </c>
      <c r="X300" s="35" t="str">
        <f t="shared" si="77"/>
        <v>17.12.1994</v>
      </c>
      <c r="Y300" s="35" t="str">
        <f t="shared" si="66"/>
        <v>*</v>
      </c>
      <c r="Z300" s="35" t="str">
        <f t="shared" si="67"/>
        <v>*</v>
      </c>
      <c r="AA300">
        <f t="shared" si="78"/>
        <v>7</v>
      </c>
      <c r="AB300">
        <f t="shared" si="79"/>
        <v>7</v>
      </c>
      <c r="AC300" t="s">
        <v>139</v>
      </c>
      <c r="AD300" t="s">
        <v>139</v>
      </c>
      <c r="AE300" s="32" t="s">
        <v>2011</v>
      </c>
    </row>
    <row r="301" spans="1:31" x14ac:dyDescent="0.3">
      <c r="A301" s="65">
        <v>47705</v>
      </c>
      <c r="B301" s="63" t="s">
        <v>1718</v>
      </c>
      <c r="C301" s="60" t="s">
        <v>15</v>
      </c>
      <c r="D301" s="60">
        <v>28</v>
      </c>
      <c r="E301" s="60" t="s">
        <v>110</v>
      </c>
      <c r="F301" s="67"/>
      <c r="G301" s="58" t="s">
        <v>112</v>
      </c>
      <c r="H301" s="58"/>
      <c r="I301" s="58" t="s">
        <v>18</v>
      </c>
      <c r="J301" s="58"/>
      <c r="K301" s="58" t="s">
        <v>1916</v>
      </c>
      <c r="L301" s="58" t="s">
        <v>1917</v>
      </c>
      <c r="M301" s="58" t="str">
        <f t="shared" si="64"/>
        <v>TH</v>
      </c>
      <c r="N301" s="58" t="str">
        <f t="shared" si="65"/>
        <v>TH</v>
      </c>
      <c r="O301" s="36" t="s">
        <v>1719</v>
      </c>
      <c r="P301" s="36" t="s">
        <v>1720</v>
      </c>
      <c r="Q301" s="35" t="str">
        <f t="shared" si="70"/>
        <v>11</v>
      </c>
      <c r="R301" s="35" t="str">
        <f t="shared" si="71"/>
        <v>30</v>
      </c>
      <c r="S301" s="35" t="str">
        <f t="shared" si="72"/>
        <v>01</v>
      </c>
      <c r="T301" s="35" t="str">
        <f t="shared" si="73"/>
        <v>09</v>
      </c>
      <c r="U301" s="35" t="str">
        <f t="shared" si="74"/>
        <v>88</v>
      </c>
      <c r="V301" s="35" t="str">
        <f t="shared" si="75"/>
        <v>94</v>
      </c>
      <c r="W301" s="35" t="str">
        <f t="shared" si="76"/>
        <v>11.01.1988</v>
      </c>
      <c r="X301" s="35" t="str">
        <f t="shared" si="77"/>
        <v>30.09.1994</v>
      </c>
      <c r="Y301" s="35" t="str">
        <f t="shared" si="66"/>
        <v>*</v>
      </c>
      <c r="Z301" s="35" t="str">
        <f t="shared" si="67"/>
        <v>*</v>
      </c>
      <c r="AA301">
        <f t="shared" si="78"/>
        <v>7</v>
      </c>
      <c r="AB301">
        <f t="shared" si="79"/>
        <v>7</v>
      </c>
      <c r="AC301" t="s">
        <v>139</v>
      </c>
      <c r="AD301" t="s">
        <v>139</v>
      </c>
      <c r="AE301" s="33" t="s">
        <v>2026</v>
      </c>
    </row>
    <row r="302" spans="1:31" x14ac:dyDescent="0.3">
      <c r="A302" s="65">
        <v>47705</v>
      </c>
      <c r="C302" s="60" t="s">
        <v>15</v>
      </c>
      <c r="D302" s="60">
        <v>28</v>
      </c>
      <c r="E302" s="60"/>
      <c r="F302" s="67"/>
      <c r="G302" s="58" t="s">
        <v>1688</v>
      </c>
      <c r="H302" s="58"/>
      <c r="I302" s="58" t="s">
        <v>18</v>
      </c>
      <c r="J302" s="58">
        <v>250</v>
      </c>
      <c r="K302" s="58" t="s">
        <v>2361</v>
      </c>
      <c r="L302" s="58" t="s">
        <v>2177</v>
      </c>
      <c r="M302" s="58" t="str">
        <f t="shared" si="64"/>
        <v/>
      </c>
      <c r="N302" s="58" t="str">
        <f t="shared" si="65"/>
        <v>TH</v>
      </c>
      <c r="O302" s="36">
        <v>270188</v>
      </c>
      <c r="P302" s="36" t="s">
        <v>1721</v>
      </c>
      <c r="Q302" s="35" t="str">
        <f t="shared" si="70"/>
        <v>27</v>
      </c>
      <c r="R302" s="35" t="str">
        <f t="shared" si="71"/>
        <v>21</v>
      </c>
      <c r="S302" s="35" t="str">
        <f t="shared" si="72"/>
        <v>01</v>
      </c>
      <c r="T302" s="35" t="str">
        <f t="shared" si="73"/>
        <v>03</v>
      </c>
      <c r="U302" s="35" t="str">
        <f t="shared" si="74"/>
        <v>88</v>
      </c>
      <c r="V302" s="35" t="str">
        <f t="shared" si="75"/>
        <v>88</v>
      </c>
      <c r="W302" s="35" t="str">
        <f t="shared" si="76"/>
        <v>27.01.1988</v>
      </c>
      <c r="X302" s="35" t="str">
        <f t="shared" si="77"/>
        <v>21.03.1988</v>
      </c>
      <c r="Y302" s="35" t="str">
        <f t="shared" si="66"/>
        <v/>
      </c>
      <c r="Z302" s="35" t="str">
        <f t="shared" si="67"/>
        <v>*</v>
      </c>
      <c r="AA302">
        <f t="shared" si="78"/>
        <v>6</v>
      </c>
      <c r="AB302">
        <f t="shared" si="79"/>
        <v>7</v>
      </c>
      <c r="AC302" t="s">
        <v>138</v>
      </c>
      <c r="AD302" t="s">
        <v>139</v>
      </c>
      <c r="AE302" s="33" t="s">
        <v>2026</v>
      </c>
    </row>
    <row r="303" spans="1:31" x14ac:dyDescent="0.3">
      <c r="A303" s="65">
        <v>47705</v>
      </c>
      <c r="C303" s="60" t="s">
        <v>15</v>
      </c>
      <c r="D303" s="60">
        <v>28</v>
      </c>
      <c r="E303" s="60"/>
      <c r="F303" s="67"/>
      <c r="G303" s="58" t="s">
        <v>114</v>
      </c>
      <c r="H303" s="58"/>
      <c r="I303" s="58" t="s">
        <v>18</v>
      </c>
      <c r="J303" s="58">
        <v>256</v>
      </c>
      <c r="K303" s="58" t="s">
        <v>1084</v>
      </c>
      <c r="L303" s="58" t="s">
        <v>2369</v>
      </c>
      <c r="M303" s="58" t="str">
        <f t="shared" si="64"/>
        <v/>
      </c>
      <c r="N303" s="58" t="str">
        <f t="shared" si="65"/>
        <v>TH</v>
      </c>
      <c r="O303" s="37" t="s">
        <v>607</v>
      </c>
      <c r="P303" s="37" t="s">
        <v>1722</v>
      </c>
      <c r="Q303" s="35" t="str">
        <f t="shared" si="70"/>
        <v>05</v>
      </c>
      <c r="R303" s="35" t="str">
        <f t="shared" si="71"/>
        <v>10</v>
      </c>
      <c r="S303" s="35" t="str">
        <f t="shared" si="72"/>
        <v>04</v>
      </c>
      <c r="T303" s="35" t="str">
        <f t="shared" si="73"/>
        <v>05</v>
      </c>
      <c r="U303" s="35" t="str">
        <f t="shared" si="74"/>
        <v>88</v>
      </c>
      <c r="V303" s="35" t="str">
        <f t="shared" si="75"/>
        <v>88</v>
      </c>
      <c r="W303" s="35" t="str">
        <f t="shared" si="76"/>
        <v>05.04.1988</v>
      </c>
      <c r="X303" s="35" t="str">
        <f t="shared" si="77"/>
        <v>10.05.1988</v>
      </c>
      <c r="Y303" s="35" t="str">
        <f t="shared" si="66"/>
        <v/>
      </c>
      <c r="Z303" s="35" t="str">
        <f t="shared" si="67"/>
        <v>*</v>
      </c>
      <c r="AA303">
        <f t="shared" si="78"/>
        <v>6</v>
      </c>
      <c r="AB303">
        <f t="shared" si="79"/>
        <v>7</v>
      </c>
      <c r="AC303" t="s">
        <v>138</v>
      </c>
      <c r="AD303" t="s">
        <v>139</v>
      </c>
      <c r="AE303" s="33" t="s">
        <v>2026</v>
      </c>
    </row>
    <row r="304" spans="1:31" x14ac:dyDescent="0.3">
      <c r="A304" s="65">
        <v>47705</v>
      </c>
      <c r="C304" s="60" t="s">
        <v>15</v>
      </c>
      <c r="D304" s="60">
        <v>28</v>
      </c>
      <c r="E304" s="60"/>
      <c r="F304" s="67"/>
      <c r="G304" s="58" t="s">
        <v>1683</v>
      </c>
      <c r="H304" s="58"/>
      <c r="I304" s="58" t="s">
        <v>18</v>
      </c>
      <c r="J304" s="58"/>
      <c r="K304" s="58" t="s">
        <v>2370</v>
      </c>
      <c r="L304" s="58" t="s">
        <v>2371</v>
      </c>
      <c r="M304" s="58" t="str">
        <f t="shared" si="64"/>
        <v>TH</v>
      </c>
      <c r="N304" s="58" t="str">
        <f t="shared" si="65"/>
        <v>TH</v>
      </c>
      <c r="O304" s="36" t="s">
        <v>1723</v>
      </c>
      <c r="P304" s="36" t="s">
        <v>1724</v>
      </c>
      <c r="Q304" s="35" t="str">
        <f t="shared" si="70"/>
        <v>06</v>
      </c>
      <c r="R304" s="35" t="str">
        <f t="shared" si="71"/>
        <v>04</v>
      </c>
      <c r="S304" s="35" t="str">
        <f t="shared" si="72"/>
        <v>06</v>
      </c>
      <c r="T304" s="35" t="str">
        <f t="shared" si="73"/>
        <v>01</v>
      </c>
      <c r="U304" s="35" t="str">
        <f t="shared" si="74"/>
        <v>88</v>
      </c>
      <c r="V304" s="35" t="str">
        <f t="shared" si="75"/>
        <v>91</v>
      </c>
      <c r="W304" s="35" t="str">
        <f t="shared" si="76"/>
        <v>06.06.1988</v>
      </c>
      <c r="X304" s="35" t="str">
        <f t="shared" si="77"/>
        <v>04.01.1991</v>
      </c>
      <c r="Y304" s="35" t="str">
        <f t="shared" si="66"/>
        <v>*</v>
      </c>
      <c r="Z304" s="35" t="str">
        <f t="shared" si="67"/>
        <v>*</v>
      </c>
      <c r="AA304">
        <f t="shared" si="78"/>
        <v>7</v>
      </c>
      <c r="AB304">
        <f t="shared" si="79"/>
        <v>7</v>
      </c>
      <c r="AC304" t="s">
        <v>139</v>
      </c>
      <c r="AD304" t="s">
        <v>139</v>
      </c>
      <c r="AE304" s="33" t="s">
        <v>2026</v>
      </c>
    </row>
    <row r="305" spans="1:31" x14ac:dyDescent="0.3">
      <c r="A305" s="65">
        <v>47705</v>
      </c>
      <c r="C305" s="60" t="s">
        <v>15</v>
      </c>
      <c r="D305" s="60">
        <v>28</v>
      </c>
      <c r="E305" s="60"/>
      <c r="F305" s="67"/>
      <c r="G305" s="58" t="s">
        <v>117</v>
      </c>
      <c r="H305" s="58"/>
      <c r="I305" s="58" t="s">
        <v>18</v>
      </c>
      <c r="J305" s="58"/>
      <c r="K305" s="58" t="s">
        <v>2375</v>
      </c>
      <c r="L305" s="58"/>
      <c r="M305" s="58" t="str">
        <f t="shared" si="64"/>
        <v>TH</v>
      </c>
      <c r="N305" s="58" t="str">
        <f t="shared" si="65"/>
        <v/>
      </c>
      <c r="O305" s="36" t="s">
        <v>1737</v>
      </c>
      <c r="P305" s="36"/>
      <c r="Q305" s="35" t="str">
        <f t="shared" si="70"/>
        <v>18</v>
      </c>
      <c r="R305" s="35" t="str">
        <f t="shared" si="71"/>
        <v/>
      </c>
      <c r="S305" s="35" t="str">
        <f t="shared" si="72"/>
        <v>12</v>
      </c>
      <c r="T305" s="35" t="str">
        <f t="shared" si="73"/>
        <v/>
      </c>
      <c r="U305" s="35" t="str">
        <f t="shared" si="74"/>
        <v>97</v>
      </c>
      <c r="V305" s="35" t="str">
        <f t="shared" si="75"/>
        <v/>
      </c>
      <c r="W305" s="35" t="str">
        <f t="shared" si="76"/>
        <v>18.12.1997</v>
      </c>
      <c r="X305" s="35" t="str">
        <f t="shared" si="77"/>
        <v>..19</v>
      </c>
      <c r="Y305" s="35" t="str">
        <f t="shared" si="66"/>
        <v>*</v>
      </c>
      <c r="Z305" s="35" t="str">
        <f t="shared" si="67"/>
        <v/>
      </c>
      <c r="AA305">
        <f t="shared" si="78"/>
        <v>7</v>
      </c>
      <c r="AB305">
        <f t="shared" si="79"/>
        <v>0</v>
      </c>
      <c r="AC305" t="s">
        <v>139</v>
      </c>
      <c r="AD305" t="s">
        <v>138</v>
      </c>
      <c r="AE305" s="33" t="s">
        <v>2026</v>
      </c>
    </row>
    <row r="306" spans="1:31" x14ac:dyDescent="0.3">
      <c r="A306" s="65">
        <v>47706</v>
      </c>
      <c r="B306" s="63" t="s">
        <v>512</v>
      </c>
      <c r="C306" s="60" t="s">
        <v>15</v>
      </c>
      <c r="D306" s="60">
        <v>25</v>
      </c>
      <c r="E306" s="60" t="s">
        <v>110</v>
      </c>
      <c r="F306" s="67"/>
      <c r="G306" s="58" t="s">
        <v>82</v>
      </c>
      <c r="H306" s="58"/>
      <c r="I306" s="58" t="s">
        <v>18</v>
      </c>
      <c r="J306" s="58"/>
      <c r="K306" s="58" t="s">
        <v>1895</v>
      </c>
      <c r="L306" s="58" t="s">
        <v>1896</v>
      </c>
      <c r="M306" s="58" t="str">
        <f t="shared" si="64"/>
        <v/>
      </c>
      <c r="N306" s="58" t="str">
        <f t="shared" si="65"/>
        <v/>
      </c>
      <c r="O306" s="36">
        <v>141281</v>
      </c>
      <c r="P306" s="36">
        <v>140182</v>
      </c>
      <c r="Q306" s="35" t="str">
        <f t="shared" si="70"/>
        <v>14</v>
      </c>
      <c r="R306" s="35" t="str">
        <f t="shared" si="71"/>
        <v>14</v>
      </c>
      <c r="S306" s="35" t="str">
        <f t="shared" si="72"/>
        <v>12</v>
      </c>
      <c r="T306" s="35" t="str">
        <f t="shared" si="73"/>
        <v>01</v>
      </c>
      <c r="U306" s="35" t="str">
        <f t="shared" si="74"/>
        <v>81</v>
      </c>
      <c r="V306" s="35" t="str">
        <f t="shared" si="75"/>
        <v>82</v>
      </c>
      <c r="W306" s="35" t="str">
        <f t="shared" si="76"/>
        <v>14.12.1981</v>
      </c>
      <c r="X306" s="35" t="str">
        <f t="shared" si="77"/>
        <v>14.01.1982</v>
      </c>
      <c r="Y306" s="35" t="str">
        <f t="shared" si="66"/>
        <v/>
      </c>
      <c r="Z306" s="35" t="str">
        <f t="shared" si="67"/>
        <v/>
      </c>
      <c r="AA306">
        <f t="shared" si="78"/>
        <v>6</v>
      </c>
      <c r="AB306">
        <f t="shared" si="79"/>
        <v>6</v>
      </c>
      <c r="AC306" t="s">
        <v>138</v>
      </c>
      <c r="AD306" t="s">
        <v>138</v>
      </c>
      <c r="AE306" s="32" t="s">
        <v>2009</v>
      </c>
    </row>
    <row r="307" spans="1:31" x14ac:dyDescent="0.3">
      <c r="A307" s="65">
        <v>47707</v>
      </c>
      <c r="B307" s="63" t="s">
        <v>1738</v>
      </c>
      <c r="C307" s="60" t="s">
        <v>15</v>
      </c>
      <c r="D307" s="60">
        <v>28</v>
      </c>
      <c r="E307" s="60" t="s">
        <v>110</v>
      </c>
      <c r="F307" s="67"/>
      <c r="G307" s="58" t="s">
        <v>112</v>
      </c>
      <c r="H307" s="58"/>
      <c r="I307" s="58" t="s">
        <v>18</v>
      </c>
      <c r="J307" s="58"/>
      <c r="K307" s="58" t="s">
        <v>1922</v>
      </c>
      <c r="L307" s="58" t="s">
        <v>1923</v>
      </c>
      <c r="M307" s="58" t="str">
        <f t="shared" si="64"/>
        <v>TH</v>
      </c>
      <c r="N307" s="58" t="str">
        <f t="shared" si="65"/>
        <v/>
      </c>
      <c r="O307" s="36" t="s">
        <v>1657</v>
      </c>
      <c r="P307" s="36">
        <v>150188</v>
      </c>
      <c r="Q307" s="35" t="str">
        <f t="shared" si="70"/>
        <v>11</v>
      </c>
      <c r="R307" s="35" t="str">
        <f t="shared" si="71"/>
        <v>15</v>
      </c>
      <c r="S307" s="35" t="str">
        <f t="shared" si="72"/>
        <v>12</v>
      </c>
      <c r="T307" s="35" t="str">
        <f t="shared" si="73"/>
        <v>01</v>
      </c>
      <c r="U307" s="35" t="str">
        <f t="shared" si="74"/>
        <v>87</v>
      </c>
      <c r="V307" s="35" t="str">
        <f t="shared" si="75"/>
        <v>88</v>
      </c>
      <c r="W307" s="35" t="str">
        <f t="shared" si="76"/>
        <v>11.12.1987</v>
      </c>
      <c r="X307" s="35" t="str">
        <f t="shared" si="77"/>
        <v>15.01.1988</v>
      </c>
      <c r="Y307" s="35" t="str">
        <f t="shared" si="66"/>
        <v>*</v>
      </c>
      <c r="Z307" s="35" t="str">
        <f t="shared" si="67"/>
        <v/>
      </c>
      <c r="AA307">
        <f t="shared" si="78"/>
        <v>7</v>
      </c>
      <c r="AB307">
        <f t="shared" si="79"/>
        <v>6</v>
      </c>
      <c r="AC307" t="s">
        <v>139</v>
      </c>
      <c r="AD307" t="s">
        <v>138</v>
      </c>
      <c r="AE307" s="32" t="s">
        <v>2031</v>
      </c>
    </row>
    <row r="308" spans="1:31" x14ac:dyDescent="0.3">
      <c r="A308" s="65">
        <v>47708</v>
      </c>
      <c r="C308" s="60" t="s">
        <v>15</v>
      </c>
      <c r="D308" s="60">
        <v>28</v>
      </c>
      <c r="E308" s="60"/>
      <c r="F308" s="67"/>
      <c r="G308" s="58" t="s">
        <v>1688</v>
      </c>
      <c r="H308" s="58"/>
      <c r="I308" s="58" t="s">
        <v>18</v>
      </c>
      <c r="J308" s="58">
        <v>250</v>
      </c>
      <c r="K308" s="58" t="s">
        <v>2376</v>
      </c>
      <c r="L308" s="58" t="s">
        <v>2377</v>
      </c>
      <c r="M308" s="58" t="str">
        <f t="shared" si="64"/>
        <v/>
      </c>
      <c r="N308" s="58" t="str">
        <f t="shared" si="65"/>
        <v>TH</v>
      </c>
      <c r="O308" s="37" t="s">
        <v>2048</v>
      </c>
      <c r="P308" s="37" t="s">
        <v>1739</v>
      </c>
      <c r="Q308" s="35" t="str">
        <f t="shared" si="70"/>
        <v>08</v>
      </c>
      <c r="R308" s="35" t="str">
        <f t="shared" si="71"/>
        <v>29</v>
      </c>
      <c r="S308" s="35" t="str">
        <f t="shared" si="72"/>
        <v>02</v>
      </c>
      <c r="T308" s="35" t="str">
        <f t="shared" si="73"/>
        <v>04</v>
      </c>
      <c r="U308" s="35" t="str">
        <f t="shared" si="74"/>
        <v>88</v>
      </c>
      <c r="V308" s="35" t="str">
        <f t="shared" si="75"/>
        <v>91</v>
      </c>
      <c r="W308" s="35" t="str">
        <f t="shared" si="76"/>
        <v>08.02.1988</v>
      </c>
      <c r="X308" s="35" t="str">
        <f t="shared" si="77"/>
        <v>29.04.1991</v>
      </c>
      <c r="Y308" s="35" t="str">
        <f t="shared" si="66"/>
        <v/>
      </c>
      <c r="Z308" s="35" t="str">
        <f t="shared" si="67"/>
        <v>*</v>
      </c>
      <c r="AA308">
        <f t="shared" si="78"/>
        <v>6</v>
      </c>
      <c r="AB308">
        <f t="shared" si="79"/>
        <v>7</v>
      </c>
      <c r="AC308" t="s">
        <v>138</v>
      </c>
      <c r="AD308" t="s">
        <v>139</v>
      </c>
      <c r="AE308" s="32" t="s">
        <v>2031</v>
      </c>
    </row>
    <row r="309" spans="1:31" x14ac:dyDescent="0.3">
      <c r="A309" s="65">
        <v>47709</v>
      </c>
      <c r="C309" s="60" t="s">
        <v>15</v>
      </c>
      <c r="D309" s="60">
        <v>28</v>
      </c>
      <c r="E309" s="60"/>
      <c r="F309" s="67"/>
      <c r="G309" s="58" t="s">
        <v>114</v>
      </c>
      <c r="H309" s="58"/>
      <c r="I309" s="58" t="s">
        <v>18</v>
      </c>
      <c r="J309" s="58">
        <v>256</v>
      </c>
      <c r="K309" s="58" t="s">
        <v>1084</v>
      </c>
      <c r="L309" s="58" t="s">
        <v>2378</v>
      </c>
      <c r="M309" s="58" t="str">
        <f t="shared" si="64"/>
        <v/>
      </c>
      <c r="N309" s="58" t="str">
        <f t="shared" si="65"/>
        <v>TH</v>
      </c>
      <c r="O309" s="37" t="s">
        <v>607</v>
      </c>
      <c r="P309" s="37" t="s">
        <v>1740</v>
      </c>
      <c r="Q309" s="35" t="str">
        <f t="shared" si="70"/>
        <v>05</v>
      </c>
      <c r="R309" s="35" t="str">
        <f t="shared" si="71"/>
        <v>02</v>
      </c>
      <c r="S309" s="35" t="str">
        <f t="shared" si="72"/>
        <v>04</v>
      </c>
      <c r="T309" s="35" t="str">
        <f t="shared" si="73"/>
        <v>05</v>
      </c>
      <c r="U309" s="35" t="str">
        <f t="shared" si="74"/>
        <v>88</v>
      </c>
      <c r="V309" s="35" t="str">
        <f t="shared" si="75"/>
        <v>88</v>
      </c>
      <c r="W309" s="35" t="str">
        <f t="shared" si="76"/>
        <v>05.04.1988</v>
      </c>
      <c r="X309" s="35" t="str">
        <f t="shared" si="77"/>
        <v>02.05.1988</v>
      </c>
      <c r="Y309" s="35" t="str">
        <f t="shared" si="66"/>
        <v/>
      </c>
      <c r="Z309" s="35" t="str">
        <f t="shared" si="67"/>
        <v>*</v>
      </c>
      <c r="AA309">
        <f t="shared" si="78"/>
        <v>6</v>
      </c>
      <c r="AB309">
        <f t="shared" si="79"/>
        <v>7</v>
      </c>
      <c r="AC309" t="s">
        <v>138</v>
      </c>
      <c r="AD309" t="s">
        <v>139</v>
      </c>
      <c r="AE309" s="32" t="s">
        <v>2031</v>
      </c>
    </row>
    <row r="310" spans="1:31" x14ac:dyDescent="0.3">
      <c r="A310" s="65">
        <v>47710</v>
      </c>
      <c r="C310" s="60" t="s">
        <v>15</v>
      </c>
      <c r="D310" s="60">
        <v>28</v>
      </c>
      <c r="E310" s="60"/>
      <c r="F310" s="67"/>
      <c r="G310" s="58" t="s">
        <v>1683</v>
      </c>
      <c r="H310" s="58"/>
      <c r="I310" s="58" t="s">
        <v>18</v>
      </c>
      <c r="J310" s="58"/>
      <c r="K310" s="58" t="s">
        <v>2351</v>
      </c>
      <c r="L310" s="58" t="s">
        <v>2379</v>
      </c>
      <c r="M310" s="58" t="str">
        <f t="shared" si="64"/>
        <v>TH</v>
      </c>
      <c r="N310" s="58" t="str">
        <f t="shared" si="65"/>
        <v>TH</v>
      </c>
      <c r="O310" s="36" t="s">
        <v>1685</v>
      </c>
      <c r="P310" s="36" t="s">
        <v>1741</v>
      </c>
      <c r="Q310" s="35" t="str">
        <f t="shared" si="70"/>
        <v>20</v>
      </c>
      <c r="R310" s="35" t="str">
        <f t="shared" si="71"/>
        <v>28</v>
      </c>
      <c r="S310" s="35" t="str">
        <f t="shared" si="72"/>
        <v>07</v>
      </c>
      <c r="T310" s="35" t="str">
        <f t="shared" si="73"/>
        <v>10</v>
      </c>
      <c r="U310" s="35" t="str">
        <f t="shared" si="74"/>
        <v>88</v>
      </c>
      <c r="V310" s="35" t="str">
        <f t="shared" si="75"/>
        <v>88</v>
      </c>
      <c r="W310" s="35" t="str">
        <f t="shared" si="76"/>
        <v>20.07.1988</v>
      </c>
      <c r="X310" s="35" t="str">
        <f t="shared" si="77"/>
        <v>28.10.1988</v>
      </c>
      <c r="Y310" s="35" t="str">
        <f t="shared" si="66"/>
        <v>*</v>
      </c>
      <c r="Z310" s="35" t="str">
        <f t="shared" si="67"/>
        <v>*</v>
      </c>
      <c r="AA310">
        <f t="shared" si="78"/>
        <v>7</v>
      </c>
      <c r="AB310">
        <f t="shared" si="79"/>
        <v>7</v>
      </c>
      <c r="AC310" t="s">
        <v>139</v>
      </c>
      <c r="AD310" t="s">
        <v>139</v>
      </c>
      <c r="AE310" s="32" t="s">
        <v>2031</v>
      </c>
    </row>
    <row r="311" spans="1:31" x14ac:dyDescent="0.2">
      <c r="O311" s="36"/>
      <c r="P311" s="36"/>
      <c r="Q311" s="36"/>
      <c r="Z311" s="34"/>
    </row>
    <row r="356" spans="1:1" x14ac:dyDescent="0.25">
      <c r="A356" s="65"/>
    </row>
    <row r="357" spans="1:1" x14ac:dyDescent="0.25">
      <c r="A357" s="65"/>
    </row>
    <row r="358" spans="1:1" x14ac:dyDescent="0.25">
      <c r="A358" s="65"/>
    </row>
    <row r="359" spans="1:1" x14ac:dyDescent="0.25">
      <c r="A359" s="65"/>
    </row>
    <row r="360" spans="1:1" x14ac:dyDescent="0.25">
      <c r="A360" s="65"/>
    </row>
    <row r="361" spans="1:1" x14ac:dyDescent="0.25">
      <c r="A361" s="65"/>
    </row>
    <row r="362" spans="1:1" x14ac:dyDescent="0.25">
      <c r="A362" s="65"/>
    </row>
    <row r="363" spans="1:1" x14ac:dyDescent="0.25">
      <c r="A363" s="65"/>
    </row>
    <row r="364" spans="1:1" x14ac:dyDescent="0.25">
      <c r="A364" s="65"/>
    </row>
    <row r="365" spans="1:1" x14ac:dyDescent="0.25">
      <c r="A365" s="65"/>
    </row>
    <row r="366" spans="1:1" x14ac:dyDescent="0.25">
      <c r="A366" s="65"/>
    </row>
    <row r="367" spans="1:1" x14ac:dyDescent="0.25">
      <c r="A367" s="65"/>
    </row>
    <row r="368" spans="1:1" x14ac:dyDescent="0.25">
      <c r="A368" s="65"/>
    </row>
    <row r="369" spans="1:1" x14ac:dyDescent="0.25">
      <c r="A369" s="65"/>
    </row>
    <row r="370" spans="1:1" x14ac:dyDescent="0.25">
      <c r="A370" s="65"/>
    </row>
    <row r="371" spans="1:1" x14ac:dyDescent="0.25">
      <c r="A371" s="65"/>
    </row>
    <row r="372" spans="1:1" x14ac:dyDescent="0.25">
      <c r="A372" s="65"/>
    </row>
    <row r="373" spans="1:1" x14ac:dyDescent="0.25">
      <c r="A373" s="65"/>
    </row>
    <row r="374" spans="1:1" x14ac:dyDescent="0.25">
      <c r="A374" s="65"/>
    </row>
    <row r="375" spans="1:1" x14ac:dyDescent="0.25">
      <c r="A375" s="65"/>
    </row>
    <row r="376" spans="1:1" x14ac:dyDescent="0.25">
      <c r="A376" s="65"/>
    </row>
    <row r="377" spans="1:1" x14ac:dyDescent="0.25">
      <c r="A377" s="65"/>
    </row>
    <row r="378" spans="1:1" x14ac:dyDescent="0.25">
      <c r="A378" s="65"/>
    </row>
    <row r="379" spans="1:1" x14ac:dyDescent="0.25">
      <c r="A379" s="65"/>
    </row>
    <row r="380" spans="1:1" x14ac:dyDescent="0.25">
      <c r="A380" s="65"/>
    </row>
    <row r="381" spans="1:1" x14ac:dyDescent="0.25">
      <c r="A381" s="65"/>
    </row>
    <row r="382" spans="1:1" x14ac:dyDescent="0.25">
      <c r="A382" s="65"/>
    </row>
    <row r="383" spans="1:1" x14ac:dyDescent="0.25">
      <c r="A383" s="65"/>
    </row>
    <row r="384" spans="1:1" x14ac:dyDescent="0.25">
      <c r="A384" s="65"/>
    </row>
    <row r="385" spans="1:1" x14ac:dyDescent="0.25">
      <c r="A385" s="65"/>
    </row>
    <row r="386" spans="1:1" x14ac:dyDescent="0.25">
      <c r="A386" s="65"/>
    </row>
    <row r="387" spans="1:1" x14ac:dyDescent="0.25">
      <c r="A387" s="65"/>
    </row>
    <row r="388" spans="1:1" x14ac:dyDescent="0.25">
      <c r="A388" s="65"/>
    </row>
    <row r="389" spans="1:1" x14ac:dyDescent="0.25">
      <c r="A389" s="65"/>
    </row>
    <row r="390" spans="1:1" x14ac:dyDescent="0.25">
      <c r="A390" s="65"/>
    </row>
    <row r="391" spans="1:1" x14ac:dyDescent="0.25">
      <c r="A391" s="65"/>
    </row>
    <row r="392" spans="1:1" x14ac:dyDescent="0.25">
      <c r="A392" s="65"/>
    </row>
    <row r="393" spans="1:1" x14ac:dyDescent="0.25">
      <c r="A393" s="65"/>
    </row>
    <row r="394" spans="1:1" x14ac:dyDescent="0.25">
      <c r="A394" s="65"/>
    </row>
    <row r="395" spans="1:1" x14ac:dyDescent="0.25">
      <c r="A395" s="65"/>
    </row>
    <row r="396" spans="1:1" x14ac:dyDescent="0.25">
      <c r="A396" s="65"/>
    </row>
    <row r="397" spans="1:1" x14ac:dyDescent="0.25">
      <c r="A397" s="65"/>
    </row>
    <row r="398" spans="1:1" x14ac:dyDescent="0.25">
      <c r="A398" s="65"/>
    </row>
    <row r="399" spans="1:1" x14ac:dyDescent="0.25">
      <c r="A399" s="65"/>
    </row>
    <row r="400" spans="1:1" x14ac:dyDescent="0.25">
      <c r="A400" s="65"/>
    </row>
    <row r="401" spans="1:1" x14ac:dyDescent="0.25">
      <c r="A401" s="65"/>
    </row>
    <row r="402" spans="1:1" x14ac:dyDescent="0.25">
      <c r="A402" s="65"/>
    </row>
    <row r="403" spans="1:1" x14ac:dyDescent="0.25">
      <c r="A403" s="65"/>
    </row>
    <row r="404" spans="1:1" x14ac:dyDescent="0.25">
      <c r="A404" s="65"/>
    </row>
    <row r="405" spans="1:1" x14ac:dyDescent="0.25">
      <c r="A405" s="65"/>
    </row>
    <row r="406" spans="1:1" x14ac:dyDescent="0.25">
      <c r="A406" s="65"/>
    </row>
    <row r="407" spans="1:1" x14ac:dyDescent="0.25">
      <c r="A407" s="65"/>
    </row>
    <row r="408" spans="1:1" x14ac:dyDescent="0.25">
      <c r="A408" s="65"/>
    </row>
    <row r="409" spans="1:1" x14ac:dyDescent="0.25">
      <c r="A409" s="65"/>
    </row>
    <row r="410" spans="1:1" x14ac:dyDescent="0.25">
      <c r="A410" s="65"/>
    </row>
    <row r="411" spans="1:1" x14ac:dyDescent="0.25">
      <c r="A411" s="65"/>
    </row>
    <row r="412" spans="1:1" x14ac:dyDescent="0.25">
      <c r="A412" s="65"/>
    </row>
    <row r="413" spans="1:1" x14ac:dyDescent="0.25">
      <c r="A413" s="65"/>
    </row>
    <row r="414" spans="1:1" x14ac:dyDescent="0.25">
      <c r="A414" s="65"/>
    </row>
    <row r="415" spans="1:1" x14ac:dyDescent="0.25">
      <c r="A415" s="65"/>
    </row>
    <row r="416" spans="1:1" x14ac:dyDescent="0.25">
      <c r="A416" s="65"/>
    </row>
    <row r="417" spans="1:1" x14ac:dyDescent="0.25">
      <c r="A417" s="65"/>
    </row>
    <row r="418" spans="1:1" x14ac:dyDescent="0.25">
      <c r="A418" s="65"/>
    </row>
    <row r="419" spans="1:1" x14ac:dyDescent="0.25">
      <c r="A419" s="65"/>
    </row>
    <row r="420" spans="1:1" x14ac:dyDescent="0.25">
      <c r="A420" s="65"/>
    </row>
    <row r="421" spans="1:1" x14ac:dyDescent="0.25">
      <c r="A421" s="65"/>
    </row>
    <row r="422" spans="1:1" x14ac:dyDescent="0.25">
      <c r="A422" s="65"/>
    </row>
    <row r="423" spans="1:1" x14ac:dyDescent="0.25">
      <c r="A423" s="65"/>
    </row>
    <row r="424" spans="1:1" x14ac:dyDescent="0.25">
      <c r="A424" s="65"/>
    </row>
    <row r="425" spans="1:1" x14ac:dyDescent="0.25">
      <c r="A425" s="65"/>
    </row>
    <row r="426" spans="1:1" x14ac:dyDescent="0.25">
      <c r="A426" s="65"/>
    </row>
    <row r="427" spans="1:1" x14ac:dyDescent="0.25">
      <c r="A427" s="65"/>
    </row>
    <row r="428" spans="1:1" x14ac:dyDescent="0.25">
      <c r="A428" s="65"/>
    </row>
    <row r="429" spans="1:1" x14ac:dyDescent="0.25">
      <c r="A429" s="65"/>
    </row>
    <row r="430" spans="1:1" x14ac:dyDescent="0.25">
      <c r="A430" s="65"/>
    </row>
    <row r="431" spans="1:1" x14ac:dyDescent="0.25">
      <c r="A431" s="65"/>
    </row>
    <row r="432" spans="1:1" x14ac:dyDescent="0.25">
      <c r="A432" s="65"/>
    </row>
    <row r="433" spans="1:1" x14ac:dyDescent="0.25">
      <c r="A433" s="65"/>
    </row>
    <row r="434" spans="1:1" x14ac:dyDescent="0.25">
      <c r="A434" s="65"/>
    </row>
    <row r="435" spans="1:1" x14ac:dyDescent="0.25">
      <c r="A435" s="65"/>
    </row>
    <row r="436" spans="1:1" x14ac:dyDescent="0.25">
      <c r="A436" s="65"/>
    </row>
    <row r="437" spans="1:1" x14ac:dyDescent="0.25">
      <c r="A437" s="65"/>
    </row>
    <row r="438" spans="1:1" x14ac:dyDescent="0.25">
      <c r="A438" s="65"/>
    </row>
    <row r="439" spans="1:1" x14ac:dyDescent="0.25">
      <c r="A439" s="65"/>
    </row>
    <row r="440" spans="1:1" x14ac:dyDescent="0.25">
      <c r="A440" s="65"/>
    </row>
    <row r="441" spans="1:1" x14ac:dyDescent="0.25">
      <c r="A441" s="65"/>
    </row>
    <row r="442" spans="1:1" x14ac:dyDescent="0.25">
      <c r="A442" s="65"/>
    </row>
    <row r="443" spans="1:1" x14ac:dyDescent="0.25">
      <c r="A443" s="65"/>
    </row>
    <row r="444" spans="1:1" x14ac:dyDescent="0.25">
      <c r="A444" s="65"/>
    </row>
    <row r="445" spans="1:1" x14ac:dyDescent="0.25">
      <c r="A445" s="65"/>
    </row>
    <row r="446" spans="1:1" x14ac:dyDescent="0.25">
      <c r="A446" s="65"/>
    </row>
    <row r="447" spans="1:1" x14ac:dyDescent="0.25">
      <c r="A447" s="65"/>
    </row>
    <row r="448" spans="1:1" x14ac:dyDescent="0.25">
      <c r="A448" s="65"/>
    </row>
    <row r="449" spans="1:1" x14ac:dyDescent="0.25">
      <c r="A449" s="65"/>
    </row>
    <row r="450" spans="1:1" x14ac:dyDescent="0.25">
      <c r="A450" s="65"/>
    </row>
    <row r="451" spans="1:1" x14ac:dyDescent="0.25">
      <c r="A451" s="65"/>
    </row>
    <row r="452" spans="1:1" x14ac:dyDescent="0.25">
      <c r="A452" s="65"/>
    </row>
    <row r="453" spans="1:1" x14ac:dyDescent="0.25">
      <c r="A453" s="65"/>
    </row>
    <row r="454" spans="1:1" x14ac:dyDescent="0.25">
      <c r="A454" s="65"/>
    </row>
    <row r="455" spans="1:1" x14ac:dyDescent="0.25">
      <c r="A455" s="65"/>
    </row>
    <row r="456" spans="1:1" x14ac:dyDescent="0.25">
      <c r="A456" s="65"/>
    </row>
    <row r="457" spans="1:1" x14ac:dyDescent="0.25">
      <c r="A457" s="65"/>
    </row>
    <row r="458" spans="1:1" x14ac:dyDescent="0.25">
      <c r="A458" s="65"/>
    </row>
    <row r="459" spans="1:1" x14ac:dyDescent="0.25">
      <c r="A459" s="65"/>
    </row>
    <row r="460" spans="1:1" x14ac:dyDescent="0.25">
      <c r="A460" s="65"/>
    </row>
    <row r="461" spans="1:1" x14ac:dyDescent="0.25">
      <c r="A461" s="65"/>
    </row>
    <row r="462" spans="1:1" x14ac:dyDescent="0.25">
      <c r="A462" s="65"/>
    </row>
    <row r="463" spans="1:1" x14ac:dyDescent="0.25">
      <c r="A463" s="65"/>
    </row>
    <row r="464" spans="1:1" x14ac:dyDescent="0.25">
      <c r="A464" s="65"/>
    </row>
    <row r="465" spans="1:1" x14ac:dyDescent="0.25">
      <c r="A465" s="65"/>
    </row>
    <row r="466" spans="1:1" x14ac:dyDescent="0.25">
      <c r="A466" s="65"/>
    </row>
    <row r="467" spans="1:1" x14ac:dyDescent="0.25">
      <c r="A467" s="65"/>
    </row>
    <row r="468" spans="1:1" x14ac:dyDescent="0.25">
      <c r="A468" s="65"/>
    </row>
    <row r="469" spans="1:1" x14ac:dyDescent="0.25">
      <c r="A469" s="65"/>
    </row>
    <row r="470" spans="1:1" x14ac:dyDescent="0.25">
      <c r="A470" s="65"/>
    </row>
    <row r="471" spans="1:1" x14ac:dyDescent="0.25">
      <c r="A471" s="65"/>
    </row>
    <row r="472" spans="1:1" x14ac:dyDescent="0.25">
      <c r="A472" s="65"/>
    </row>
    <row r="473" spans="1:1" x14ac:dyDescent="0.25">
      <c r="A473" s="65"/>
    </row>
    <row r="474" spans="1:1" x14ac:dyDescent="0.25">
      <c r="A474" s="65"/>
    </row>
    <row r="475" spans="1:1" x14ac:dyDescent="0.25">
      <c r="A475" s="65"/>
    </row>
    <row r="476" spans="1:1" x14ac:dyDescent="0.25">
      <c r="A476" s="65"/>
    </row>
    <row r="477" spans="1:1" x14ac:dyDescent="0.25">
      <c r="A477" s="65"/>
    </row>
    <row r="478" spans="1:1" x14ac:dyDescent="0.25">
      <c r="A478" s="65"/>
    </row>
    <row r="479" spans="1:1" x14ac:dyDescent="0.25">
      <c r="A479" s="65"/>
    </row>
    <row r="480" spans="1:1" x14ac:dyDescent="0.25">
      <c r="A480" s="65"/>
    </row>
    <row r="481" spans="1:1" x14ac:dyDescent="0.25">
      <c r="A481" s="65"/>
    </row>
    <row r="482" spans="1:1" x14ac:dyDescent="0.25">
      <c r="A482" s="65"/>
    </row>
    <row r="483" spans="1:1" x14ac:dyDescent="0.25">
      <c r="A483" s="65"/>
    </row>
    <row r="484" spans="1:1" x14ac:dyDescent="0.25">
      <c r="A484" s="65"/>
    </row>
    <row r="485" spans="1:1" x14ac:dyDescent="0.25">
      <c r="A485" s="65"/>
    </row>
    <row r="486" spans="1:1" x14ac:dyDescent="0.25">
      <c r="A486" s="65"/>
    </row>
    <row r="487" spans="1:1" x14ac:dyDescent="0.25">
      <c r="A487" s="65"/>
    </row>
    <row r="488" spans="1:1" x14ac:dyDescent="0.25">
      <c r="A488" s="65"/>
    </row>
    <row r="489" spans="1:1" x14ac:dyDescent="0.25">
      <c r="A489" s="65"/>
    </row>
    <row r="490" spans="1:1" x14ac:dyDescent="0.25">
      <c r="A490" s="65"/>
    </row>
    <row r="491" spans="1:1" x14ac:dyDescent="0.25">
      <c r="A491" s="65"/>
    </row>
    <row r="492" spans="1:1" x14ac:dyDescent="0.25">
      <c r="A492" s="65"/>
    </row>
    <row r="493" spans="1:1" x14ac:dyDescent="0.25">
      <c r="A493" s="65"/>
    </row>
    <row r="494" spans="1:1" x14ac:dyDescent="0.25">
      <c r="A494" s="65"/>
    </row>
    <row r="495" spans="1:1" x14ac:dyDescent="0.25">
      <c r="A495" s="65"/>
    </row>
    <row r="496" spans="1:1" x14ac:dyDescent="0.25">
      <c r="A496" s="65"/>
    </row>
    <row r="497" spans="1:1" x14ac:dyDescent="0.25">
      <c r="A497" s="65"/>
    </row>
    <row r="498" spans="1:1" x14ac:dyDescent="0.25">
      <c r="A498" s="65"/>
    </row>
    <row r="499" spans="1:1" x14ac:dyDescent="0.25">
      <c r="A499" s="65"/>
    </row>
    <row r="500" spans="1:1" x14ac:dyDescent="0.25">
      <c r="A500" s="65"/>
    </row>
    <row r="501" spans="1:1" x14ac:dyDescent="0.25">
      <c r="A501" s="65"/>
    </row>
    <row r="502" spans="1:1" x14ac:dyDescent="0.25">
      <c r="A502" s="65"/>
    </row>
    <row r="503" spans="1:1" x14ac:dyDescent="0.25">
      <c r="A503" s="65"/>
    </row>
    <row r="504" spans="1:1" x14ac:dyDescent="0.25">
      <c r="A504" s="65"/>
    </row>
    <row r="505" spans="1:1" x14ac:dyDescent="0.25">
      <c r="A505" s="65"/>
    </row>
    <row r="506" spans="1:1" x14ac:dyDescent="0.25">
      <c r="A506" s="65"/>
    </row>
    <row r="507" spans="1:1" x14ac:dyDescent="0.25">
      <c r="A507" s="65"/>
    </row>
    <row r="508" spans="1:1" x14ac:dyDescent="0.25">
      <c r="A508" s="65"/>
    </row>
    <row r="509" spans="1:1" x14ac:dyDescent="0.25">
      <c r="A509" s="65"/>
    </row>
    <row r="510" spans="1:1" x14ac:dyDescent="0.25">
      <c r="A510" s="65"/>
    </row>
    <row r="511" spans="1:1" x14ac:dyDescent="0.25">
      <c r="A511" s="65"/>
    </row>
    <row r="512" spans="1:1" x14ac:dyDescent="0.25">
      <c r="A512" s="65"/>
    </row>
    <row r="513" spans="1:1" x14ac:dyDescent="0.25">
      <c r="A513" s="65"/>
    </row>
    <row r="514" spans="1:1" x14ac:dyDescent="0.25">
      <c r="A514" s="65"/>
    </row>
  </sheetData>
  <autoFilter ref="A1:AI311" xr:uid="{881BA0DB-F54C-411D-8A48-ECA9FB6DA5B6}"/>
  <conditionalFormatting sqref="A1:A310 A356:A1048576">
    <cfRule type="cellIs" dxfId="9" priority="3" operator="equal">
      <formula>""</formula>
    </cfRule>
  </conditionalFormatting>
  <conditionalFormatting sqref="B1:B1048576">
    <cfRule type="cellIs" dxfId="8" priority="1" operator="equal">
      <formula>""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6B5D-A49A-456A-AFF2-6FB7E8F51979}">
  <dimension ref="A1:AF1053"/>
  <sheetViews>
    <sheetView tabSelected="1" topLeftCell="A632" zoomScaleNormal="100" workbookViewId="0">
      <selection activeCell="E647" sqref="E647"/>
    </sheetView>
  </sheetViews>
  <sheetFormatPr defaultRowHeight="13.5" x14ac:dyDescent="0.25"/>
  <cols>
    <col min="2" max="2" width="9.28515625" style="64" customWidth="1"/>
    <col min="3" max="3" width="21.7109375" style="63" bestFit="1" customWidth="1"/>
    <col min="4" max="4" width="10.42578125" style="61" customWidth="1"/>
    <col min="5" max="5" width="11.85546875" style="61" customWidth="1"/>
    <col min="6" max="6" width="16" style="61" customWidth="1"/>
    <col min="7" max="7" width="16" style="66" customWidth="1"/>
    <col min="8" max="8" width="42.42578125" style="55" bestFit="1" customWidth="1"/>
    <col min="9" max="9" width="9.140625" style="55" customWidth="1"/>
    <col min="10" max="10" width="5.7109375" style="55" customWidth="1"/>
    <col min="11" max="11" width="8.42578125" style="55" customWidth="1"/>
    <col min="12" max="13" width="16" style="55" customWidth="1"/>
    <col min="14" max="15" width="7.140625" style="55" customWidth="1"/>
    <col min="16" max="16" width="9" style="48" bestFit="1" customWidth="1"/>
    <col min="17" max="17" width="10.28515625" style="48" bestFit="1" customWidth="1"/>
    <col min="18" max="23" width="4.85546875" style="50" customWidth="1"/>
    <col min="24" max="24" width="15.7109375" style="50" bestFit="1" customWidth="1"/>
    <col min="25" max="25" width="15.7109375" style="38" bestFit="1" customWidth="1"/>
    <col min="26" max="27" width="2.7109375" style="38" customWidth="1"/>
    <col min="28" max="28" width="4.85546875" style="38" customWidth="1"/>
    <col min="29" max="29" width="4.5703125" style="38" customWidth="1"/>
    <col min="30" max="32" width="9.140625" style="38"/>
  </cols>
  <sheetData>
    <row r="1" spans="1:32" x14ac:dyDescent="0.25">
      <c r="D1" s="61" t="s">
        <v>4452</v>
      </c>
      <c r="E1" s="61" t="s">
        <v>4451</v>
      </c>
      <c r="F1" s="61" t="s">
        <v>4446</v>
      </c>
      <c r="G1" s="66" t="s">
        <v>4448</v>
      </c>
      <c r="H1" s="55" t="s">
        <v>4450</v>
      </c>
      <c r="I1" s="55" t="s">
        <v>4449</v>
      </c>
      <c r="K1" s="55" t="s">
        <v>76</v>
      </c>
    </row>
    <row r="2" spans="1:32" ht="16.5" x14ac:dyDescent="0.3">
      <c r="A2">
        <v>11255</v>
      </c>
      <c r="B2" s="65">
        <v>47708</v>
      </c>
      <c r="C2" s="63" t="s">
        <v>3132</v>
      </c>
      <c r="D2" s="62" t="s">
        <v>15</v>
      </c>
      <c r="E2" s="62">
        <v>23</v>
      </c>
      <c r="F2" s="62"/>
      <c r="G2" s="68"/>
      <c r="H2" s="56" t="s">
        <v>82</v>
      </c>
      <c r="I2" s="56">
        <v>65</v>
      </c>
      <c r="J2" s="56"/>
      <c r="K2" s="56"/>
      <c r="L2" s="56" t="s">
        <v>798</v>
      </c>
      <c r="M2" s="56" t="s">
        <v>4157</v>
      </c>
      <c r="N2" s="38" t="s">
        <v>139</v>
      </c>
      <c r="O2" s="38" t="s">
        <v>138</v>
      </c>
      <c r="P2" s="37" t="s">
        <v>3133</v>
      </c>
      <c r="Q2" s="37">
        <v>220485</v>
      </c>
      <c r="R2" s="35" t="str">
        <f t="shared" ref="R2:R65" si="0">LEFT(P2,2)</f>
        <v>29</v>
      </c>
      <c r="S2" s="35" t="str">
        <f t="shared" ref="S2:S65" si="1">LEFT(Q2,2)</f>
        <v>22</v>
      </c>
      <c r="T2" s="35" t="str">
        <f t="shared" ref="T2:T65" si="2">MID(P2,3,2)</f>
        <v>11</v>
      </c>
      <c r="U2" s="35" t="str">
        <f t="shared" ref="U2:U65" si="3">MID(Q2,3,2)</f>
        <v>04</v>
      </c>
      <c r="V2" s="35" t="str">
        <f t="shared" ref="V2:V65" si="4">MID(P2,5,2)</f>
        <v>77</v>
      </c>
      <c r="W2" s="35" t="str">
        <f t="shared" ref="W2:W65" si="5">MID(Q2,5,2)</f>
        <v>85</v>
      </c>
      <c r="X2" s="35" t="str">
        <f t="shared" ref="X2:X39" si="6">CONCATENATE(R2,".",T2,".",19,V2)</f>
        <v>29.11.1977</v>
      </c>
      <c r="Y2" s="35" t="str">
        <f t="shared" ref="Y2:Y39" si="7">CONCATENATE(S2,".",U2,".",19,W2)</f>
        <v>22.04.1985</v>
      </c>
      <c r="Z2" s="35" t="str">
        <f t="shared" ref="Z2:Z65" si="8">MID(P2,7,1)</f>
        <v>*</v>
      </c>
      <c r="AA2" s="35" t="str">
        <f t="shared" ref="AA2:AA65" si="9">MID(Q2,7,1)</f>
        <v/>
      </c>
      <c r="AB2" s="38">
        <f t="shared" ref="AB2:AB65" si="10">LEN(P2)</f>
        <v>7</v>
      </c>
      <c r="AC2" s="38">
        <f t="shared" ref="AC2:AC65" si="11">LEN(Q2)</f>
        <v>6</v>
      </c>
      <c r="AD2" s="38" t="s">
        <v>139</v>
      </c>
      <c r="AE2" s="38" t="s">
        <v>138</v>
      </c>
      <c r="AF2" s="51" t="s">
        <v>4161</v>
      </c>
    </row>
    <row r="3" spans="1:32" ht="16.5" x14ac:dyDescent="0.3">
      <c r="A3">
        <v>11256</v>
      </c>
      <c r="B3" s="65">
        <v>47709</v>
      </c>
      <c r="C3" s="63" t="s">
        <v>2383</v>
      </c>
      <c r="D3" s="62" t="s">
        <v>11</v>
      </c>
      <c r="E3" s="62">
        <v>24</v>
      </c>
      <c r="F3" s="62"/>
      <c r="G3" s="68"/>
      <c r="H3" s="56" t="s">
        <v>82</v>
      </c>
      <c r="I3" s="56">
        <v>65</v>
      </c>
      <c r="J3" s="56"/>
      <c r="K3" s="56"/>
      <c r="L3" s="56" t="s">
        <v>3288</v>
      </c>
      <c r="M3" s="56" t="s">
        <v>3289</v>
      </c>
      <c r="N3" s="38" t="s">
        <v>139</v>
      </c>
      <c r="O3" s="38" t="s">
        <v>139</v>
      </c>
      <c r="P3" s="37" t="s">
        <v>2384</v>
      </c>
      <c r="Q3" s="37" t="s">
        <v>2385</v>
      </c>
      <c r="R3" s="35" t="str">
        <f t="shared" si="0"/>
        <v>18</v>
      </c>
      <c r="S3" s="35" t="str">
        <f t="shared" si="1"/>
        <v>09</v>
      </c>
      <c r="T3" s="35" t="str">
        <f t="shared" si="2"/>
        <v>07</v>
      </c>
      <c r="U3" s="35" t="str">
        <f t="shared" si="3"/>
        <v>04</v>
      </c>
      <c r="V3" s="35" t="str">
        <f t="shared" si="4"/>
        <v>67</v>
      </c>
      <c r="W3" s="35" t="str">
        <f t="shared" si="5"/>
        <v>91</v>
      </c>
      <c r="X3" s="35" t="str">
        <f t="shared" si="6"/>
        <v>18.07.1967</v>
      </c>
      <c r="Y3" s="35" t="str">
        <f t="shared" si="7"/>
        <v>09.04.1991</v>
      </c>
      <c r="Z3" s="35" t="str">
        <f t="shared" si="8"/>
        <v>*</v>
      </c>
      <c r="AA3" s="35" t="str">
        <f t="shared" si="9"/>
        <v>*</v>
      </c>
      <c r="AB3" s="38">
        <f t="shared" si="10"/>
        <v>7</v>
      </c>
      <c r="AC3" s="38">
        <f t="shared" si="11"/>
        <v>7</v>
      </c>
      <c r="AD3" s="38" t="s">
        <v>139</v>
      </c>
      <c r="AE3" s="38" t="s">
        <v>139</v>
      </c>
      <c r="AF3" s="51" t="s">
        <v>4393</v>
      </c>
    </row>
    <row r="4" spans="1:32" ht="16.5" x14ac:dyDescent="0.3">
      <c r="A4">
        <v>11257</v>
      </c>
      <c r="B4" s="65">
        <v>47710</v>
      </c>
      <c r="C4" s="63" t="s">
        <v>2386</v>
      </c>
      <c r="D4" s="62" t="s">
        <v>25</v>
      </c>
      <c r="E4" s="62">
        <v>24</v>
      </c>
      <c r="F4" s="62"/>
      <c r="G4" s="68"/>
      <c r="H4" s="56" t="s">
        <v>82</v>
      </c>
      <c r="I4" s="56">
        <v>65</v>
      </c>
      <c r="J4" s="56"/>
      <c r="K4" s="56"/>
      <c r="L4" s="56" t="s">
        <v>1057</v>
      </c>
      <c r="M4" s="56" t="s">
        <v>3290</v>
      </c>
      <c r="N4" s="38" t="s">
        <v>139</v>
      </c>
      <c r="O4" s="38" t="s">
        <v>138</v>
      </c>
      <c r="P4" s="45" t="s">
        <v>344</v>
      </c>
      <c r="Q4" s="45" t="s">
        <v>3220</v>
      </c>
      <c r="R4" s="35" t="str">
        <f t="shared" si="0"/>
        <v>16</v>
      </c>
      <c r="S4" s="35" t="str">
        <f t="shared" si="1"/>
        <v>07</v>
      </c>
      <c r="T4" s="35" t="str">
        <f t="shared" si="2"/>
        <v>03</v>
      </c>
      <c r="U4" s="35" t="str">
        <f t="shared" si="3"/>
        <v>11</v>
      </c>
      <c r="V4" s="35" t="str">
        <f t="shared" si="4"/>
        <v>62</v>
      </c>
      <c r="W4" s="35" t="str">
        <f t="shared" si="5"/>
        <v>72</v>
      </c>
      <c r="X4" s="35" t="str">
        <f t="shared" si="6"/>
        <v>16.03.1962</v>
      </c>
      <c r="Y4" s="35" t="str">
        <f t="shared" si="7"/>
        <v>07.11.1972</v>
      </c>
      <c r="Z4" s="35" t="str">
        <f t="shared" si="8"/>
        <v>*</v>
      </c>
      <c r="AA4" s="35" t="str">
        <f t="shared" si="9"/>
        <v/>
      </c>
      <c r="AB4" s="38">
        <f t="shared" si="10"/>
        <v>7</v>
      </c>
      <c r="AC4" s="38">
        <f t="shared" si="11"/>
        <v>6</v>
      </c>
      <c r="AD4" s="38" t="s">
        <v>139</v>
      </c>
      <c r="AE4" s="38" t="s">
        <v>138</v>
      </c>
      <c r="AF4" s="51" t="s">
        <v>4391</v>
      </c>
    </row>
    <row r="5" spans="1:32" ht="16.5" x14ac:dyDescent="0.3">
      <c r="A5">
        <v>11258</v>
      </c>
      <c r="B5" s="65">
        <v>47711</v>
      </c>
      <c r="C5" s="63" t="s">
        <v>2386</v>
      </c>
      <c r="D5" s="62" t="s">
        <v>15</v>
      </c>
      <c r="E5" s="62">
        <v>25</v>
      </c>
      <c r="F5" s="62"/>
      <c r="G5" s="68"/>
      <c r="H5" s="56" t="s">
        <v>82</v>
      </c>
      <c r="I5" s="56">
        <v>65</v>
      </c>
      <c r="J5" s="56"/>
      <c r="K5" s="56"/>
      <c r="L5" s="56" t="s">
        <v>3291</v>
      </c>
      <c r="M5" s="56" t="s">
        <v>3292</v>
      </c>
      <c r="N5" s="38" t="s">
        <v>138</v>
      </c>
      <c r="O5" s="38" t="s">
        <v>139</v>
      </c>
      <c r="P5" s="37">
        <v>161272</v>
      </c>
      <c r="Q5" s="37" t="s">
        <v>2387</v>
      </c>
      <c r="R5" s="35" t="str">
        <f t="shared" si="0"/>
        <v>16</v>
      </c>
      <c r="S5" s="35" t="str">
        <f t="shared" si="1"/>
        <v>20</v>
      </c>
      <c r="T5" s="35" t="str">
        <f t="shared" si="2"/>
        <v>12</v>
      </c>
      <c r="U5" s="35" t="str">
        <f t="shared" si="3"/>
        <v>06</v>
      </c>
      <c r="V5" s="35" t="str">
        <f t="shared" si="4"/>
        <v>72</v>
      </c>
      <c r="W5" s="35" t="str">
        <f t="shared" si="5"/>
        <v>91</v>
      </c>
      <c r="X5" s="35" t="str">
        <f t="shared" si="6"/>
        <v>16.12.1972</v>
      </c>
      <c r="Y5" s="35" t="str">
        <f t="shared" si="7"/>
        <v>20.06.1991</v>
      </c>
      <c r="Z5" s="35" t="str">
        <f t="shared" si="8"/>
        <v/>
      </c>
      <c r="AA5" s="35" t="str">
        <f t="shared" si="9"/>
        <v>*</v>
      </c>
      <c r="AB5" s="38">
        <f t="shared" si="10"/>
        <v>6</v>
      </c>
      <c r="AC5" s="38">
        <f t="shared" si="11"/>
        <v>7</v>
      </c>
      <c r="AD5" s="38" t="s">
        <v>138</v>
      </c>
      <c r="AE5" s="38" t="s">
        <v>139</v>
      </c>
      <c r="AF5" s="52" t="s">
        <v>4392</v>
      </c>
    </row>
    <row r="6" spans="1:32" ht="16.5" x14ac:dyDescent="0.3">
      <c r="A6">
        <v>11259</v>
      </c>
      <c r="B6" s="65">
        <v>47712</v>
      </c>
      <c r="C6" s="63" t="s">
        <v>2388</v>
      </c>
      <c r="D6" s="62" t="s">
        <v>11</v>
      </c>
      <c r="E6" s="62">
        <v>25</v>
      </c>
      <c r="F6" s="62"/>
      <c r="G6" s="68"/>
      <c r="H6" s="56" t="s">
        <v>82</v>
      </c>
      <c r="I6" s="56">
        <v>65</v>
      </c>
      <c r="J6" s="56"/>
      <c r="K6" s="56"/>
      <c r="L6" s="56" t="s">
        <v>3293</v>
      </c>
      <c r="M6" s="56" t="s">
        <v>2247</v>
      </c>
      <c r="N6" s="38" t="s">
        <v>139</v>
      </c>
      <c r="O6" s="38" t="s">
        <v>138</v>
      </c>
      <c r="P6" s="45" t="s">
        <v>2389</v>
      </c>
      <c r="Q6" s="45" t="s">
        <v>3221</v>
      </c>
      <c r="R6" s="35" t="str">
        <f t="shared" si="0"/>
        <v>12</v>
      </c>
      <c r="S6" s="35" t="str">
        <f t="shared" si="1"/>
        <v>01</v>
      </c>
      <c r="T6" s="35" t="str">
        <f t="shared" si="2"/>
        <v>02</v>
      </c>
      <c r="U6" s="35" t="str">
        <f t="shared" si="3"/>
        <v>12</v>
      </c>
      <c r="V6" s="35" t="str">
        <f t="shared" si="4"/>
        <v>66</v>
      </c>
      <c r="W6" s="35" t="str">
        <f t="shared" si="5"/>
        <v>86</v>
      </c>
      <c r="X6" s="35" t="str">
        <f t="shared" si="6"/>
        <v>12.02.1966</v>
      </c>
      <c r="Y6" s="35" t="str">
        <f t="shared" si="7"/>
        <v>01.12.1986</v>
      </c>
      <c r="Z6" s="35" t="str">
        <f t="shared" si="8"/>
        <v>*</v>
      </c>
      <c r="AA6" s="35" t="str">
        <f t="shared" si="9"/>
        <v/>
      </c>
      <c r="AB6" s="38">
        <f t="shared" si="10"/>
        <v>7</v>
      </c>
      <c r="AC6" s="38">
        <f t="shared" si="11"/>
        <v>6</v>
      </c>
      <c r="AD6" s="38" t="s">
        <v>139</v>
      </c>
      <c r="AE6" s="38" t="s">
        <v>138</v>
      </c>
      <c r="AF6" s="52" t="s">
        <v>4390</v>
      </c>
    </row>
    <row r="7" spans="1:32" ht="16.5" x14ac:dyDescent="0.3">
      <c r="A7">
        <v>11260</v>
      </c>
      <c r="B7" s="65">
        <v>47713</v>
      </c>
      <c r="C7" s="63" t="s">
        <v>2390</v>
      </c>
      <c r="D7" s="62" t="s">
        <v>15</v>
      </c>
      <c r="E7" s="62">
        <v>25</v>
      </c>
      <c r="F7" s="62"/>
      <c r="G7" s="68"/>
      <c r="H7" s="56" t="s">
        <v>82</v>
      </c>
      <c r="I7" s="56">
        <v>65</v>
      </c>
      <c r="J7" s="56"/>
      <c r="K7" s="56"/>
      <c r="L7" s="56" t="s">
        <v>3294</v>
      </c>
      <c r="M7" s="56" t="s">
        <v>3295</v>
      </c>
      <c r="N7" s="38" t="s">
        <v>139</v>
      </c>
      <c r="O7" s="38" t="s">
        <v>139</v>
      </c>
      <c r="P7" s="37" t="s">
        <v>2391</v>
      </c>
      <c r="Q7" s="37" t="s">
        <v>2392</v>
      </c>
      <c r="R7" s="35" t="str">
        <f t="shared" si="0"/>
        <v>18</v>
      </c>
      <c r="S7" s="35" t="str">
        <f t="shared" si="1"/>
        <v>25</v>
      </c>
      <c r="T7" s="35" t="str">
        <f t="shared" si="2"/>
        <v>12</v>
      </c>
      <c r="U7" s="35" t="str">
        <f t="shared" si="3"/>
        <v>04</v>
      </c>
      <c r="V7" s="35" t="str">
        <f t="shared" si="4"/>
        <v>72</v>
      </c>
      <c r="W7" s="35" t="str">
        <f t="shared" si="5"/>
        <v>91</v>
      </c>
      <c r="X7" s="35" t="str">
        <f t="shared" si="6"/>
        <v>18.12.1972</v>
      </c>
      <c r="Y7" s="35" t="str">
        <f t="shared" si="7"/>
        <v>25.04.1991</v>
      </c>
      <c r="Z7" s="35" t="str">
        <f t="shared" si="8"/>
        <v>*</v>
      </c>
      <c r="AA7" s="35" t="str">
        <f t="shared" si="9"/>
        <v>*</v>
      </c>
      <c r="AB7" s="38">
        <f t="shared" si="10"/>
        <v>7</v>
      </c>
      <c r="AC7" s="38">
        <f t="shared" si="11"/>
        <v>7</v>
      </c>
      <c r="AD7" s="38" t="s">
        <v>139</v>
      </c>
      <c r="AE7" s="38" t="s">
        <v>139</v>
      </c>
      <c r="AF7" s="51" t="s">
        <v>4389</v>
      </c>
    </row>
    <row r="8" spans="1:32" ht="16.5" x14ac:dyDescent="0.3">
      <c r="A8">
        <v>11261</v>
      </c>
      <c r="B8" s="65">
        <v>47714</v>
      </c>
      <c r="C8" s="63" t="s">
        <v>2393</v>
      </c>
      <c r="D8" s="62" t="s">
        <v>15</v>
      </c>
      <c r="E8" s="62">
        <v>25</v>
      </c>
      <c r="F8" s="62"/>
      <c r="G8" s="68"/>
      <c r="H8" s="56" t="s">
        <v>82</v>
      </c>
      <c r="I8" s="56">
        <v>65</v>
      </c>
      <c r="J8" s="56"/>
      <c r="K8" s="56"/>
      <c r="L8" s="56" t="s">
        <v>3296</v>
      </c>
      <c r="M8" s="56" t="s">
        <v>3297</v>
      </c>
      <c r="N8" s="38" t="s">
        <v>139</v>
      </c>
      <c r="O8" s="38" t="s">
        <v>138</v>
      </c>
      <c r="P8" s="45" t="s">
        <v>2394</v>
      </c>
      <c r="Q8" s="45" t="s">
        <v>3222</v>
      </c>
      <c r="R8" s="35" t="str">
        <f t="shared" si="0"/>
        <v>07</v>
      </c>
      <c r="S8" s="35" t="str">
        <f t="shared" si="1"/>
        <v>09</v>
      </c>
      <c r="T8" s="35" t="str">
        <f t="shared" si="2"/>
        <v>05</v>
      </c>
      <c r="U8" s="35" t="str">
        <f t="shared" si="3"/>
        <v>01</v>
      </c>
      <c r="V8" s="35" t="str">
        <f t="shared" si="4"/>
        <v>81</v>
      </c>
      <c r="W8" s="35" t="str">
        <f t="shared" si="5"/>
        <v>84</v>
      </c>
      <c r="X8" s="35" t="str">
        <f t="shared" si="6"/>
        <v>07.05.1981</v>
      </c>
      <c r="Y8" s="35" t="str">
        <f t="shared" si="7"/>
        <v>09.01.1984</v>
      </c>
      <c r="Z8" s="35" t="str">
        <f t="shared" si="8"/>
        <v>*</v>
      </c>
      <c r="AA8" s="35" t="str">
        <f t="shared" si="9"/>
        <v/>
      </c>
      <c r="AB8" s="38">
        <f t="shared" si="10"/>
        <v>7</v>
      </c>
      <c r="AC8" s="38">
        <f t="shared" si="11"/>
        <v>6</v>
      </c>
      <c r="AD8" s="38" t="s">
        <v>139</v>
      </c>
      <c r="AE8" s="38" t="s">
        <v>138</v>
      </c>
      <c r="AF8" s="52" t="s">
        <v>4386</v>
      </c>
    </row>
    <row r="9" spans="1:32" ht="16.5" x14ac:dyDescent="0.3">
      <c r="A9">
        <v>11262</v>
      </c>
      <c r="B9" s="65">
        <v>47715</v>
      </c>
      <c r="C9" s="63" t="s">
        <v>2393</v>
      </c>
      <c r="D9" s="62" t="s">
        <v>15</v>
      </c>
      <c r="E9" s="62">
        <v>24</v>
      </c>
      <c r="F9" s="62"/>
      <c r="G9" s="68"/>
      <c r="H9" s="56" t="s">
        <v>82</v>
      </c>
      <c r="I9" s="56">
        <v>65</v>
      </c>
      <c r="J9" s="56"/>
      <c r="K9" s="56"/>
      <c r="L9" s="56" t="s">
        <v>3298</v>
      </c>
      <c r="M9" s="56" t="s">
        <v>3299</v>
      </c>
      <c r="N9" s="38" t="s">
        <v>138</v>
      </c>
      <c r="O9" s="38" t="s">
        <v>139</v>
      </c>
      <c r="P9" s="37">
        <v>310185</v>
      </c>
      <c r="Q9" s="37" t="s">
        <v>2395</v>
      </c>
      <c r="R9" s="35" t="str">
        <f t="shared" si="0"/>
        <v>31</v>
      </c>
      <c r="S9" s="35" t="str">
        <f t="shared" si="1"/>
        <v>10</v>
      </c>
      <c r="T9" s="35" t="str">
        <f t="shared" si="2"/>
        <v>01</v>
      </c>
      <c r="U9" s="35" t="str">
        <f t="shared" si="3"/>
        <v>02</v>
      </c>
      <c r="V9" s="35" t="str">
        <f t="shared" si="4"/>
        <v>85</v>
      </c>
      <c r="W9" s="35" t="str">
        <f t="shared" si="5"/>
        <v>89</v>
      </c>
      <c r="X9" s="35" t="str">
        <f t="shared" si="6"/>
        <v>31.01.1985</v>
      </c>
      <c r="Y9" s="35" t="str">
        <f t="shared" si="7"/>
        <v>10.02.1989</v>
      </c>
      <c r="Z9" s="35" t="str">
        <f t="shared" si="8"/>
        <v/>
      </c>
      <c r="AA9" s="35" t="str">
        <f t="shared" si="9"/>
        <v>*</v>
      </c>
      <c r="AB9" s="38">
        <f t="shared" si="10"/>
        <v>6</v>
      </c>
      <c r="AC9" s="38">
        <f t="shared" si="11"/>
        <v>7</v>
      </c>
      <c r="AD9" s="38" t="s">
        <v>138</v>
      </c>
      <c r="AE9" s="38" t="s">
        <v>139</v>
      </c>
      <c r="AF9" s="51" t="s">
        <v>4387</v>
      </c>
    </row>
    <row r="10" spans="1:32" ht="16.5" x14ac:dyDescent="0.3">
      <c r="A10">
        <v>11263</v>
      </c>
      <c r="B10" s="65">
        <v>47716</v>
      </c>
      <c r="C10" s="63" t="s">
        <v>2393</v>
      </c>
      <c r="D10" s="62" t="s">
        <v>107</v>
      </c>
      <c r="E10" s="62">
        <v>26</v>
      </c>
      <c r="F10" s="62"/>
      <c r="G10" s="68"/>
      <c r="H10" s="56" t="s">
        <v>151</v>
      </c>
      <c r="I10" s="56"/>
      <c r="J10" s="56" t="s">
        <v>18</v>
      </c>
      <c r="K10" s="56"/>
      <c r="L10" s="56" t="s">
        <v>1248</v>
      </c>
      <c r="M10" s="56" t="s">
        <v>3300</v>
      </c>
      <c r="N10" s="38" t="s">
        <v>138</v>
      </c>
      <c r="O10" s="38" t="s">
        <v>138</v>
      </c>
      <c r="P10" s="45">
        <v>151289</v>
      </c>
      <c r="Q10" s="45" t="s">
        <v>3223</v>
      </c>
      <c r="R10" s="35" t="str">
        <f t="shared" si="0"/>
        <v>15</v>
      </c>
      <c r="S10" s="35" t="str">
        <f t="shared" si="1"/>
        <v>02</v>
      </c>
      <c r="T10" s="35" t="str">
        <f t="shared" si="2"/>
        <v>12</v>
      </c>
      <c r="U10" s="35" t="str">
        <f t="shared" si="3"/>
        <v>06</v>
      </c>
      <c r="V10" s="35" t="str">
        <f t="shared" si="4"/>
        <v>89</v>
      </c>
      <c r="W10" s="35" t="str">
        <f t="shared" si="5"/>
        <v>92</v>
      </c>
      <c r="X10" s="35" t="str">
        <f t="shared" si="6"/>
        <v>15.12.1989</v>
      </c>
      <c r="Y10" s="35" t="str">
        <f t="shared" si="7"/>
        <v>02.06.1992</v>
      </c>
      <c r="Z10" s="35" t="str">
        <f t="shared" si="8"/>
        <v/>
      </c>
      <c r="AA10" s="35" t="str">
        <f t="shared" si="9"/>
        <v/>
      </c>
      <c r="AB10" s="38">
        <f t="shared" si="10"/>
        <v>6</v>
      </c>
      <c r="AC10" s="38">
        <f t="shared" si="11"/>
        <v>6</v>
      </c>
      <c r="AD10" s="38" t="s">
        <v>138</v>
      </c>
      <c r="AE10" s="38" t="s">
        <v>138</v>
      </c>
      <c r="AF10" s="52" t="s">
        <v>4388</v>
      </c>
    </row>
    <row r="11" spans="1:32" ht="16.5" x14ac:dyDescent="0.3">
      <c r="A11">
        <v>11264</v>
      </c>
      <c r="B11" s="65">
        <v>47717</v>
      </c>
      <c r="C11" s="63" t="s">
        <v>2396</v>
      </c>
      <c r="D11" s="62" t="s">
        <v>15</v>
      </c>
      <c r="E11" s="62">
        <v>25</v>
      </c>
      <c r="F11" s="62"/>
      <c r="G11" s="68"/>
      <c r="H11" s="56" t="s">
        <v>82</v>
      </c>
      <c r="I11" s="56">
        <v>65</v>
      </c>
      <c r="J11" s="56"/>
      <c r="K11" s="56"/>
      <c r="L11" s="56" t="s">
        <v>3301</v>
      </c>
      <c r="M11" s="56" t="s">
        <v>3302</v>
      </c>
      <c r="N11" s="38" t="s">
        <v>139</v>
      </c>
      <c r="O11" s="38" t="s">
        <v>139</v>
      </c>
      <c r="P11" s="37" t="s">
        <v>2397</v>
      </c>
      <c r="Q11" s="37" t="s">
        <v>2398</v>
      </c>
      <c r="R11" s="35" t="str">
        <f t="shared" si="0"/>
        <v>02</v>
      </c>
      <c r="S11" s="35" t="str">
        <f t="shared" si="1"/>
        <v>15</v>
      </c>
      <c r="T11" s="35" t="str">
        <f t="shared" si="2"/>
        <v>04</v>
      </c>
      <c r="U11" s="35" t="str">
        <f t="shared" si="3"/>
        <v>04</v>
      </c>
      <c r="V11" s="35" t="str">
        <f t="shared" si="4"/>
        <v>69</v>
      </c>
      <c r="W11" s="35" t="str">
        <f t="shared" si="5"/>
        <v>91</v>
      </c>
      <c r="X11" s="35" t="str">
        <f t="shared" si="6"/>
        <v>02.04.1969</v>
      </c>
      <c r="Y11" s="35" t="str">
        <f t="shared" si="7"/>
        <v>15.04.1991</v>
      </c>
      <c r="Z11" s="35" t="str">
        <f t="shared" si="8"/>
        <v>*</v>
      </c>
      <c r="AA11" s="35" t="str">
        <f t="shared" si="9"/>
        <v>*</v>
      </c>
      <c r="AB11" s="38">
        <f t="shared" si="10"/>
        <v>7</v>
      </c>
      <c r="AC11" s="38">
        <f t="shared" si="11"/>
        <v>7</v>
      </c>
      <c r="AD11" s="38" t="s">
        <v>139</v>
      </c>
      <c r="AE11" s="38" t="s">
        <v>139</v>
      </c>
      <c r="AF11" s="51" t="s">
        <v>4385</v>
      </c>
    </row>
    <row r="12" spans="1:32" ht="16.5" x14ac:dyDescent="0.3">
      <c r="A12">
        <v>11265</v>
      </c>
      <c r="B12" s="65">
        <v>47718</v>
      </c>
      <c r="C12" s="63" t="s">
        <v>2399</v>
      </c>
      <c r="D12" s="62"/>
      <c r="E12" s="62">
        <v>26</v>
      </c>
      <c r="F12" s="62"/>
      <c r="G12" s="68" t="s">
        <v>2400</v>
      </c>
      <c r="H12" s="56" t="s">
        <v>82</v>
      </c>
      <c r="I12" s="56">
        <v>65</v>
      </c>
      <c r="J12" s="56"/>
      <c r="K12" s="56"/>
      <c r="L12" s="56" t="s">
        <v>3303</v>
      </c>
      <c r="M12" s="56" t="s">
        <v>3304</v>
      </c>
      <c r="N12" s="38" t="s">
        <v>139</v>
      </c>
      <c r="O12" s="38" t="s">
        <v>138</v>
      </c>
      <c r="P12" s="45" t="s">
        <v>2401</v>
      </c>
      <c r="Q12" s="45" t="s">
        <v>3224</v>
      </c>
      <c r="R12" s="35" t="str">
        <f t="shared" si="0"/>
        <v>20</v>
      </c>
      <c r="S12" s="35" t="str">
        <f t="shared" si="1"/>
        <v>03</v>
      </c>
      <c r="T12" s="35" t="str">
        <f t="shared" si="2"/>
        <v>06</v>
      </c>
      <c r="U12" s="35" t="str">
        <f t="shared" si="3"/>
        <v>08</v>
      </c>
      <c r="V12" s="35" t="str">
        <f t="shared" si="4"/>
        <v>25</v>
      </c>
      <c r="W12" s="35" t="str">
        <f t="shared" si="5"/>
        <v>25</v>
      </c>
      <c r="X12" s="35" t="str">
        <f t="shared" si="6"/>
        <v>20.06.1925</v>
      </c>
      <c r="Y12" s="35" t="str">
        <f t="shared" si="7"/>
        <v>03.08.1925</v>
      </c>
      <c r="Z12" s="35" t="str">
        <f t="shared" si="8"/>
        <v>*</v>
      </c>
      <c r="AA12" s="35" t="str">
        <f t="shared" si="9"/>
        <v/>
      </c>
      <c r="AB12" s="38">
        <f t="shared" si="10"/>
        <v>7</v>
      </c>
      <c r="AC12" s="38">
        <f t="shared" si="11"/>
        <v>6</v>
      </c>
      <c r="AD12" s="38" t="s">
        <v>139</v>
      </c>
      <c r="AE12" s="38" t="s">
        <v>138</v>
      </c>
      <c r="AF12" s="52" t="s">
        <v>4378</v>
      </c>
    </row>
    <row r="13" spans="1:32" ht="16.5" x14ac:dyDescent="0.3">
      <c r="A13">
        <v>11266</v>
      </c>
      <c r="B13" s="65">
        <v>47719</v>
      </c>
      <c r="C13" s="63" t="s">
        <v>2402</v>
      </c>
      <c r="D13" s="62" t="s">
        <v>2403</v>
      </c>
      <c r="E13" s="62">
        <v>25</v>
      </c>
      <c r="F13" s="62"/>
      <c r="G13" s="68"/>
      <c r="H13" s="56" t="s">
        <v>82</v>
      </c>
      <c r="I13" s="56">
        <v>65</v>
      </c>
      <c r="J13" s="56"/>
      <c r="K13" s="56"/>
      <c r="L13" s="56" t="s">
        <v>3305</v>
      </c>
      <c r="M13" s="56" t="s">
        <v>3306</v>
      </c>
      <c r="N13" s="38" t="s">
        <v>138</v>
      </c>
      <c r="O13" s="38" t="s">
        <v>139</v>
      </c>
      <c r="P13" s="37">
        <v>131025</v>
      </c>
      <c r="Q13" s="37" t="s">
        <v>2404</v>
      </c>
      <c r="R13" s="35" t="str">
        <f t="shared" si="0"/>
        <v>13</v>
      </c>
      <c r="S13" s="35" t="str">
        <f t="shared" si="1"/>
        <v>30</v>
      </c>
      <c r="T13" s="35" t="str">
        <f t="shared" si="2"/>
        <v>10</v>
      </c>
      <c r="U13" s="35" t="str">
        <f t="shared" si="3"/>
        <v>12</v>
      </c>
      <c r="V13" s="35" t="str">
        <f t="shared" si="4"/>
        <v>25</v>
      </c>
      <c r="W13" s="35" t="str">
        <f t="shared" si="5"/>
        <v>47</v>
      </c>
      <c r="X13" s="35" t="str">
        <f t="shared" si="6"/>
        <v>13.10.1925</v>
      </c>
      <c r="Y13" s="35" t="str">
        <f t="shared" si="7"/>
        <v>30.12.1947</v>
      </c>
      <c r="Z13" s="35" t="str">
        <f t="shared" si="8"/>
        <v/>
      </c>
      <c r="AA13" s="35" t="str">
        <f t="shared" si="9"/>
        <v>*</v>
      </c>
      <c r="AB13" s="38">
        <f t="shared" si="10"/>
        <v>6</v>
      </c>
      <c r="AC13" s="38">
        <f t="shared" si="11"/>
        <v>7</v>
      </c>
      <c r="AD13" s="38" t="s">
        <v>138</v>
      </c>
      <c r="AE13" s="38" t="s">
        <v>139</v>
      </c>
      <c r="AF13" s="51" t="s">
        <v>4371</v>
      </c>
    </row>
    <row r="14" spans="1:32" ht="16.5" x14ac:dyDescent="0.3">
      <c r="A14">
        <v>11267</v>
      </c>
      <c r="B14" s="65">
        <v>47719</v>
      </c>
      <c r="D14" s="62" t="s">
        <v>2403</v>
      </c>
      <c r="E14" s="62">
        <v>25</v>
      </c>
      <c r="F14" s="62"/>
      <c r="G14" s="68"/>
      <c r="H14" s="56" t="s">
        <v>83</v>
      </c>
      <c r="I14" s="56"/>
      <c r="J14" s="56"/>
      <c r="K14" s="56">
        <v>8</v>
      </c>
      <c r="L14" s="56" t="s">
        <v>3307</v>
      </c>
      <c r="M14" s="56" t="s">
        <v>3308</v>
      </c>
      <c r="N14" s="38" t="s">
        <v>138</v>
      </c>
      <c r="O14" s="38" t="s">
        <v>138</v>
      </c>
      <c r="P14" s="45" t="s">
        <v>3137</v>
      </c>
      <c r="Q14" s="45" t="s">
        <v>3225</v>
      </c>
      <c r="R14" s="35" t="str">
        <f t="shared" si="0"/>
        <v>09</v>
      </c>
      <c r="S14" s="35" t="str">
        <f t="shared" si="1"/>
        <v>09</v>
      </c>
      <c r="T14" s="35" t="str">
        <f t="shared" si="2"/>
        <v>05</v>
      </c>
      <c r="U14" s="35" t="str">
        <f t="shared" si="3"/>
        <v>08</v>
      </c>
      <c r="V14" s="35" t="str">
        <f t="shared" si="4"/>
        <v>41</v>
      </c>
      <c r="W14" s="35" t="str">
        <f t="shared" si="5"/>
        <v>41</v>
      </c>
      <c r="X14" s="35" t="str">
        <f t="shared" si="6"/>
        <v>09.05.1941</v>
      </c>
      <c r="Y14" s="35" t="str">
        <f t="shared" si="7"/>
        <v>09.08.1941</v>
      </c>
      <c r="Z14" s="35" t="str">
        <f t="shared" si="8"/>
        <v/>
      </c>
      <c r="AA14" s="35" t="str">
        <f t="shared" si="9"/>
        <v/>
      </c>
      <c r="AB14" s="38">
        <f t="shared" si="10"/>
        <v>6</v>
      </c>
      <c r="AC14" s="38">
        <f t="shared" si="11"/>
        <v>6</v>
      </c>
      <c r="AD14" s="38" t="s">
        <v>138</v>
      </c>
      <c r="AE14" s="38" t="s">
        <v>138</v>
      </c>
      <c r="AF14" s="51" t="s">
        <v>4371</v>
      </c>
    </row>
    <row r="15" spans="1:32" ht="16.5" x14ac:dyDescent="0.3">
      <c r="A15">
        <v>11268</v>
      </c>
      <c r="B15" s="65">
        <v>47719</v>
      </c>
      <c r="D15" s="62" t="s">
        <v>2403</v>
      </c>
      <c r="E15" s="62">
        <v>25</v>
      </c>
      <c r="F15" s="62"/>
      <c r="G15" s="68"/>
      <c r="H15" s="56" t="s">
        <v>84</v>
      </c>
      <c r="I15" s="56"/>
      <c r="J15" s="56"/>
      <c r="K15" s="56">
        <v>9</v>
      </c>
      <c r="L15" s="56" t="s">
        <v>3309</v>
      </c>
      <c r="M15" s="56" t="s">
        <v>657</v>
      </c>
      <c r="N15" s="38" t="s">
        <v>138</v>
      </c>
      <c r="O15" s="38" t="s">
        <v>138</v>
      </c>
      <c r="P15" s="45" t="s">
        <v>3138</v>
      </c>
      <c r="Q15" s="45">
        <v>310142</v>
      </c>
      <c r="R15" s="35" t="str">
        <f t="shared" si="0"/>
        <v>08</v>
      </c>
      <c r="S15" s="35" t="str">
        <f t="shared" si="1"/>
        <v>31</v>
      </c>
      <c r="T15" s="35" t="str">
        <f t="shared" si="2"/>
        <v>09</v>
      </c>
      <c r="U15" s="35" t="str">
        <f t="shared" si="3"/>
        <v>01</v>
      </c>
      <c r="V15" s="35" t="str">
        <f t="shared" si="4"/>
        <v>41</v>
      </c>
      <c r="W15" s="35" t="str">
        <f t="shared" si="5"/>
        <v>42</v>
      </c>
      <c r="X15" s="35" t="str">
        <f t="shared" si="6"/>
        <v>08.09.1941</v>
      </c>
      <c r="Y15" s="35" t="str">
        <f t="shared" si="7"/>
        <v>31.01.1942</v>
      </c>
      <c r="Z15" s="35" t="str">
        <f t="shared" si="8"/>
        <v/>
      </c>
      <c r="AA15" s="35" t="str">
        <f t="shared" si="9"/>
        <v/>
      </c>
      <c r="AB15" s="38">
        <f t="shared" si="10"/>
        <v>6</v>
      </c>
      <c r="AC15" s="38">
        <f t="shared" si="11"/>
        <v>6</v>
      </c>
      <c r="AD15" s="38" t="s">
        <v>138</v>
      </c>
      <c r="AE15" s="38" t="s">
        <v>138</v>
      </c>
      <c r="AF15" s="51" t="s">
        <v>4371</v>
      </c>
    </row>
    <row r="16" spans="1:32" ht="16.5" x14ac:dyDescent="0.3">
      <c r="A16">
        <v>11269</v>
      </c>
      <c r="B16" s="65">
        <v>47719</v>
      </c>
      <c r="D16" s="62" t="s">
        <v>2403</v>
      </c>
      <c r="E16" s="62">
        <v>25</v>
      </c>
      <c r="F16" s="62"/>
      <c r="G16" s="68"/>
      <c r="H16" s="56" t="s">
        <v>85</v>
      </c>
      <c r="I16" s="56"/>
      <c r="J16" s="56"/>
      <c r="K16" s="56">
        <v>10</v>
      </c>
      <c r="L16" s="56" t="s">
        <v>3310</v>
      </c>
      <c r="M16" s="56" t="s">
        <v>895</v>
      </c>
      <c r="N16" s="38" t="s">
        <v>138</v>
      </c>
      <c r="O16" s="38" t="s">
        <v>138</v>
      </c>
      <c r="P16" s="37">
        <v>210142</v>
      </c>
      <c r="Q16" s="37">
        <v>300642</v>
      </c>
      <c r="R16" s="35" t="str">
        <f t="shared" si="0"/>
        <v>21</v>
      </c>
      <c r="S16" s="35" t="str">
        <f t="shared" si="1"/>
        <v>30</v>
      </c>
      <c r="T16" s="35" t="str">
        <f t="shared" si="2"/>
        <v>01</v>
      </c>
      <c r="U16" s="35" t="str">
        <f t="shared" si="3"/>
        <v>06</v>
      </c>
      <c r="V16" s="35" t="str">
        <f t="shared" si="4"/>
        <v>42</v>
      </c>
      <c r="W16" s="35" t="str">
        <f t="shared" si="5"/>
        <v>42</v>
      </c>
      <c r="X16" s="35" t="str">
        <f t="shared" si="6"/>
        <v>21.01.1942</v>
      </c>
      <c r="Y16" s="35" t="str">
        <f t="shared" si="7"/>
        <v>30.06.1942</v>
      </c>
      <c r="Z16" s="35" t="str">
        <f t="shared" si="8"/>
        <v/>
      </c>
      <c r="AA16" s="35" t="str">
        <f t="shared" si="9"/>
        <v/>
      </c>
      <c r="AB16" s="38">
        <f t="shared" si="10"/>
        <v>6</v>
      </c>
      <c r="AC16" s="38">
        <f t="shared" si="11"/>
        <v>6</v>
      </c>
      <c r="AD16" s="38" t="s">
        <v>138</v>
      </c>
      <c r="AE16" s="38" t="s">
        <v>138</v>
      </c>
      <c r="AF16" s="51" t="s">
        <v>4371</v>
      </c>
    </row>
    <row r="17" spans="1:32" ht="16.5" x14ac:dyDescent="0.3">
      <c r="A17">
        <v>11270</v>
      </c>
      <c r="B17" s="65">
        <v>47719</v>
      </c>
      <c r="D17" s="62" t="s">
        <v>2403</v>
      </c>
      <c r="E17" s="62">
        <v>25</v>
      </c>
      <c r="F17" s="62"/>
      <c r="G17" s="68"/>
      <c r="H17" s="56" t="s">
        <v>87</v>
      </c>
      <c r="I17" s="56"/>
      <c r="J17" s="56"/>
      <c r="K17" s="56">
        <v>12</v>
      </c>
      <c r="L17" s="56" t="s">
        <v>1108</v>
      </c>
      <c r="M17" s="56" t="s">
        <v>3311</v>
      </c>
      <c r="N17" s="38" t="s">
        <v>138</v>
      </c>
      <c r="O17" s="38" t="s">
        <v>138</v>
      </c>
      <c r="P17" s="45">
        <v>170343</v>
      </c>
      <c r="Q17" s="45" t="s">
        <v>3201</v>
      </c>
      <c r="R17" s="35" t="str">
        <f t="shared" si="0"/>
        <v>17</v>
      </c>
      <c r="S17" s="35" t="str">
        <f t="shared" si="1"/>
        <v>04</v>
      </c>
      <c r="T17" s="35" t="str">
        <f t="shared" si="2"/>
        <v>03</v>
      </c>
      <c r="U17" s="35" t="str">
        <f t="shared" si="3"/>
        <v>04</v>
      </c>
      <c r="V17" s="35" t="str">
        <f t="shared" si="4"/>
        <v>43</v>
      </c>
      <c r="W17" s="35" t="str">
        <f t="shared" si="5"/>
        <v>44</v>
      </c>
      <c r="X17" s="35" t="str">
        <f t="shared" si="6"/>
        <v>17.03.1943</v>
      </c>
      <c r="Y17" s="35" t="str">
        <f t="shared" si="7"/>
        <v>04.04.1944</v>
      </c>
      <c r="Z17" s="35" t="str">
        <f t="shared" si="8"/>
        <v/>
      </c>
      <c r="AA17" s="35" t="str">
        <f t="shared" si="9"/>
        <v/>
      </c>
      <c r="AB17" s="38">
        <f t="shared" si="10"/>
        <v>6</v>
      </c>
      <c r="AC17" s="38">
        <f t="shared" si="11"/>
        <v>6</v>
      </c>
      <c r="AD17" s="38" t="s">
        <v>138</v>
      </c>
      <c r="AE17" s="38" t="s">
        <v>138</v>
      </c>
      <c r="AF17" s="51" t="s">
        <v>4371</v>
      </c>
    </row>
    <row r="18" spans="1:32" ht="16.5" x14ac:dyDescent="0.3">
      <c r="A18">
        <v>11271</v>
      </c>
      <c r="B18" s="65">
        <v>47719</v>
      </c>
      <c r="D18" s="62" t="s">
        <v>2403</v>
      </c>
      <c r="E18" s="62">
        <v>25</v>
      </c>
      <c r="F18" s="62"/>
      <c r="G18" s="68"/>
      <c r="H18" s="56" t="s">
        <v>88</v>
      </c>
      <c r="I18" s="56"/>
      <c r="J18" s="56"/>
      <c r="K18" s="56">
        <v>13</v>
      </c>
      <c r="L18" s="56" t="s">
        <v>3312</v>
      </c>
      <c r="M18" s="56" t="s">
        <v>3313</v>
      </c>
      <c r="N18" s="38" t="s">
        <v>139</v>
      </c>
      <c r="O18" s="38" t="s">
        <v>138</v>
      </c>
      <c r="P18" s="45" t="s">
        <v>2405</v>
      </c>
      <c r="Q18" s="45" t="s">
        <v>3157</v>
      </c>
      <c r="R18" s="35" t="str">
        <f t="shared" si="0"/>
        <v>05</v>
      </c>
      <c r="S18" s="35" t="str">
        <f t="shared" si="1"/>
        <v>05</v>
      </c>
      <c r="T18" s="35" t="str">
        <f t="shared" si="2"/>
        <v>04</v>
      </c>
      <c r="U18" s="35" t="str">
        <f t="shared" si="3"/>
        <v>10</v>
      </c>
      <c r="V18" s="35" t="str">
        <f t="shared" si="4"/>
        <v>44</v>
      </c>
      <c r="W18" s="35" t="str">
        <f t="shared" si="5"/>
        <v>44</v>
      </c>
      <c r="X18" s="35" t="str">
        <f t="shared" si="6"/>
        <v>05.04.1944</v>
      </c>
      <c r="Y18" s="35" t="str">
        <f t="shared" si="7"/>
        <v>05.10.1944</v>
      </c>
      <c r="Z18" s="35" t="str">
        <f t="shared" si="8"/>
        <v>*</v>
      </c>
      <c r="AA18" s="35" t="str">
        <f t="shared" si="9"/>
        <v/>
      </c>
      <c r="AB18" s="38">
        <f t="shared" si="10"/>
        <v>7</v>
      </c>
      <c r="AC18" s="38">
        <f t="shared" si="11"/>
        <v>6</v>
      </c>
      <c r="AD18" s="38" t="s">
        <v>139</v>
      </c>
      <c r="AE18" s="38" t="s">
        <v>138</v>
      </c>
      <c r="AF18" s="51" t="s">
        <v>4371</v>
      </c>
    </row>
    <row r="19" spans="1:32" ht="16.5" x14ac:dyDescent="0.3">
      <c r="A19">
        <v>11272</v>
      </c>
      <c r="B19" s="65">
        <v>47719</v>
      </c>
      <c r="D19" s="62" t="s">
        <v>2403</v>
      </c>
      <c r="E19" s="62">
        <v>25</v>
      </c>
      <c r="F19" s="62"/>
      <c r="G19" s="68"/>
      <c r="H19" s="56" t="s">
        <v>89</v>
      </c>
      <c r="I19" s="56"/>
      <c r="J19" s="56"/>
      <c r="K19" s="56">
        <v>14</v>
      </c>
      <c r="L19" s="56" t="s">
        <v>910</v>
      </c>
      <c r="M19" s="56" t="s">
        <v>3314</v>
      </c>
      <c r="N19" s="38" t="s">
        <v>138</v>
      </c>
      <c r="O19" s="38" t="s">
        <v>138</v>
      </c>
      <c r="P19" s="45" t="s">
        <v>554</v>
      </c>
      <c r="Q19" s="45">
        <v>190446</v>
      </c>
      <c r="R19" s="35" t="str">
        <f t="shared" si="0"/>
        <v>09</v>
      </c>
      <c r="S19" s="35" t="str">
        <f t="shared" si="1"/>
        <v>19</v>
      </c>
      <c r="T19" s="35" t="str">
        <f t="shared" si="2"/>
        <v>10</v>
      </c>
      <c r="U19" s="35" t="str">
        <f t="shared" si="3"/>
        <v>04</v>
      </c>
      <c r="V19" s="35" t="str">
        <f t="shared" si="4"/>
        <v>44</v>
      </c>
      <c r="W19" s="35" t="str">
        <f t="shared" si="5"/>
        <v>46</v>
      </c>
      <c r="X19" s="35" t="str">
        <f t="shared" si="6"/>
        <v>09.10.1944</v>
      </c>
      <c r="Y19" s="35" t="str">
        <f t="shared" si="7"/>
        <v>19.04.1946</v>
      </c>
      <c r="Z19" s="35" t="str">
        <f t="shared" si="8"/>
        <v/>
      </c>
      <c r="AA19" s="35" t="str">
        <f t="shared" si="9"/>
        <v/>
      </c>
      <c r="AB19" s="38">
        <f t="shared" si="10"/>
        <v>6</v>
      </c>
      <c r="AC19" s="38">
        <f t="shared" si="11"/>
        <v>6</v>
      </c>
      <c r="AD19" s="38" t="s">
        <v>138</v>
      </c>
      <c r="AE19" s="38" t="s">
        <v>138</v>
      </c>
      <c r="AF19" s="51" t="s">
        <v>4371</v>
      </c>
    </row>
    <row r="20" spans="1:32" ht="16.5" x14ac:dyDescent="0.3">
      <c r="A20">
        <v>11273</v>
      </c>
      <c r="B20" s="65">
        <v>47719</v>
      </c>
      <c r="D20" s="62" t="s">
        <v>2403</v>
      </c>
      <c r="E20" s="62">
        <v>25</v>
      </c>
      <c r="F20" s="62"/>
      <c r="G20" s="68"/>
      <c r="H20" s="56" t="s">
        <v>90</v>
      </c>
      <c r="I20" s="56"/>
      <c r="J20" s="56"/>
      <c r="K20" s="56">
        <v>18</v>
      </c>
      <c r="L20" s="56" t="s">
        <v>984</v>
      </c>
      <c r="M20" s="56" t="s">
        <v>3315</v>
      </c>
      <c r="N20" s="38" t="s">
        <v>138</v>
      </c>
      <c r="O20" s="38" t="s">
        <v>138</v>
      </c>
      <c r="P20" s="37">
        <v>200446</v>
      </c>
      <c r="Q20" s="37">
        <v>290646</v>
      </c>
      <c r="R20" s="35" t="str">
        <f t="shared" si="0"/>
        <v>20</v>
      </c>
      <c r="S20" s="35" t="str">
        <f t="shared" si="1"/>
        <v>29</v>
      </c>
      <c r="T20" s="35" t="str">
        <f t="shared" si="2"/>
        <v>04</v>
      </c>
      <c r="U20" s="35" t="str">
        <f t="shared" si="3"/>
        <v>06</v>
      </c>
      <c r="V20" s="35" t="str">
        <f t="shared" si="4"/>
        <v>46</v>
      </c>
      <c r="W20" s="35" t="str">
        <f t="shared" si="5"/>
        <v>46</v>
      </c>
      <c r="X20" s="35" t="str">
        <f t="shared" si="6"/>
        <v>20.04.1946</v>
      </c>
      <c r="Y20" s="35" t="str">
        <f t="shared" si="7"/>
        <v>29.06.1946</v>
      </c>
      <c r="Z20" s="35" t="str">
        <f t="shared" si="8"/>
        <v/>
      </c>
      <c r="AA20" s="35" t="str">
        <f t="shared" si="9"/>
        <v/>
      </c>
      <c r="AB20" s="38">
        <f t="shared" si="10"/>
        <v>6</v>
      </c>
      <c r="AC20" s="38">
        <f t="shared" si="11"/>
        <v>6</v>
      </c>
      <c r="AD20" s="38" t="s">
        <v>138</v>
      </c>
      <c r="AE20" s="38" t="s">
        <v>138</v>
      </c>
      <c r="AF20" s="51" t="s">
        <v>4371</v>
      </c>
    </row>
    <row r="21" spans="1:32" ht="16.5" x14ac:dyDescent="0.3">
      <c r="A21">
        <v>11274</v>
      </c>
      <c r="B21" s="65">
        <v>47719</v>
      </c>
      <c r="D21" s="62" t="s">
        <v>2403</v>
      </c>
      <c r="E21" s="62">
        <v>25</v>
      </c>
      <c r="F21" s="62"/>
      <c r="G21" s="68"/>
      <c r="H21" s="56" t="s">
        <v>91</v>
      </c>
      <c r="I21" s="56"/>
      <c r="J21" s="56"/>
      <c r="K21" s="56">
        <v>19</v>
      </c>
      <c r="L21" s="56" t="s">
        <v>3316</v>
      </c>
      <c r="M21" s="56" t="s">
        <v>749</v>
      </c>
      <c r="N21" s="38" t="s">
        <v>138</v>
      </c>
      <c r="O21" s="38" t="s">
        <v>139</v>
      </c>
      <c r="P21" s="37">
        <v>161146</v>
      </c>
      <c r="Q21" s="37" t="s">
        <v>340</v>
      </c>
      <c r="R21" s="35" t="str">
        <f t="shared" si="0"/>
        <v>16</v>
      </c>
      <c r="S21" s="35" t="str">
        <f t="shared" si="1"/>
        <v>31</v>
      </c>
      <c r="T21" s="35" t="str">
        <f t="shared" si="2"/>
        <v>11</v>
      </c>
      <c r="U21" s="35" t="str">
        <f t="shared" si="3"/>
        <v>12</v>
      </c>
      <c r="V21" s="35" t="str">
        <f t="shared" si="4"/>
        <v>46</v>
      </c>
      <c r="W21" s="35" t="str">
        <f t="shared" si="5"/>
        <v>46</v>
      </c>
      <c r="X21" s="35" t="str">
        <f t="shared" si="6"/>
        <v>16.11.1946</v>
      </c>
      <c r="Y21" s="35" t="str">
        <f t="shared" si="7"/>
        <v>31.12.1946</v>
      </c>
      <c r="Z21" s="35" t="str">
        <f t="shared" si="8"/>
        <v/>
      </c>
      <c r="AA21" s="35" t="str">
        <f t="shared" si="9"/>
        <v>*</v>
      </c>
      <c r="AB21" s="38">
        <f t="shared" si="10"/>
        <v>6</v>
      </c>
      <c r="AC21" s="38">
        <f t="shared" si="11"/>
        <v>7</v>
      </c>
      <c r="AD21" s="38" t="s">
        <v>138</v>
      </c>
      <c r="AE21" s="38" t="s">
        <v>139</v>
      </c>
      <c r="AF21" s="51" t="s">
        <v>4371</v>
      </c>
    </row>
    <row r="22" spans="1:32" ht="16.5" x14ac:dyDescent="0.3">
      <c r="A22">
        <v>11275</v>
      </c>
      <c r="B22" s="65">
        <v>47719</v>
      </c>
      <c r="D22" s="62" t="s">
        <v>2403</v>
      </c>
      <c r="E22" s="62">
        <v>25</v>
      </c>
      <c r="F22" s="62"/>
      <c r="G22" s="68"/>
      <c r="H22" s="56" t="s">
        <v>92</v>
      </c>
      <c r="I22" s="56"/>
      <c r="J22" s="56"/>
      <c r="K22" s="56">
        <v>20</v>
      </c>
      <c r="L22" s="56" t="s">
        <v>3317</v>
      </c>
      <c r="M22" s="56" t="s">
        <v>2195</v>
      </c>
      <c r="N22" s="38" t="s">
        <v>138</v>
      </c>
      <c r="O22" s="38" t="s">
        <v>138</v>
      </c>
      <c r="P22" s="45" t="s">
        <v>3139</v>
      </c>
      <c r="Q22" s="45" t="s">
        <v>2083</v>
      </c>
      <c r="R22" s="35" t="str">
        <f t="shared" si="0"/>
        <v>07</v>
      </c>
      <c r="S22" s="35" t="str">
        <f t="shared" si="1"/>
        <v>09</v>
      </c>
      <c r="T22" s="35" t="str">
        <f t="shared" si="2"/>
        <v>02</v>
      </c>
      <c r="U22" s="35" t="str">
        <f t="shared" si="3"/>
        <v>05</v>
      </c>
      <c r="V22" s="35" t="str">
        <f t="shared" si="4"/>
        <v>47</v>
      </c>
      <c r="W22" s="35" t="str">
        <f t="shared" si="5"/>
        <v>47</v>
      </c>
      <c r="X22" s="35" t="str">
        <f t="shared" si="6"/>
        <v>07.02.1947</v>
      </c>
      <c r="Y22" s="35" t="str">
        <f t="shared" si="7"/>
        <v>09.05.1947</v>
      </c>
      <c r="Z22" s="35" t="str">
        <f t="shared" si="8"/>
        <v/>
      </c>
      <c r="AA22" s="35" t="str">
        <f t="shared" si="9"/>
        <v/>
      </c>
      <c r="AB22" s="38">
        <f t="shared" si="10"/>
        <v>6</v>
      </c>
      <c r="AC22" s="38">
        <f t="shared" si="11"/>
        <v>6</v>
      </c>
      <c r="AD22" s="38" t="s">
        <v>138</v>
      </c>
      <c r="AE22" s="38" t="s">
        <v>138</v>
      </c>
      <c r="AF22" s="51" t="s">
        <v>4371</v>
      </c>
    </row>
    <row r="23" spans="1:32" ht="16.5" x14ac:dyDescent="0.3">
      <c r="A23">
        <v>11276</v>
      </c>
      <c r="B23" s="65">
        <v>47719</v>
      </c>
      <c r="D23" s="62" t="s">
        <v>2403</v>
      </c>
      <c r="E23" s="62">
        <v>25</v>
      </c>
      <c r="F23" s="62"/>
      <c r="G23" s="68"/>
      <c r="H23" s="56" t="s">
        <v>93</v>
      </c>
      <c r="I23" s="56"/>
      <c r="J23" s="56"/>
      <c r="K23" s="56">
        <v>24</v>
      </c>
      <c r="L23" s="56" t="s">
        <v>3318</v>
      </c>
      <c r="M23" s="56" t="s">
        <v>2267</v>
      </c>
      <c r="N23" s="38" t="s">
        <v>139</v>
      </c>
      <c r="O23" s="38" t="s">
        <v>138</v>
      </c>
      <c r="P23" s="45" t="s">
        <v>2406</v>
      </c>
      <c r="Q23" s="45" t="s">
        <v>2092</v>
      </c>
      <c r="R23" s="35" t="str">
        <f t="shared" si="0"/>
        <v>16</v>
      </c>
      <c r="S23" s="35" t="str">
        <f t="shared" si="1"/>
        <v>01</v>
      </c>
      <c r="T23" s="35" t="str">
        <f t="shared" si="2"/>
        <v>05</v>
      </c>
      <c r="U23" s="35" t="str">
        <f t="shared" si="3"/>
        <v>07</v>
      </c>
      <c r="V23" s="35" t="str">
        <f t="shared" si="4"/>
        <v>47</v>
      </c>
      <c r="W23" s="35" t="str">
        <f t="shared" si="5"/>
        <v>47</v>
      </c>
      <c r="X23" s="35" t="str">
        <f t="shared" si="6"/>
        <v>16.05.1947</v>
      </c>
      <c r="Y23" s="35" t="str">
        <f t="shared" si="7"/>
        <v>01.07.1947</v>
      </c>
      <c r="Z23" s="35" t="str">
        <f t="shared" si="8"/>
        <v>*</v>
      </c>
      <c r="AA23" s="35" t="str">
        <f t="shared" si="9"/>
        <v/>
      </c>
      <c r="AB23" s="38">
        <f t="shared" si="10"/>
        <v>7</v>
      </c>
      <c r="AC23" s="38">
        <f t="shared" si="11"/>
        <v>6</v>
      </c>
      <c r="AD23" s="38" t="s">
        <v>139</v>
      </c>
      <c r="AE23" s="38" t="s">
        <v>138</v>
      </c>
      <c r="AF23" s="51" t="s">
        <v>4371</v>
      </c>
    </row>
    <row r="24" spans="1:32" ht="16.5" x14ac:dyDescent="0.3">
      <c r="A24">
        <v>11277</v>
      </c>
      <c r="B24" s="65">
        <v>47719</v>
      </c>
      <c r="D24" s="62" t="s">
        <v>2403</v>
      </c>
      <c r="E24" s="62">
        <v>25</v>
      </c>
      <c r="F24" s="62"/>
      <c r="G24" s="68"/>
      <c r="H24" s="56" t="s">
        <v>320</v>
      </c>
      <c r="I24" s="56"/>
      <c r="J24" s="56"/>
      <c r="K24" s="56">
        <v>25</v>
      </c>
      <c r="L24" s="56" t="s">
        <v>3319</v>
      </c>
      <c r="M24" s="56" t="s">
        <v>3320</v>
      </c>
      <c r="N24" s="38" t="s">
        <v>138</v>
      </c>
      <c r="O24" s="38" t="s">
        <v>138</v>
      </c>
      <c r="P24" s="45">
        <v>250248</v>
      </c>
      <c r="Q24" s="45" t="s">
        <v>3226</v>
      </c>
      <c r="R24" s="35" t="str">
        <f t="shared" si="0"/>
        <v>25</v>
      </c>
      <c r="S24" s="35" t="str">
        <f t="shared" si="1"/>
        <v>07</v>
      </c>
      <c r="T24" s="35" t="str">
        <f t="shared" si="2"/>
        <v>02</v>
      </c>
      <c r="U24" s="35" t="str">
        <f t="shared" si="3"/>
        <v>05</v>
      </c>
      <c r="V24" s="35" t="str">
        <f t="shared" si="4"/>
        <v>48</v>
      </c>
      <c r="W24" s="35" t="str">
        <f t="shared" si="5"/>
        <v>48</v>
      </c>
      <c r="X24" s="35" t="str">
        <f t="shared" si="6"/>
        <v>25.02.1948</v>
      </c>
      <c r="Y24" s="35" t="str">
        <f t="shared" si="7"/>
        <v>07.05.1948</v>
      </c>
      <c r="Z24" s="35" t="str">
        <f t="shared" si="8"/>
        <v/>
      </c>
      <c r="AA24" s="35" t="str">
        <f t="shared" si="9"/>
        <v/>
      </c>
      <c r="AB24" s="38">
        <f t="shared" si="10"/>
        <v>6</v>
      </c>
      <c r="AC24" s="38">
        <f t="shared" si="11"/>
        <v>6</v>
      </c>
      <c r="AD24" s="38" t="s">
        <v>138</v>
      </c>
      <c r="AE24" s="38" t="s">
        <v>138</v>
      </c>
      <c r="AF24" s="51" t="s">
        <v>4371</v>
      </c>
    </row>
    <row r="25" spans="1:32" ht="16.5" x14ac:dyDescent="0.3">
      <c r="A25">
        <v>11278</v>
      </c>
      <c r="B25" s="65">
        <v>47720</v>
      </c>
      <c r="C25" s="63" t="s">
        <v>2402</v>
      </c>
      <c r="D25" s="62" t="s">
        <v>1400</v>
      </c>
      <c r="E25" s="62">
        <v>24</v>
      </c>
      <c r="F25" s="62"/>
      <c r="G25" s="68"/>
      <c r="H25" s="56" t="s">
        <v>95</v>
      </c>
      <c r="I25" s="56">
        <v>65</v>
      </c>
      <c r="J25" s="56"/>
      <c r="K25" s="56"/>
      <c r="L25" s="56" t="s">
        <v>3321</v>
      </c>
      <c r="M25" s="56" t="s">
        <v>3322</v>
      </c>
      <c r="N25" s="38" t="s">
        <v>139</v>
      </c>
      <c r="O25" s="38" t="s">
        <v>138</v>
      </c>
      <c r="P25" s="45" t="s">
        <v>2407</v>
      </c>
      <c r="Q25" s="45" t="s">
        <v>3227</v>
      </c>
      <c r="R25" s="35" t="str">
        <f t="shared" si="0"/>
        <v>20</v>
      </c>
      <c r="S25" s="35" t="str">
        <f t="shared" si="1"/>
        <v>06</v>
      </c>
      <c r="T25" s="35" t="str">
        <f t="shared" si="2"/>
        <v>08</v>
      </c>
      <c r="U25" s="35" t="str">
        <f t="shared" si="3"/>
        <v>04</v>
      </c>
      <c r="V25" s="35" t="str">
        <f t="shared" si="4"/>
        <v>48</v>
      </c>
      <c r="W25" s="35" t="str">
        <f t="shared" si="5"/>
        <v>50</v>
      </c>
      <c r="X25" s="35" t="str">
        <f t="shared" si="6"/>
        <v>20.08.1948</v>
      </c>
      <c r="Y25" s="35" t="str">
        <f t="shared" si="7"/>
        <v>06.04.1950</v>
      </c>
      <c r="Z25" s="35" t="str">
        <f t="shared" si="8"/>
        <v>*</v>
      </c>
      <c r="AA25" s="35" t="str">
        <f t="shared" si="9"/>
        <v/>
      </c>
      <c r="AB25" s="38">
        <f t="shared" si="10"/>
        <v>7</v>
      </c>
      <c r="AC25" s="38">
        <f t="shared" si="11"/>
        <v>6</v>
      </c>
      <c r="AD25" s="38" t="s">
        <v>139</v>
      </c>
      <c r="AE25" s="38" t="s">
        <v>138</v>
      </c>
      <c r="AF25" s="52" t="s">
        <v>4372</v>
      </c>
    </row>
    <row r="26" spans="1:32" ht="16.5" x14ac:dyDescent="0.3">
      <c r="A26">
        <v>11279</v>
      </c>
      <c r="B26" s="65">
        <v>47720</v>
      </c>
      <c r="D26" s="62" t="s">
        <v>1400</v>
      </c>
      <c r="E26" s="62">
        <v>24</v>
      </c>
      <c r="F26" s="62"/>
      <c r="G26" s="68"/>
      <c r="H26" s="56" t="s">
        <v>94</v>
      </c>
      <c r="I26" s="56"/>
      <c r="J26" s="56"/>
      <c r="K26" s="56">
        <v>28</v>
      </c>
      <c r="L26" s="56" t="s">
        <v>996</v>
      </c>
      <c r="M26" s="56" t="s">
        <v>998</v>
      </c>
      <c r="N26" s="38" t="s">
        <v>138</v>
      </c>
      <c r="O26" s="38" t="s">
        <v>138</v>
      </c>
      <c r="P26" s="37">
        <v>190548</v>
      </c>
      <c r="Q26" s="37">
        <v>140848</v>
      </c>
      <c r="R26" s="35" t="str">
        <f t="shared" si="0"/>
        <v>19</v>
      </c>
      <c r="S26" s="35" t="str">
        <f t="shared" si="1"/>
        <v>14</v>
      </c>
      <c r="T26" s="35" t="str">
        <f t="shared" si="2"/>
        <v>05</v>
      </c>
      <c r="U26" s="35" t="str">
        <f t="shared" si="3"/>
        <v>08</v>
      </c>
      <c r="V26" s="35" t="str">
        <f t="shared" si="4"/>
        <v>48</v>
      </c>
      <c r="W26" s="35" t="str">
        <f t="shared" si="5"/>
        <v>48</v>
      </c>
      <c r="X26" s="35" t="str">
        <f t="shared" si="6"/>
        <v>19.05.1948</v>
      </c>
      <c r="Y26" s="35" t="str">
        <f t="shared" si="7"/>
        <v>14.08.1948</v>
      </c>
      <c r="Z26" s="35" t="str">
        <f t="shared" si="8"/>
        <v/>
      </c>
      <c r="AA26" s="35" t="str">
        <f t="shared" si="9"/>
        <v/>
      </c>
      <c r="AB26" s="38">
        <f t="shared" si="10"/>
        <v>6</v>
      </c>
      <c r="AC26" s="38">
        <f t="shared" si="11"/>
        <v>6</v>
      </c>
      <c r="AD26" s="38" t="s">
        <v>138</v>
      </c>
      <c r="AE26" s="38" t="s">
        <v>138</v>
      </c>
      <c r="AF26" s="52" t="s">
        <v>4372</v>
      </c>
    </row>
    <row r="27" spans="1:32" ht="16.5" x14ac:dyDescent="0.3">
      <c r="A27">
        <v>11280</v>
      </c>
      <c r="B27" s="65">
        <v>47721</v>
      </c>
      <c r="C27" s="63" t="s">
        <v>2402</v>
      </c>
      <c r="D27" s="62" t="s">
        <v>1400</v>
      </c>
      <c r="E27" s="62">
        <v>24</v>
      </c>
      <c r="F27" s="62"/>
      <c r="G27" s="68"/>
      <c r="H27" s="56" t="s">
        <v>164</v>
      </c>
      <c r="I27" s="56">
        <v>65</v>
      </c>
      <c r="J27" s="56"/>
      <c r="K27" s="56"/>
      <c r="L27" s="56" t="s">
        <v>3323</v>
      </c>
      <c r="M27" s="56" t="s">
        <v>3324</v>
      </c>
      <c r="N27" s="38" t="s">
        <v>139</v>
      </c>
      <c r="O27" s="38" t="s">
        <v>139</v>
      </c>
      <c r="P27" s="37" t="s">
        <v>2408</v>
      </c>
      <c r="Q27" s="37" t="s">
        <v>2409</v>
      </c>
      <c r="R27" s="35" t="str">
        <f t="shared" si="0"/>
        <v>24</v>
      </c>
      <c r="S27" s="35" t="str">
        <f t="shared" si="1"/>
        <v>19</v>
      </c>
      <c r="T27" s="35" t="str">
        <f t="shared" si="2"/>
        <v>03</v>
      </c>
      <c r="U27" s="35" t="str">
        <f t="shared" si="3"/>
        <v>02</v>
      </c>
      <c r="V27" s="35" t="str">
        <f t="shared" si="4"/>
        <v>51</v>
      </c>
      <c r="W27" s="35" t="str">
        <f t="shared" si="5"/>
        <v>60</v>
      </c>
      <c r="X27" s="35" t="str">
        <f t="shared" si="6"/>
        <v>24.03.1951</v>
      </c>
      <c r="Y27" s="35" t="str">
        <f t="shared" si="7"/>
        <v>19.02.1960</v>
      </c>
      <c r="Z27" s="35" t="str">
        <f t="shared" si="8"/>
        <v>*</v>
      </c>
      <c r="AA27" s="35" t="str">
        <f t="shared" si="9"/>
        <v>*</v>
      </c>
      <c r="AB27" s="38">
        <f t="shared" si="10"/>
        <v>7</v>
      </c>
      <c r="AC27" s="38">
        <f t="shared" si="11"/>
        <v>8</v>
      </c>
      <c r="AD27" s="38" t="s">
        <v>139</v>
      </c>
      <c r="AE27" s="38" t="s">
        <v>139</v>
      </c>
      <c r="AF27" s="51" t="s">
        <v>4373</v>
      </c>
    </row>
    <row r="28" spans="1:32" ht="16.5" x14ac:dyDescent="0.3">
      <c r="A28">
        <v>11281</v>
      </c>
      <c r="B28" s="65">
        <v>47721</v>
      </c>
      <c r="D28" s="62" t="s">
        <v>1400</v>
      </c>
      <c r="E28" s="62">
        <v>24</v>
      </c>
      <c r="F28" s="62"/>
      <c r="G28" s="68"/>
      <c r="H28" s="56" t="s">
        <v>296</v>
      </c>
      <c r="I28" s="56"/>
      <c r="J28" s="56"/>
      <c r="K28" s="56" t="s">
        <v>295</v>
      </c>
      <c r="L28" s="56" t="s">
        <v>3325</v>
      </c>
      <c r="M28" s="56" t="s">
        <v>3326</v>
      </c>
      <c r="N28" s="38" t="s">
        <v>138</v>
      </c>
      <c r="O28" s="38" t="s">
        <v>138</v>
      </c>
      <c r="P28" s="45" t="s">
        <v>3140</v>
      </c>
      <c r="Q28" s="45" t="s">
        <v>3228</v>
      </c>
      <c r="R28" s="35" t="str">
        <f t="shared" si="0"/>
        <v>02</v>
      </c>
      <c r="S28" s="35" t="str">
        <f t="shared" si="1"/>
        <v>05</v>
      </c>
      <c r="T28" s="35" t="str">
        <f t="shared" si="2"/>
        <v>12</v>
      </c>
      <c r="U28" s="35" t="str">
        <f t="shared" si="3"/>
        <v>12</v>
      </c>
      <c r="V28" s="35" t="str">
        <f t="shared" si="4"/>
        <v>49</v>
      </c>
      <c r="W28" s="35" t="str">
        <f t="shared" si="5"/>
        <v>52</v>
      </c>
      <c r="X28" s="35" t="str">
        <f t="shared" si="6"/>
        <v>02.12.1949</v>
      </c>
      <c r="Y28" s="35" t="str">
        <f t="shared" si="7"/>
        <v>05.12.1952</v>
      </c>
      <c r="Z28" s="35" t="str">
        <f t="shared" si="8"/>
        <v/>
      </c>
      <c r="AA28" s="35" t="str">
        <f t="shared" si="9"/>
        <v/>
      </c>
      <c r="AB28" s="38">
        <f t="shared" si="10"/>
        <v>6</v>
      </c>
      <c r="AC28" s="38">
        <f t="shared" si="11"/>
        <v>6</v>
      </c>
      <c r="AD28" s="38" t="s">
        <v>138</v>
      </c>
      <c r="AE28" s="38" t="s">
        <v>138</v>
      </c>
      <c r="AF28" s="51" t="s">
        <v>4373</v>
      </c>
    </row>
    <row r="29" spans="1:32" ht="16.5" x14ac:dyDescent="0.3">
      <c r="A29">
        <v>11282</v>
      </c>
      <c r="B29" s="65">
        <v>47721</v>
      </c>
      <c r="D29" s="62" t="s">
        <v>1400</v>
      </c>
      <c r="E29" s="62">
        <v>24</v>
      </c>
      <c r="F29" s="62"/>
      <c r="G29" s="68"/>
      <c r="H29" s="56" t="s">
        <v>102</v>
      </c>
      <c r="I29" s="56"/>
      <c r="J29" s="56"/>
      <c r="K29" s="56">
        <v>43</v>
      </c>
      <c r="L29" s="56" t="s">
        <v>3327</v>
      </c>
      <c r="M29" s="56" t="s">
        <v>1006</v>
      </c>
      <c r="N29" s="38" t="s">
        <v>138</v>
      </c>
      <c r="O29" s="38" t="s">
        <v>138</v>
      </c>
      <c r="P29" s="45" t="s">
        <v>3141</v>
      </c>
      <c r="Q29" s="45">
        <v>250652</v>
      </c>
      <c r="R29" s="35" t="str">
        <f t="shared" si="0"/>
        <v>09</v>
      </c>
      <c r="S29" s="35" t="str">
        <f t="shared" si="1"/>
        <v>25</v>
      </c>
      <c r="T29" s="35" t="str">
        <f t="shared" si="2"/>
        <v>06</v>
      </c>
      <c r="U29" s="35" t="str">
        <f t="shared" si="3"/>
        <v>06</v>
      </c>
      <c r="V29" s="35" t="str">
        <f t="shared" si="4"/>
        <v>52</v>
      </c>
      <c r="W29" s="35" t="str">
        <f t="shared" si="5"/>
        <v>52</v>
      </c>
      <c r="X29" s="35" t="str">
        <f t="shared" si="6"/>
        <v>09.06.1952</v>
      </c>
      <c r="Y29" s="35" t="str">
        <f t="shared" si="7"/>
        <v>25.06.1952</v>
      </c>
      <c r="Z29" s="35" t="str">
        <f t="shared" si="8"/>
        <v/>
      </c>
      <c r="AA29" s="35" t="str">
        <f t="shared" si="9"/>
        <v/>
      </c>
      <c r="AB29" s="38">
        <f t="shared" si="10"/>
        <v>6</v>
      </c>
      <c r="AC29" s="38">
        <f t="shared" si="11"/>
        <v>6</v>
      </c>
      <c r="AD29" s="38" t="s">
        <v>138</v>
      </c>
      <c r="AE29" s="38" t="s">
        <v>138</v>
      </c>
      <c r="AF29" s="51" t="s">
        <v>4373</v>
      </c>
    </row>
    <row r="30" spans="1:32" ht="16.5" x14ac:dyDescent="0.3">
      <c r="A30">
        <v>11283</v>
      </c>
      <c r="B30" s="65">
        <v>47721</v>
      </c>
      <c r="D30" s="62" t="s">
        <v>1400</v>
      </c>
      <c r="E30" s="62">
        <v>24</v>
      </c>
      <c r="F30" s="62"/>
      <c r="G30" s="68"/>
      <c r="H30" s="56" t="s">
        <v>97</v>
      </c>
      <c r="I30" s="56"/>
      <c r="J30" s="56"/>
      <c r="K30" s="56" t="s">
        <v>96</v>
      </c>
      <c r="L30" s="56" t="s">
        <v>952</v>
      </c>
      <c r="M30" s="56" t="s">
        <v>3328</v>
      </c>
      <c r="N30" s="38" t="s">
        <v>138</v>
      </c>
      <c r="O30" s="38" t="s">
        <v>139</v>
      </c>
      <c r="P30" s="45" t="s">
        <v>584</v>
      </c>
      <c r="Q30" s="45" t="s">
        <v>2410</v>
      </c>
      <c r="R30" s="35" t="str">
        <f t="shared" si="0"/>
        <v>01</v>
      </c>
      <c r="S30" s="35" t="str">
        <f t="shared" si="1"/>
        <v>17</v>
      </c>
      <c r="T30" s="35" t="str">
        <f t="shared" si="2"/>
        <v>12</v>
      </c>
      <c r="U30" s="35" t="str">
        <f t="shared" si="3"/>
        <v>12</v>
      </c>
      <c r="V30" s="35" t="str">
        <f t="shared" si="4"/>
        <v>53</v>
      </c>
      <c r="W30" s="35" t="str">
        <f t="shared" si="5"/>
        <v>54</v>
      </c>
      <c r="X30" s="35" t="str">
        <f t="shared" si="6"/>
        <v>01.12.1953</v>
      </c>
      <c r="Y30" s="35" t="str">
        <f t="shared" si="7"/>
        <v>17.12.1954</v>
      </c>
      <c r="Z30" s="35" t="str">
        <f t="shared" si="8"/>
        <v/>
      </c>
      <c r="AA30" s="35" t="str">
        <f t="shared" si="9"/>
        <v>*</v>
      </c>
      <c r="AB30" s="38">
        <f t="shared" si="10"/>
        <v>6</v>
      </c>
      <c r="AC30" s="38">
        <f t="shared" si="11"/>
        <v>7</v>
      </c>
      <c r="AD30" s="38" t="s">
        <v>138</v>
      </c>
      <c r="AE30" s="38" t="s">
        <v>139</v>
      </c>
      <c r="AF30" s="51" t="s">
        <v>4373</v>
      </c>
    </row>
    <row r="31" spans="1:32" ht="16.5" x14ac:dyDescent="0.3">
      <c r="A31">
        <v>11284</v>
      </c>
      <c r="B31" s="65">
        <v>47722</v>
      </c>
      <c r="C31" s="63" t="s">
        <v>2402</v>
      </c>
      <c r="D31" s="62" t="s">
        <v>68</v>
      </c>
      <c r="E31" s="62">
        <v>23</v>
      </c>
      <c r="F31" s="62"/>
      <c r="G31" s="68"/>
      <c r="H31" s="56" t="s">
        <v>164</v>
      </c>
      <c r="I31" s="56">
        <v>85</v>
      </c>
      <c r="J31" s="56" t="s">
        <v>68</v>
      </c>
      <c r="K31" s="56"/>
      <c r="L31" s="56" t="s">
        <v>3329</v>
      </c>
      <c r="M31" s="56" t="s">
        <v>3330</v>
      </c>
      <c r="N31" s="38" t="s">
        <v>139</v>
      </c>
      <c r="O31" s="38" t="s">
        <v>139</v>
      </c>
      <c r="P31" s="37" t="s">
        <v>2411</v>
      </c>
      <c r="Q31" s="37" t="s">
        <v>2412</v>
      </c>
      <c r="R31" s="35" t="str">
        <f t="shared" si="0"/>
        <v>23</v>
      </c>
      <c r="S31" s="35" t="str">
        <f t="shared" si="1"/>
        <v>25</v>
      </c>
      <c r="T31" s="35" t="str">
        <f t="shared" si="2"/>
        <v>04</v>
      </c>
      <c r="U31" s="35" t="str">
        <f t="shared" si="3"/>
        <v>01</v>
      </c>
      <c r="V31" s="35" t="str">
        <f t="shared" si="4"/>
        <v>54</v>
      </c>
      <c r="W31" s="35" t="str">
        <f t="shared" si="5"/>
        <v>60</v>
      </c>
      <c r="X31" s="35" t="str">
        <f t="shared" si="6"/>
        <v>23.04.1954</v>
      </c>
      <c r="Y31" s="35" t="str">
        <f t="shared" si="7"/>
        <v>25.01.1960</v>
      </c>
      <c r="Z31" s="35" t="str">
        <f t="shared" si="8"/>
        <v>*</v>
      </c>
      <c r="AA31" s="35" t="str">
        <f t="shared" si="9"/>
        <v>*</v>
      </c>
      <c r="AB31" s="38">
        <f t="shared" si="10"/>
        <v>7</v>
      </c>
      <c r="AC31" s="38">
        <f t="shared" si="11"/>
        <v>7</v>
      </c>
      <c r="AD31" s="38" t="s">
        <v>139</v>
      </c>
      <c r="AE31" s="38" t="s">
        <v>139</v>
      </c>
      <c r="AF31" s="52" t="s">
        <v>4374</v>
      </c>
    </row>
    <row r="32" spans="1:32" ht="16.5" x14ac:dyDescent="0.3">
      <c r="A32">
        <v>11285</v>
      </c>
      <c r="B32" s="65">
        <v>47722</v>
      </c>
      <c r="D32" s="62" t="s">
        <v>68</v>
      </c>
      <c r="E32" s="62">
        <v>23</v>
      </c>
      <c r="F32" s="62"/>
      <c r="G32" s="68"/>
      <c r="H32" s="56" t="s">
        <v>97</v>
      </c>
      <c r="I32" s="56"/>
      <c r="J32" s="56"/>
      <c r="K32" s="56" t="s">
        <v>96</v>
      </c>
      <c r="L32" s="56" t="s">
        <v>3331</v>
      </c>
      <c r="M32" s="56" t="s">
        <v>3332</v>
      </c>
      <c r="N32" s="38" t="s">
        <v>138</v>
      </c>
      <c r="O32" s="38" t="s">
        <v>138</v>
      </c>
      <c r="P32" s="37">
        <v>161254</v>
      </c>
      <c r="Q32" s="37">
        <v>171256</v>
      </c>
      <c r="R32" s="35" t="str">
        <f t="shared" si="0"/>
        <v>16</v>
      </c>
      <c r="S32" s="35" t="str">
        <f t="shared" si="1"/>
        <v>17</v>
      </c>
      <c r="T32" s="35" t="str">
        <f t="shared" si="2"/>
        <v>12</v>
      </c>
      <c r="U32" s="35" t="str">
        <f t="shared" si="3"/>
        <v>12</v>
      </c>
      <c r="V32" s="35" t="str">
        <f t="shared" si="4"/>
        <v>54</v>
      </c>
      <c r="W32" s="35" t="str">
        <f t="shared" si="5"/>
        <v>56</v>
      </c>
      <c r="X32" s="35" t="str">
        <f t="shared" si="6"/>
        <v>16.12.1954</v>
      </c>
      <c r="Y32" s="35" t="str">
        <f t="shared" si="7"/>
        <v>17.12.1956</v>
      </c>
      <c r="Z32" s="35" t="str">
        <f t="shared" si="8"/>
        <v/>
      </c>
      <c r="AA32" s="35" t="str">
        <f t="shared" si="9"/>
        <v/>
      </c>
      <c r="AB32" s="38">
        <f t="shared" si="10"/>
        <v>6</v>
      </c>
      <c r="AC32" s="38">
        <f t="shared" si="11"/>
        <v>6</v>
      </c>
      <c r="AD32" s="38" t="s">
        <v>138</v>
      </c>
      <c r="AE32" s="38" t="s">
        <v>138</v>
      </c>
      <c r="AF32" s="52" t="s">
        <v>4374</v>
      </c>
    </row>
    <row r="33" spans="1:32" ht="16.5" x14ac:dyDescent="0.3">
      <c r="A33">
        <v>11286</v>
      </c>
      <c r="B33" s="65">
        <v>47722</v>
      </c>
      <c r="D33" s="62" t="s">
        <v>68</v>
      </c>
      <c r="E33" s="62">
        <v>23</v>
      </c>
      <c r="F33" s="62"/>
      <c r="G33" s="68"/>
      <c r="H33" s="56" t="s">
        <v>385</v>
      </c>
      <c r="I33" s="56"/>
      <c r="J33" s="56"/>
      <c r="K33" s="56">
        <v>53</v>
      </c>
      <c r="L33" s="56" t="s">
        <v>3333</v>
      </c>
      <c r="M33" s="56" t="s">
        <v>3334</v>
      </c>
      <c r="N33" s="38" t="s">
        <v>139</v>
      </c>
      <c r="O33" s="38" t="s">
        <v>138</v>
      </c>
      <c r="P33" s="46" t="s">
        <v>2413</v>
      </c>
      <c r="Q33" s="45" t="s">
        <v>3229</v>
      </c>
      <c r="R33" s="35" t="str">
        <f t="shared" si="0"/>
        <v>04</v>
      </c>
      <c r="S33" s="35" t="str">
        <f t="shared" si="1"/>
        <v>03</v>
      </c>
      <c r="T33" s="35" t="str">
        <f t="shared" si="2"/>
        <v>10</v>
      </c>
      <c r="U33" s="35" t="str">
        <f t="shared" si="3"/>
        <v>11</v>
      </c>
      <c r="V33" s="35" t="str">
        <f t="shared" si="4"/>
        <v>56</v>
      </c>
      <c r="W33" s="35" t="str">
        <f t="shared" si="5"/>
        <v>56</v>
      </c>
      <c r="X33" s="35" t="str">
        <f t="shared" si="6"/>
        <v>04.10.1956</v>
      </c>
      <c r="Y33" s="35" t="str">
        <f t="shared" si="7"/>
        <v>03.11.1956</v>
      </c>
      <c r="Z33" s="35" t="str">
        <f t="shared" si="8"/>
        <v>*</v>
      </c>
      <c r="AA33" s="35" t="str">
        <f t="shared" si="9"/>
        <v/>
      </c>
      <c r="AB33" s="38">
        <f t="shared" si="10"/>
        <v>7</v>
      </c>
      <c r="AC33" s="38">
        <f t="shared" si="11"/>
        <v>6</v>
      </c>
      <c r="AD33" s="38" t="s">
        <v>139</v>
      </c>
      <c r="AE33" s="38" t="s">
        <v>138</v>
      </c>
      <c r="AF33" s="52" t="s">
        <v>4374</v>
      </c>
    </row>
    <row r="34" spans="1:32" ht="16.5" x14ac:dyDescent="0.3">
      <c r="A34">
        <v>11287</v>
      </c>
      <c r="B34" s="65">
        <v>47722</v>
      </c>
      <c r="D34" s="62" t="s">
        <v>68</v>
      </c>
      <c r="E34" s="62">
        <v>23</v>
      </c>
      <c r="F34" s="62"/>
      <c r="G34" s="68"/>
      <c r="H34" s="56" t="s">
        <v>103</v>
      </c>
      <c r="I34" s="56"/>
      <c r="J34" s="56"/>
      <c r="K34" s="56">
        <v>65</v>
      </c>
      <c r="L34" s="56" t="s">
        <v>3335</v>
      </c>
      <c r="M34" s="56" t="s">
        <v>3336</v>
      </c>
      <c r="N34" s="38" t="s">
        <v>138</v>
      </c>
      <c r="O34" s="38" t="s">
        <v>138</v>
      </c>
      <c r="P34" s="45" t="s">
        <v>3142</v>
      </c>
      <c r="Q34" s="45" t="s">
        <v>3230</v>
      </c>
      <c r="R34" s="35" t="str">
        <f t="shared" si="0"/>
        <v>05</v>
      </c>
      <c r="S34" s="35" t="str">
        <f t="shared" si="1"/>
        <v>08</v>
      </c>
      <c r="T34" s="35" t="str">
        <f t="shared" si="2"/>
        <v>12</v>
      </c>
      <c r="U34" s="35" t="str">
        <f t="shared" si="3"/>
        <v>12</v>
      </c>
      <c r="V34" s="35" t="str">
        <f t="shared" si="4"/>
        <v>57</v>
      </c>
      <c r="W34" s="35" t="str">
        <f t="shared" si="5"/>
        <v>59</v>
      </c>
      <c r="X34" s="35" t="str">
        <f t="shared" si="6"/>
        <v>05.12.1957</v>
      </c>
      <c r="Y34" s="35" t="str">
        <f t="shared" si="7"/>
        <v>08.12.1959</v>
      </c>
      <c r="Z34" s="35" t="str">
        <f t="shared" si="8"/>
        <v/>
      </c>
      <c r="AA34" s="35" t="str">
        <f t="shared" si="9"/>
        <v/>
      </c>
      <c r="AB34" s="38">
        <f t="shared" si="10"/>
        <v>6</v>
      </c>
      <c r="AC34" s="38">
        <f t="shared" si="11"/>
        <v>6</v>
      </c>
      <c r="AD34" s="38" t="s">
        <v>138</v>
      </c>
      <c r="AE34" s="38" t="s">
        <v>138</v>
      </c>
      <c r="AF34" s="52" t="s">
        <v>4374</v>
      </c>
    </row>
    <row r="35" spans="1:32" ht="16.5" x14ac:dyDescent="0.3">
      <c r="A35">
        <v>11288</v>
      </c>
      <c r="B35" s="65">
        <v>47722</v>
      </c>
      <c r="D35" s="62" t="s">
        <v>68</v>
      </c>
      <c r="E35" s="62">
        <v>23</v>
      </c>
      <c r="F35" s="62"/>
      <c r="G35" s="68"/>
      <c r="H35" s="56" t="s">
        <v>382</v>
      </c>
      <c r="I35" s="56"/>
      <c r="J35" s="56"/>
      <c r="K35" s="56" t="s">
        <v>381</v>
      </c>
      <c r="L35" s="56" t="s">
        <v>1150</v>
      </c>
      <c r="M35" s="56" t="s">
        <v>1151</v>
      </c>
      <c r="N35" s="38" t="s">
        <v>139</v>
      </c>
      <c r="O35" s="38" t="s">
        <v>138</v>
      </c>
      <c r="P35" s="45" t="s">
        <v>2414</v>
      </c>
      <c r="Q35" s="45" t="s">
        <v>3231</v>
      </c>
      <c r="R35" s="35" t="str">
        <f t="shared" si="0"/>
        <v>27</v>
      </c>
      <c r="S35" s="35" t="str">
        <f t="shared" si="1"/>
        <v>07</v>
      </c>
      <c r="T35" s="35" t="str">
        <f t="shared" si="2"/>
        <v>12</v>
      </c>
      <c r="U35" s="35" t="str">
        <f t="shared" si="3"/>
        <v>01</v>
      </c>
      <c r="V35" s="35" t="str">
        <f t="shared" si="4"/>
        <v>57</v>
      </c>
      <c r="W35" s="35" t="str">
        <f t="shared" si="5"/>
        <v>58</v>
      </c>
      <c r="X35" s="35" t="str">
        <f t="shared" si="6"/>
        <v>27.12.1957</v>
      </c>
      <c r="Y35" s="35" t="str">
        <f t="shared" si="7"/>
        <v>07.01.1958</v>
      </c>
      <c r="Z35" s="35" t="str">
        <f t="shared" si="8"/>
        <v>*</v>
      </c>
      <c r="AA35" s="35" t="str">
        <f t="shared" si="9"/>
        <v/>
      </c>
      <c r="AB35" s="38">
        <f t="shared" si="10"/>
        <v>7</v>
      </c>
      <c r="AC35" s="38">
        <f t="shared" si="11"/>
        <v>6</v>
      </c>
      <c r="AD35" s="38" t="s">
        <v>139</v>
      </c>
      <c r="AE35" s="38" t="s">
        <v>138</v>
      </c>
      <c r="AF35" s="52" t="s">
        <v>4374</v>
      </c>
    </row>
    <row r="36" spans="1:32" ht="16.5" x14ac:dyDescent="0.3">
      <c r="A36">
        <v>11289</v>
      </c>
      <c r="B36" s="65">
        <v>47723</v>
      </c>
      <c r="C36" s="63" t="s">
        <v>2402</v>
      </c>
      <c r="D36" s="62" t="s">
        <v>25</v>
      </c>
      <c r="E36" s="62">
        <v>23</v>
      </c>
      <c r="F36" s="62"/>
      <c r="G36" s="68" t="s">
        <v>2415</v>
      </c>
      <c r="H36" s="56" t="s">
        <v>82</v>
      </c>
      <c r="I36" s="56">
        <v>65</v>
      </c>
      <c r="J36" s="56"/>
      <c r="K36" s="56"/>
      <c r="L36" s="56" t="s">
        <v>1158</v>
      </c>
      <c r="M36" s="56" t="s">
        <v>2143</v>
      </c>
      <c r="N36" s="38" t="s">
        <v>138</v>
      </c>
      <c r="O36" s="38" t="s">
        <v>138</v>
      </c>
      <c r="P36" s="37">
        <v>160260</v>
      </c>
      <c r="Q36" s="37">
        <v>240366</v>
      </c>
      <c r="R36" s="35" t="str">
        <f t="shared" si="0"/>
        <v>16</v>
      </c>
      <c r="S36" s="35" t="str">
        <f t="shared" si="1"/>
        <v>24</v>
      </c>
      <c r="T36" s="35" t="str">
        <f t="shared" si="2"/>
        <v>02</v>
      </c>
      <c r="U36" s="35" t="str">
        <f t="shared" si="3"/>
        <v>03</v>
      </c>
      <c r="V36" s="35" t="str">
        <f t="shared" si="4"/>
        <v>60</v>
      </c>
      <c r="W36" s="35" t="str">
        <f t="shared" si="5"/>
        <v>66</v>
      </c>
      <c r="X36" s="35" t="str">
        <f t="shared" si="6"/>
        <v>16.02.1960</v>
      </c>
      <c r="Y36" s="35" t="str">
        <f t="shared" si="7"/>
        <v>24.03.1966</v>
      </c>
      <c r="Z36" s="35" t="str">
        <f t="shared" si="8"/>
        <v/>
      </c>
      <c r="AA36" s="35" t="str">
        <f t="shared" si="9"/>
        <v/>
      </c>
      <c r="AB36" s="38">
        <f t="shared" si="10"/>
        <v>6</v>
      </c>
      <c r="AC36" s="38">
        <f t="shared" si="11"/>
        <v>6</v>
      </c>
      <c r="AD36" s="38" t="s">
        <v>138</v>
      </c>
      <c r="AE36" s="38" t="s">
        <v>138</v>
      </c>
      <c r="AF36" s="51" t="s">
        <v>4375</v>
      </c>
    </row>
    <row r="37" spans="1:32" ht="16.5" x14ac:dyDescent="0.3">
      <c r="A37">
        <v>11290</v>
      </c>
      <c r="B37" s="65">
        <v>47723</v>
      </c>
      <c r="D37" s="62" t="s">
        <v>25</v>
      </c>
      <c r="E37" s="62">
        <v>23</v>
      </c>
      <c r="F37" s="62"/>
      <c r="G37" s="68"/>
      <c r="H37" s="56" t="s">
        <v>104</v>
      </c>
      <c r="I37" s="56"/>
      <c r="J37" s="56"/>
      <c r="K37" s="56">
        <v>70</v>
      </c>
      <c r="L37" s="56" t="s">
        <v>1160</v>
      </c>
      <c r="M37" s="56" t="s">
        <v>3337</v>
      </c>
      <c r="N37" s="38" t="s">
        <v>138</v>
      </c>
      <c r="O37" s="38" t="s">
        <v>138</v>
      </c>
      <c r="P37" s="45" t="s">
        <v>617</v>
      </c>
      <c r="Q37" s="45">
        <v>231265</v>
      </c>
      <c r="R37" s="35" t="str">
        <f t="shared" si="0"/>
        <v>05</v>
      </c>
      <c r="S37" s="35" t="str">
        <f t="shared" si="1"/>
        <v>23</v>
      </c>
      <c r="T37" s="35" t="str">
        <f t="shared" si="2"/>
        <v>12</v>
      </c>
      <c r="U37" s="35" t="str">
        <f t="shared" si="3"/>
        <v>12</v>
      </c>
      <c r="V37" s="35" t="str">
        <f t="shared" si="4"/>
        <v>60</v>
      </c>
      <c r="W37" s="35" t="str">
        <f t="shared" si="5"/>
        <v>65</v>
      </c>
      <c r="X37" s="35" t="str">
        <f t="shared" si="6"/>
        <v>05.12.1960</v>
      </c>
      <c r="Y37" s="35" t="str">
        <f t="shared" si="7"/>
        <v>23.12.1965</v>
      </c>
      <c r="Z37" s="35" t="str">
        <f t="shared" si="8"/>
        <v/>
      </c>
      <c r="AA37" s="35" t="str">
        <f t="shared" si="9"/>
        <v/>
      </c>
      <c r="AB37" s="38">
        <f t="shared" si="10"/>
        <v>6</v>
      </c>
      <c r="AC37" s="38">
        <f t="shared" si="11"/>
        <v>6</v>
      </c>
      <c r="AD37" s="38" t="s">
        <v>138</v>
      </c>
      <c r="AE37" s="38" t="s">
        <v>138</v>
      </c>
      <c r="AF37" s="51" t="s">
        <v>4375</v>
      </c>
    </row>
    <row r="38" spans="1:32" ht="16.5" x14ac:dyDescent="0.3">
      <c r="A38">
        <v>11291</v>
      </c>
      <c r="B38" s="65">
        <v>47724</v>
      </c>
      <c r="C38" s="63" t="s">
        <v>2402</v>
      </c>
      <c r="D38" s="62" t="s">
        <v>11</v>
      </c>
      <c r="E38" s="62">
        <v>23</v>
      </c>
      <c r="F38" s="62"/>
      <c r="G38" s="68" t="s">
        <v>2415</v>
      </c>
      <c r="H38" s="56" t="s">
        <v>82</v>
      </c>
      <c r="I38" s="56">
        <v>65</v>
      </c>
      <c r="J38" s="56"/>
      <c r="K38" s="56"/>
      <c r="L38" s="56" t="s">
        <v>3338</v>
      </c>
      <c r="M38" s="56" t="s">
        <v>3339</v>
      </c>
      <c r="N38" s="38" t="s">
        <v>139</v>
      </c>
      <c r="O38" s="38" t="s">
        <v>138</v>
      </c>
      <c r="P38" s="45" t="s">
        <v>2416</v>
      </c>
      <c r="Q38" s="45" t="s">
        <v>3232</v>
      </c>
      <c r="R38" s="35" t="str">
        <f t="shared" si="0"/>
        <v>15</v>
      </c>
      <c r="S38" s="35" t="str">
        <f t="shared" si="1"/>
        <v>09</v>
      </c>
      <c r="T38" s="35" t="str">
        <f t="shared" si="2"/>
        <v>01</v>
      </c>
      <c r="U38" s="35" t="str">
        <f t="shared" si="3"/>
        <v>02</v>
      </c>
      <c r="V38" s="35" t="str">
        <f t="shared" si="4"/>
        <v>64</v>
      </c>
      <c r="W38" s="35" t="str">
        <f t="shared" si="5"/>
        <v>68</v>
      </c>
      <c r="X38" s="35" t="str">
        <f t="shared" si="6"/>
        <v>15.01.1964</v>
      </c>
      <c r="Y38" s="35" t="str">
        <f t="shared" si="7"/>
        <v>09.02.1968</v>
      </c>
      <c r="Z38" s="35" t="str">
        <f t="shared" si="8"/>
        <v>*</v>
      </c>
      <c r="AA38" s="35" t="str">
        <f t="shared" si="9"/>
        <v/>
      </c>
      <c r="AB38" s="38">
        <f t="shared" si="10"/>
        <v>7</v>
      </c>
      <c r="AC38" s="38">
        <f t="shared" si="11"/>
        <v>6</v>
      </c>
      <c r="AD38" s="38" t="s">
        <v>139</v>
      </c>
      <c r="AE38" s="38" t="s">
        <v>138</v>
      </c>
      <c r="AF38" s="52" t="s">
        <v>4376</v>
      </c>
    </row>
    <row r="39" spans="1:32" ht="16.5" x14ac:dyDescent="0.3">
      <c r="A39">
        <v>11292</v>
      </c>
      <c r="B39" s="65">
        <v>47724</v>
      </c>
      <c r="D39" s="62" t="s">
        <v>11</v>
      </c>
      <c r="E39" s="62">
        <v>23</v>
      </c>
      <c r="F39" s="62"/>
      <c r="G39" s="68"/>
      <c r="H39" s="56" t="s">
        <v>104</v>
      </c>
      <c r="I39" s="56"/>
      <c r="J39" s="56"/>
      <c r="K39" s="56">
        <v>70</v>
      </c>
      <c r="L39" s="56" t="s">
        <v>767</v>
      </c>
      <c r="M39" s="56" t="s">
        <v>3340</v>
      </c>
      <c r="N39" s="38" t="s">
        <v>138</v>
      </c>
      <c r="O39" s="38" t="s">
        <v>139</v>
      </c>
      <c r="P39" s="37">
        <v>201263</v>
      </c>
      <c r="Q39" s="37" t="s">
        <v>2417</v>
      </c>
      <c r="R39" s="35" t="str">
        <f t="shared" si="0"/>
        <v>20</v>
      </c>
      <c r="S39" s="35" t="str">
        <f t="shared" si="1"/>
        <v>14</v>
      </c>
      <c r="T39" s="35" t="str">
        <f t="shared" si="2"/>
        <v>12</v>
      </c>
      <c r="U39" s="35" t="str">
        <f t="shared" si="3"/>
        <v>12</v>
      </c>
      <c r="V39" s="35" t="str">
        <f t="shared" si="4"/>
        <v>63</v>
      </c>
      <c r="W39" s="35" t="str">
        <f t="shared" si="5"/>
        <v>67</v>
      </c>
      <c r="X39" s="35" t="str">
        <f t="shared" si="6"/>
        <v>20.12.1963</v>
      </c>
      <c r="Y39" s="35" t="str">
        <f t="shared" si="7"/>
        <v>14.12.1967</v>
      </c>
      <c r="Z39" s="35" t="str">
        <f t="shared" si="8"/>
        <v/>
      </c>
      <c r="AA39" s="35" t="str">
        <f t="shared" si="9"/>
        <v>*</v>
      </c>
      <c r="AB39" s="38">
        <f t="shared" si="10"/>
        <v>6</v>
      </c>
      <c r="AC39" s="38">
        <f t="shared" si="11"/>
        <v>7</v>
      </c>
      <c r="AD39" s="38" t="s">
        <v>138</v>
      </c>
      <c r="AE39" s="38" t="s">
        <v>139</v>
      </c>
      <c r="AF39" s="52" t="s">
        <v>4376</v>
      </c>
    </row>
    <row r="40" spans="1:32" ht="16.5" x14ac:dyDescent="0.3">
      <c r="A40">
        <v>11293</v>
      </c>
      <c r="B40" s="65">
        <v>47724</v>
      </c>
      <c r="D40" s="62" t="s">
        <v>11</v>
      </c>
      <c r="E40" s="62">
        <v>23</v>
      </c>
      <c r="F40" s="62"/>
      <c r="G40" s="68"/>
      <c r="H40" s="56" t="s">
        <v>95</v>
      </c>
      <c r="I40" s="56">
        <v>65</v>
      </c>
      <c r="J40" s="56"/>
      <c r="K40" s="56"/>
      <c r="L40" s="56" t="s">
        <v>3341</v>
      </c>
      <c r="M40" s="56"/>
      <c r="N40" s="38" t="s">
        <v>139</v>
      </c>
      <c r="O40" s="38" t="s">
        <v>138</v>
      </c>
      <c r="P40" s="37" t="s">
        <v>2418</v>
      </c>
      <c r="Q40" s="47"/>
      <c r="R40" s="35" t="str">
        <f t="shared" si="0"/>
        <v>19</v>
      </c>
      <c r="S40" s="35" t="str">
        <f t="shared" si="1"/>
        <v/>
      </c>
      <c r="T40" s="35" t="str">
        <f t="shared" si="2"/>
        <v>03</v>
      </c>
      <c r="U40" s="35" t="str">
        <f t="shared" si="3"/>
        <v/>
      </c>
      <c r="V40" s="35" t="str">
        <f t="shared" si="4"/>
        <v>68</v>
      </c>
      <c r="W40" s="35" t="str">
        <f t="shared" si="5"/>
        <v/>
      </c>
      <c r="X40" s="35" t="str">
        <f t="shared" ref="X40:X103" si="12">CONCATENATE(R40,".",T40,".",19,V40)</f>
        <v>19.03.1968</v>
      </c>
      <c r="Y40" s="35"/>
      <c r="Z40" s="35" t="str">
        <f t="shared" si="8"/>
        <v>*</v>
      </c>
      <c r="AA40" s="35" t="str">
        <f t="shared" si="9"/>
        <v/>
      </c>
      <c r="AB40" s="38">
        <f t="shared" si="10"/>
        <v>7</v>
      </c>
      <c r="AC40" s="38">
        <f t="shared" si="11"/>
        <v>0</v>
      </c>
      <c r="AD40" s="38" t="s">
        <v>139</v>
      </c>
      <c r="AE40" s="38" t="s">
        <v>138</v>
      </c>
      <c r="AF40" s="52" t="s">
        <v>4376</v>
      </c>
    </row>
    <row r="41" spans="1:32" ht="16.5" x14ac:dyDescent="0.3">
      <c r="A41">
        <v>11294</v>
      </c>
      <c r="B41" s="65">
        <v>47725</v>
      </c>
      <c r="C41" s="63" t="s">
        <v>2402</v>
      </c>
      <c r="D41" s="62" t="s">
        <v>11</v>
      </c>
      <c r="E41" s="62">
        <v>23</v>
      </c>
      <c r="F41" s="62"/>
      <c r="G41" s="68" t="s">
        <v>2419</v>
      </c>
      <c r="H41" s="56" t="s">
        <v>82</v>
      </c>
      <c r="I41" s="56">
        <v>65</v>
      </c>
      <c r="J41" s="56"/>
      <c r="K41" s="56"/>
      <c r="L41" s="56" t="s">
        <v>3342</v>
      </c>
      <c r="M41" s="56" t="s">
        <v>2277</v>
      </c>
      <c r="N41" s="38" t="s">
        <v>139</v>
      </c>
      <c r="O41" s="38" t="s">
        <v>139</v>
      </c>
      <c r="P41" s="37" t="s">
        <v>2420</v>
      </c>
      <c r="Q41" s="37" t="s">
        <v>1584</v>
      </c>
      <c r="R41" s="35" t="str">
        <f t="shared" si="0"/>
        <v>08</v>
      </c>
      <c r="S41" s="35" t="str">
        <f t="shared" si="1"/>
        <v>22</v>
      </c>
      <c r="T41" s="35" t="str">
        <f t="shared" si="2"/>
        <v>06</v>
      </c>
      <c r="U41" s="35" t="str">
        <f t="shared" si="3"/>
        <v>12</v>
      </c>
      <c r="V41" s="35" t="str">
        <f t="shared" si="4"/>
        <v>66</v>
      </c>
      <c r="W41" s="35" t="str">
        <f t="shared" si="5"/>
        <v>70</v>
      </c>
      <c r="X41" s="35" t="str">
        <f t="shared" si="12"/>
        <v>08.06.1966</v>
      </c>
      <c r="Y41" s="35" t="str">
        <f t="shared" ref="Y41:Y73" si="13">CONCATENATE(S41,".",U41,".",19,W41)</f>
        <v>22.12.1970</v>
      </c>
      <c r="Z41" s="35" t="str">
        <f t="shared" si="8"/>
        <v>*</v>
      </c>
      <c r="AA41" s="35" t="str">
        <f t="shared" si="9"/>
        <v>*</v>
      </c>
      <c r="AB41" s="38">
        <f t="shared" si="10"/>
        <v>7</v>
      </c>
      <c r="AC41" s="38">
        <f t="shared" si="11"/>
        <v>7</v>
      </c>
      <c r="AD41" s="38" t="s">
        <v>139</v>
      </c>
      <c r="AE41" s="38" t="s">
        <v>139</v>
      </c>
      <c r="AF41" s="51" t="s">
        <v>4377</v>
      </c>
    </row>
    <row r="42" spans="1:32" ht="16.5" x14ac:dyDescent="0.3">
      <c r="A42">
        <v>11295</v>
      </c>
      <c r="B42" s="65">
        <v>47725</v>
      </c>
      <c r="D42" s="62" t="s">
        <v>11</v>
      </c>
      <c r="E42" s="62">
        <v>23</v>
      </c>
      <c r="F42" s="62"/>
      <c r="G42" s="68"/>
      <c r="H42" s="56" t="s">
        <v>104</v>
      </c>
      <c r="I42" s="56"/>
      <c r="J42" s="56"/>
      <c r="K42" s="56">
        <v>70</v>
      </c>
      <c r="L42" s="56" t="s">
        <v>961</v>
      </c>
      <c r="M42" s="56" t="s">
        <v>3343</v>
      </c>
      <c r="N42" s="38" t="s">
        <v>138</v>
      </c>
      <c r="O42" s="38" t="s">
        <v>138</v>
      </c>
      <c r="P42" s="45" t="s">
        <v>586</v>
      </c>
      <c r="Q42" s="45">
        <v>201267</v>
      </c>
      <c r="R42" s="35" t="str">
        <f t="shared" si="0"/>
        <v>01</v>
      </c>
      <c r="S42" s="35" t="str">
        <f t="shared" si="1"/>
        <v>20</v>
      </c>
      <c r="T42" s="35" t="str">
        <f t="shared" si="2"/>
        <v>12</v>
      </c>
      <c r="U42" s="35" t="str">
        <f t="shared" si="3"/>
        <v>12</v>
      </c>
      <c r="V42" s="35" t="str">
        <f t="shared" si="4"/>
        <v>66</v>
      </c>
      <c r="W42" s="35" t="str">
        <f t="shared" si="5"/>
        <v>67</v>
      </c>
      <c r="X42" s="35" t="str">
        <f t="shared" si="12"/>
        <v>01.12.1966</v>
      </c>
      <c r="Y42" s="35" t="str">
        <f t="shared" si="13"/>
        <v>20.12.1967</v>
      </c>
      <c r="Z42" s="35" t="str">
        <f t="shared" si="8"/>
        <v/>
      </c>
      <c r="AA42" s="35" t="str">
        <f t="shared" si="9"/>
        <v/>
      </c>
      <c r="AB42" s="38">
        <f t="shared" si="10"/>
        <v>6</v>
      </c>
      <c r="AC42" s="38">
        <f t="shared" si="11"/>
        <v>6</v>
      </c>
      <c r="AD42" s="38" t="s">
        <v>138</v>
      </c>
      <c r="AE42" s="38" t="s">
        <v>138</v>
      </c>
      <c r="AF42" s="51" t="s">
        <v>4377</v>
      </c>
    </row>
    <row r="43" spans="1:32" ht="16.5" x14ac:dyDescent="0.3">
      <c r="A43">
        <v>11296</v>
      </c>
      <c r="B43" s="65">
        <v>47725</v>
      </c>
      <c r="D43" s="62" t="s">
        <v>11</v>
      </c>
      <c r="E43" s="62">
        <v>23</v>
      </c>
      <c r="F43" s="62"/>
      <c r="G43" s="68"/>
      <c r="H43" s="56" t="s">
        <v>2421</v>
      </c>
      <c r="I43" s="56"/>
      <c r="J43" s="56"/>
      <c r="K43" s="56">
        <v>111</v>
      </c>
      <c r="L43" s="56" t="s">
        <v>3344</v>
      </c>
      <c r="M43" s="56" t="s">
        <v>3345</v>
      </c>
      <c r="N43" s="38" t="s">
        <v>138</v>
      </c>
      <c r="O43" s="38" t="s">
        <v>138</v>
      </c>
      <c r="P43" s="45" t="s">
        <v>3143</v>
      </c>
      <c r="Q43" s="45">
        <v>221067</v>
      </c>
      <c r="R43" s="35" t="str">
        <f t="shared" si="0"/>
        <v>09</v>
      </c>
      <c r="S43" s="35" t="str">
        <f t="shared" si="1"/>
        <v>22</v>
      </c>
      <c r="T43" s="35" t="str">
        <f t="shared" si="2"/>
        <v>10</v>
      </c>
      <c r="U43" s="35" t="str">
        <f t="shared" si="3"/>
        <v>10</v>
      </c>
      <c r="V43" s="35" t="str">
        <f t="shared" si="4"/>
        <v>67</v>
      </c>
      <c r="W43" s="35" t="str">
        <f t="shared" si="5"/>
        <v>67</v>
      </c>
      <c r="X43" s="35" t="str">
        <f t="shared" si="12"/>
        <v>09.10.1967</v>
      </c>
      <c r="Y43" s="35" t="str">
        <f t="shared" si="13"/>
        <v>22.10.1967</v>
      </c>
      <c r="Z43" s="35" t="str">
        <f t="shared" si="8"/>
        <v/>
      </c>
      <c r="AA43" s="35" t="str">
        <f t="shared" si="9"/>
        <v/>
      </c>
      <c r="AB43" s="38">
        <f t="shared" si="10"/>
        <v>6</v>
      </c>
      <c r="AC43" s="38">
        <f t="shared" si="11"/>
        <v>6</v>
      </c>
      <c r="AD43" s="38" t="s">
        <v>138</v>
      </c>
      <c r="AE43" s="38" t="s">
        <v>138</v>
      </c>
      <c r="AF43" s="51" t="s">
        <v>4377</v>
      </c>
    </row>
    <row r="44" spans="1:32" ht="16.5" x14ac:dyDescent="0.3">
      <c r="A44">
        <v>11297</v>
      </c>
      <c r="B44" s="65">
        <v>47725</v>
      </c>
      <c r="D44" s="62" t="s">
        <v>11</v>
      </c>
      <c r="E44" s="62">
        <v>23</v>
      </c>
      <c r="F44" s="62"/>
      <c r="G44" s="68"/>
      <c r="H44" s="56" t="s">
        <v>95</v>
      </c>
      <c r="I44" s="56">
        <v>65</v>
      </c>
      <c r="J44" s="56"/>
      <c r="K44" s="56"/>
      <c r="L44" s="56" t="s">
        <v>3346</v>
      </c>
      <c r="M44" s="56" t="s">
        <v>3347</v>
      </c>
      <c r="N44" s="38" t="s">
        <v>139</v>
      </c>
      <c r="O44" s="38" t="s">
        <v>139</v>
      </c>
      <c r="P44" s="37" t="s">
        <v>2422</v>
      </c>
      <c r="Q44" s="37" t="s">
        <v>2423</v>
      </c>
      <c r="R44" s="35" t="str">
        <f t="shared" si="0"/>
        <v>21</v>
      </c>
      <c r="S44" s="35" t="str">
        <f t="shared" si="1"/>
        <v>20</v>
      </c>
      <c r="T44" s="35" t="str">
        <f t="shared" si="2"/>
        <v>12</v>
      </c>
      <c r="U44" s="35" t="str">
        <f t="shared" si="3"/>
        <v>04</v>
      </c>
      <c r="V44" s="35" t="str">
        <f t="shared" si="4"/>
        <v>67</v>
      </c>
      <c r="W44" s="35" t="str">
        <f t="shared" si="5"/>
        <v>68</v>
      </c>
      <c r="X44" s="35" t="str">
        <f t="shared" si="12"/>
        <v>21.12.1967</v>
      </c>
      <c r="Y44" s="35" t="str">
        <f t="shared" si="13"/>
        <v>20.04.1968</v>
      </c>
      <c r="Z44" s="35" t="str">
        <f t="shared" si="8"/>
        <v>*</v>
      </c>
      <c r="AA44" s="35" t="str">
        <f t="shared" si="9"/>
        <v>*</v>
      </c>
      <c r="AB44" s="38">
        <f t="shared" si="10"/>
        <v>7</v>
      </c>
      <c r="AC44" s="38">
        <f t="shared" si="11"/>
        <v>7</v>
      </c>
      <c r="AD44" s="38" t="s">
        <v>139</v>
      </c>
      <c r="AE44" s="38" t="s">
        <v>139</v>
      </c>
      <c r="AF44" s="51" t="s">
        <v>4377</v>
      </c>
    </row>
    <row r="45" spans="1:32" ht="16.5" x14ac:dyDescent="0.3">
      <c r="A45">
        <v>11298</v>
      </c>
      <c r="B45" s="65">
        <v>47725</v>
      </c>
      <c r="D45" s="62" t="s">
        <v>11</v>
      </c>
      <c r="E45" s="62">
        <v>23</v>
      </c>
      <c r="F45" s="62"/>
      <c r="G45" s="68"/>
      <c r="H45" s="56" t="s">
        <v>2425</v>
      </c>
      <c r="I45" s="56"/>
      <c r="J45" s="56"/>
      <c r="K45" s="56" t="s">
        <v>2424</v>
      </c>
      <c r="L45" s="56" t="s">
        <v>3348</v>
      </c>
      <c r="M45" s="56" t="s">
        <v>3349</v>
      </c>
      <c r="N45" s="38" t="s">
        <v>138</v>
      </c>
      <c r="O45" s="38" t="s">
        <v>138</v>
      </c>
      <c r="P45" s="45">
        <v>250368</v>
      </c>
      <c r="Q45" s="45" t="s">
        <v>3233</v>
      </c>
      <c r="R45" s="35" t="str">
        <f t="shared" si="0"/>
        <v>25</v>
      </c>
      <c r="S45" s="35" t="str">
        <f t="shared" si="1"/>
        <v>08</v>
      </c>
      <c r="T45" s="35" t="str">
        <f t="shared" si="2"/>
        <v>03</v>
      </c>
      <c r="U45" s="35" t="str">
        <f t="shared" si="3"/>
        <v>04</v>
      </c>
      <c r="V45" s="35" t="str">
        <f t="shared" si="4"/>
        <v>68</v>
      </c>
      <c r="W45" s="35" t="str">
        <f t="shared" si="5"/>
        <v>68</v>
      </c>
      <c r="X45" s="35" t="str">
        <f t="shared" si="12"/>
        <v>25.03.1968</v>
      </c>
      <c r="Y45" s="35" t="str">
        <f t="shared" si="13"/>
        <v>08.04.1968</v>
      </c>
      <c r="Z45" s="35" t="str">
        <f t="shared" si="8"/>
        <v/>
      </c>
      <c r="AA45" s="35" t="str">
        <f t="shared" si="9"/>
        <v/>
      </c>
      <c r="AB45" s="38">
        <f t="shared" si="10"/>
        <v>6</v>
      </c>
      <c r="AC45" s="38">
        <f t="shared" si="11"/>
        <v>6</v>
      </c>
      <c r="AD45" s="38" t="s">
        <v>138</v>
      </c>
      <c r="AE45" s="38" t="s">
        <v>138</v>
      </c>
      <c r="AF45" s="51" t="s">
        <v>4377</v>
      </c>
    </row>
    <row r="46" spans="1:32" ht="16.5" x14ac:dyDescent="0.3">
      <c r="A46">
        <v>11299</v>
      </c>
      <c r="B46" s="65">
        <v>47725</v>
      </c>
      <c r="D46" s="62" t="s">
        <v>11</v>
      </c>
      <c r="E46" s="62">
        <v>23</v>
      </c>
      <c r="F46" s="62"/>
      <c r="G46" s="68"/>
      <c r="H46" s="56" t="s">
        <v>104</v>
      </c>
      <c r="I46" s="56"/>
      <c r="J46" s="56"/>
      <c r="K46" s="56">
        <v>70</v>
      </c>
      <c r="L46" s="56" t="s">
        <v>822</v>
      </c>
      <c r="M46" s="56" t="s">
        <v>1063</v>
      </c>
      <c r="N46" s="38" t="s">
        <v>138</v>
      </c>
      <c r="O46" s="38" t="s">
        <v>138</v>
      </c>
      <c r="P46" s="37">
        <v>301168</v>
      </c>
      <c r="Q46" s="37">
        <v>191270</v>
      </c>
      <c r="R46" s="35" t="str">
        <f t="shared" si="0"/>
        <v>30</v>
      </c>
      <c r="S46" s="35" t="str">
        <f t="shared" si="1"/>
        <v>19</v>
      </c>
      <c r="T46" s="35" t="str">
        <f t="shared" si="2"/>
        <v>11</v>
      </c>
      <c r="U46" s="35" t="str">
        <f t="shared" si="3"/>
        <v>12</v>
      </c>
      <c r="V46" s="35" t="str">
        <f t="shared" si="4"/>
        <v>68</v>
      </c>
      <c r="W46" s="35" t="str">
        <f t="shared" si="5"/>
        <v>70</v>
      </c>
      <c r="X46" s="35" t="str">
        <f t="shared" si="12"/>
        <v>30.11.1968</v>
      </c>
      <c r="Y46" s="35" t="str">
        <f t="shared" si="13"/>
        <v>19.12.1970</v>
      </c>
      <c r="Z46" s="35" t="str">
        <f t="shared" si="8"/>
        <v/>
      </c>
      <c r="AA46" s="35" t="str">
        <f t="shared" si="9"/>
        <v/>
      </c>
      <c r="AB46" s="38">
        <f t="shared" si="10"/>
        <v>6</v>
      </c>
      <c r="AC46" s="38">
        <f t="shared" si="11"/>
        <v>6</v>
      </c>
      <c r="AD46" s="38" t="s">
        <v>138</v>
      </c>
      <c r="AE46" s="38" t="s">
        <v>138</v>
      </c>
      <c r="AF46" s="51" t="s">
        <v>4377</v>
      </c>
    </row>
    <row r="47" spans="1:32" ht="16.5" x14ac:dyDescent="0.3">
      <c r="A47">
        <v>11300</v>
      </c>
      <c r="B47" s="65">
        <v>47726</v>
      </c>
      <c r="C47" s="63" t="s">
        <v>2426</v>
      </c>
      <c r="D47" s="62" t="s">
        <v>15</v>
      </c>
      <c r="E47" s="62">
        <v>25</v>
      </c>
      <c r="F47" s="62"/>
      <c r="G47" s="68"/>
      <c r="H47" s="56" t="s">
        <v>82</v>
      </c>
      <c r="I47" s="56">
        <v>65</v>
      </c>
      <c r="J47" s="56"/>
      <c r="K47" s="56"/>
      <c r="L47" s="56" t="s">
        <v>3350</v>
      </c>
      <c r="M47" s="56" t="s">
        <v>3351</v>
      </c>
      <c r="N47" s="38" t="s">
        <v>139</v>
      </c>
      <c r="O47" s="38" t="s">
        <v>139</v>
      </c>
      <c r="P47" s="37" t="s">
        <v>2427</v>
      </c>
      <c r="Q47" s="37" t="s">
        <v>2428</v>
      </c>
      <c r="R47" s="35" t="str">
        <f t="shared" si="0"/>
        <v>03</v>
      </c>
      <c r="S47" s="35" t="str">
        <f t="shared" si="1"/>
        <v>21</v>
      </c>
      <c r="T47" s="35" t="str">
        <f t="shared" si="2"/>
        <v>02</v>
      </c>
      <c r="U47" s="35" t="str">
        <f t="shared" si="3"/>
        <v>02</v>
      </c>
      <c r="V47" s="35" t="str">
        <f t="shared" si="4"/>
        <v>71</v>
      </c>
      <c r="W47" s="35" t="str">
        <f t="shared" si="5"/>
        <v>83</v>
      </c>
      <c r="X47" s="35" t="str">
        <f t="shared" si="12"/>
        <v>03.02.1971</v>
      </c>
      <c r="Y47" s="35" t="str">
        <f t="shared" si="13"/>
        <v>21.02.1983</v>
      </c>
      <c r="Z47" s="35" t="str">
        <f t="shared" si="8"/>
        <v>*</v>
      </c>
      <c r="AA47" s="35" t="str">
        <f t="shared" si="9"/>
        <v>*</v>
      </c>
      <c r="AB47" s="38">
        <f t="shared" si="10"/>
        <v>7</v>
      </c>
      <c r="AC47" s="38">
        <f t="shared" si="11"/>
        <v>7</v>
      </c>
      <c r="AD47" s="38" t="s">
        <v>139</v>
      </c>
      <c r="AE47" s="38" t="s">
        <v>139</v>
      </c>
      <c r="AF47" s="51" t="s">
        <v>4365</v>
      </c>
    </row>
    <row r="48" spans="1:32" ht="16.5" x14ac:dyDescent="0.3">
      <c r="A48">
        <v>11301</v>
      </c>
      <c r="B48" s="65">
        <v>47726</v>
      </c>
      <c r="D48" s="62" t="s">
        <v>15</v>
      </c>
      <c r="E48" s="62">
        <v>25</v>
      </c>
      <c r="F48" s="62"/>
      <c r="G48" s="68"/>
      <c r="H48" s="56" t="s">
        <v>104</v>
      </c>
      <c r="I48" s="56"/>
      <c r="J48" s="56"/>
      <c r="K48" s="56">
        <v>70</v>
      </c>
      <c r="L48" s="56" t="s">
        <v>1070</v>
      </c>
      <c r="M48" s="56" t="s">
        <v>1033</v>
      </c>
      <c r="N48" s="38" t="s">
        <v>139</v>
      </c>
      <c r="O48" s="38" t="s">
        <v>138</v>
      </c>
      <c r="P48" s="37" t="s">
        <v>2429</v>
      </c>
      <c r="Q48" s="37">
        <v>221281</v>
      </c>
      <c r="R48" s="35" t="str">
        <f t="shared" si="0"/>
        <v>29</v>
      </c>
      <c r="S48" s="35" t="str">
        <f t="shared" si="1"/>
        <v>22</v>
      </c>
      <c r="T48" s="35" t="str">
        <f t="shared" si="2"/>
        <v>11</v>
      </c>
      <c r="U48" s="35" t="str">
        <f t="shared" si="3"/>
        <v>12</v>
      </c>
      <c r="V48" s="35" t="str">
        <f t="shared" si="4"/>
        <v>71</v>
      </c>
      <c r="W48" s="35" t="str">
        <f t="shared" si="5"/>
        <v>81</v>
      </c>
      <c r="X48" s="35" t="str">
        <f t="shared" si="12"/>
        <v>29.11.1971</v>
      </c>
      <c r="Y48" s="35" t="str">
        <f t="shared" si="13"/>
        <v>22.12.1981</v>
      </c>
      <c r="Z48" s="35" t="str">
        <f t="shared" si="8"/>
        <v>*</v>
      </c>
      <c r="AA48" s="35" t="str">
        <f t="shared" si="9"/>
        <v/>
      </c>
      <c r="AB48" s="38">
        <f t="shared" si="10"/>
        <v>7</v>
      </c>
      <c r="AC48" s="38">
        <f t="shared" si="11"/>
        <v>6</v>
      </c>
      <c r="AD48" s="38" t="s">
        <v>139</v>
      </c>
      <c r="AE48" s="38" t="s">
        <v>138</v>
      </c>
      <c r="AF48" s="51" t="s">
        <v>4365</v>
      </c>
    </row>
    <row r="49" spans="1:32" ht="16.5" x14ac:dyDescent="0.3">
      <c r="A49">
        <v>11302</v>
      </c>
      <c r="B49" s="65">
        <v>47726</v>
      </c>
      <c r="D49" s="62" t="s">
        <v>15</v>
      </c>
      <c r="E49" s="62">
        <v>25</v>
      </c>
      <c r="F49" s="62"/>
      <c r="G49" s="68"/>
      <c r="H49" s="56" t="s">
        <v>2431</v>
      </c>
      <c r="I49" s="56"/>
      <c r="J49" s="56"/>
      <c r="K49" s="56" t="s">
        <v>2430</v>
      </c>
      <c r="L49" s="56" t="s">
        <v>3352</v>
      </c>
      <c r="M49" s="56" t="s">
        <v>3353</v>
      </c>
      <c r="N49" s="38" t="s">
        <v>138</v>
      </c>
      <c r="O49" s="38" t="s">
        <v>138</v>
      </c>
      <c r="P49" s="37">
        <v>140471</v>
      </c>
      <c r="Q49" s="37">
        <v>280471</v>
      </c>
      <c r="R49" s="35" t="str">
        <f t="shared" si="0"/>
        <v>14</v>
      </c>
      <c r="S49" s="35" t="str">
        <f t="shared" si="1"/>
        <v>28</v>
      </c>
      <c r="T49" s="35" t="str">
        <f t="shared" si="2"/>
        <v>04</v>
      </c>
      <c r="U49" s="35" t="str">
        <f t="shared" si="3"/>
        <v>04</v>
      </c>
      <c r="V49" s="35" t="str">
        <f t="shared" si="4"/>
        <v>71</v>
      </c>
      <c r="W49" s="35" t="str">
        <f t="shared" si="5"/>
        <v>71</v>
      </c>
      <c r="X49" s="35" t="str">
        <f t="shared" si="12"/>
        <v>14.04.1971</v>
      </c>
      <c r="Y49" s="35" t="str">
        <f t="shared" si="13"/>
        <v>28.04.1971</v>
      </c>
      <c r="Z49" s="35" t="str">
        <f t="shared" si="8"/>
        <v/>
      </c>
      <c r="AA49" s="35" t="str">
        <f t="shared" si="9"/>
        <v/>
      </c>
      <c r="AB49" s="38">
        <f t="shared" si="10"/>
        <v>6</v>
      </c>
      <c r="AC49" s="38">
        <f t="shared" si="11"/>
        <v>6</v>
      </c>
      <c r="AD49" s="38" t="s">
        <v>138</v>
      </c>
      <c r="AE49" s="38" t="s">
        <v>138</v>
      </c>
      <c r="AF49" s="51" t="s">
        <v>4365</v>
      </c>
    </row>
    <row r="50" spans="1:32" ht="16.5" x14ac:dyDescent="0.3">
      <c r="A50">
        <v>11303</v>
      </c>
      <c r="B50" s="65">
        <v>47726</v>
      </c>
      <c r="D50" s="62" t="s">
        <v>15</v>
      </c>
      <c r="E50" s="62">
        <v>25</v>
      </c>
      <c r="F50" s="62"/>
      <c r="G50" s="68"/>
      <c r="H50" s="56" t="s">
        <v>105</v>
      </c>
      <c r="I50" s="56"/>
      <c r="J50" s="56"/>
      <c r="K50" s="56">
        <v>131</v>
      </c>
      <c r="L50" s="56" t="s">
        <v>824</v>
      </c>
      <c r="M50" s="56" t="s">
        <v>2209</v>
      </c>
      <c r="N50" s="38" t="s">
        <v>138</v>
      </c>
      <c r="O50" s="38" t="s">
        <v>138</v>
      </c>
      <c r="P50" s="37">
        <v>240571</v>
      </c>
      <c r="Q50" s="37">
        <v>311271</v>
      </c>
      <c r="R50" s="35" t="str">
        <f t="shared" si="0"/>
        <v>24</v>
      </c>
      <c r="S50" s="35" t="str">
        <f t="shared" si="1"/>
        <v>31</v>
      </c>
      <c r="T50" s="35" t="str">
        <f t="shared" si="2"/>
        <v>05</v>
      </c>
      <c r="U50" s="35" t="str">
        <f t="shared" si="3"/>
        <v>12</v>
      </c>
      <c r="V50" s="35" t="str">
        <f t="shared" si="4"/>
        <v>71</v>
      </c>
      <c r="W50" s="35" t="str">
        <f t="shared" si="5"/>
        <v>71</v>
      </c>
      <c r="X50" s="35" t="str">
        <f t="shared" si="12"/>
        <v>24.05.1971</v>
      </c>
      <c r="Y50" s="35" t="str">
        <f t="shared" si="13"/>
        <v>31.12.1971</v>
      </c>
      <c r="Z50" s="35" t="str">
        <f t="shared" si="8"/>
        <v/>
      </c>
      <c r="AA50" s="35" t="str">
        <f t="shared" si="9"/>
        <v/>
      </c>
      <c r="AB50" s="38">
        <f t="shared" si="10"/>
        <v>6</v>
      </c>
      <c r="AC50" s="38">
        <f t="shared" si="11"/>
        <v>6</v>
      </c>
      <c r="AD50" s="38" t="s">
        <v>138</v>
      </c>
      <c r="AE50" s="38" t="s">
        <v>138</v>
      </c>
      <c r="AF50" s="51" t="s">
        <v>4365</v>
      </c>
    </row>
    <row r="51" spans="1:32" ht="16.5" x14ac:dyDescent="0.3">
      <c r="A51">
        <v>11304</v>
      </c>
      <c r="B51" s="65">
        <v>47726</v>
      </c>
      <c r="D51" s="62" t="s">
        <v>15</v>
      </c>
      <c r="E51" s="62">
        <v>25</v>
      </c>
      <c r="F51" s="62"/>
      <c r="G51" s="68"/>
      <c r="H51" s="56" t="s">
        <v>106</v>
      </c>
      <c r="I51" s="56"/>
      <c r="J51" s="56"/>
      <c r="K51" s="56">
        <v>138</v>
      </c>
      <c r="L51" s="56" t="s">
        <v>776</v>
      </c>
      <c r="M51" s="56" t="s">
        <v>3354</v>
      </c>
      <c r="N51" s="38" t="s">
        <v>138</v>
      </c>
      <c r="O51" s="38" t="s">
        <v>139</v>
      </c>
      <c r="P51" s="45" t="s">
        <v>132</v>
      </c>
      <c r="Q51" s="45" t="s">
        <v>2432</v>
      </c>
      <c r="R51" s="35" t="str">
        <f t="shared" si="0"/>
        <v>07</v>
      </c>
      <c r="S51" s="35" t="str">
        <f t="shared" si="1"/>
        <v>28</v>
      </c>
      <c r="T51" s="35" t="str">
        <f t="shared" si="2"/>
        <v>02</v>
      </c>
      <c r="U51" s="35" t="str">
        <f t="shared" si="3"/>
        <v>10</v>
      </c>
      <c r="V51" s="35" t="str">
        <f t="shared" si="4"/>
        <v>72</v>
      </c>
      <c r="W51" s="35" t="str">
        <f t="shared" si="5"/>
        <v>77</v>
      </c>
      <c r="X51" s="35" t="str">
        <f t="shared" si="12"/>
        <v>07.02.1972</v>
      </c>
      <c r="Y51" s="35" t="str">
        <f t="shared" si="13"/>
        <v>28.10.1977</v>
      </c>
      <c r="Z51" s="35" t="str">
        <f t="shared" si="8"/>
        <v/>
      </c>
      <c r="AA51" s="35" t="str">
        <f t="shared" si="9"/>
        <v>*</v>
      </c>
      <c r="AB51" s="38">
        <f t="shared" si="10"/>
        <v>6</v>
      </c>
      <c r="AC51" s="38">
        <f t="shared" si="11"/>
        <v>7</v>
      </c>
      <c r="AD51" s="38" t="s">
        <v>138</v>
      </c>
      <c r="AE51" s="38" t="s">
        <v>139</v>
      </c>
      <c r="AF51" s="51" t="s">
        <v>4365</v>
      </c>
    </row>
    <row r="52" spans="1:32" ht="16.5" x14ac:dyDescent="0.3">
      <c r="A52">
        <v>11305</v>
      </c>
      <c r="B52" s="65">
        <v>47726</v>
      </c>
      <c r="D52" s="62" t="s">
        <v>15</v>
      </c>
      <c r="E52" s="62">
        <v>25</v>
      </c>
      <c r="F52" s="62"/>
      <c r="G52" s="68"/>
      <c r="H52" s="56" t="s">
        <v>401</v>
      </c>
      <c r="I52" s="56"/>
      <c r="J52" s="56"/>
      <c r="K52" s="56">
        <v>152</v>
      </c>
      <c r="L52" s="56" t="s">
        <v>1187</v>
      </c>
      <c r="M52" s="56" t="s">
        <v>3355</v>
      </c>
      <c r="N52" s="38" t="s">
        <v>138</v>
      </c>
      <c r="O52" s="38" t="s">
        <v>138</v>
      </c>
      <c r="P52" s="45" t="s">
        <v>3144</v>
      </c>
      <c r="Q52" s="45">
        <v>311073</v>
      </c>
      <c r="R52" s="35" t="str">
        <f t="shared" si="0"/>
        <v>01</v>
      </c>
      <c r="S52" s="35" t="str">
        <f t="shared" si="1"/>
        <v>31</v>
      </c>
      <c r="T52" s="35" t="str">
        <f t="shared" si="2"/>
        <v>10</v>
      </c>
      <c r="U52" s="35" t="str">
        <f t="shared" si="3"/>
        <v>10</v>
      </c>
      <c r="V52" s="35" t="str">
        <f t="shared" si="4"/>
        <v>73</v>
      </c>
      <c r="W52" s="35" t="str">
        <f t="shared" si="5"/>
        <v>73</v>
      </c>
      <c r="X52" s="35" t="str">
        <f t="shared" si="12"/>
        <v>01.10.1973</v>
      </c>
      <c r="Y52" s="35" t="str">
        <f t="shared" si="13"/>
        <v>31.10.1973</v>
      </c>
      <c r="Z52" s="35" t="str">
        <f t="shared" si="8"/>
        <v/>
      </c>
      <c r="AA52" s="35" t="str">
        <f t="shared" si="9"/>
        <v/>
      </c>
      <c r="AB52" s="38">
        <f t="shared" si="10"/>
        <v>6</v>
      </c>
      <c r="AC52" s="38">
        <f t="shared" si="11"/>
        <v>6</v>
      </c>
      <c r="AD52" s="38" t="s">
        <v>138</v>
      </c>
      <c r="AE52" s="38" t="s">
        <v>138</v>
      </c>
      <c r="AF52" s="51" t="s">
        <v>4365</v>
      </c>
    </row>
    <row r="53" spans="1:32" ht="16.5" x14ac:dyDescent="0.3">
      <c r="A53">
        <v>11306</v>
      </c>
      <c r="B53" s="65">
        <v>47726</v>
      </c>
      <c r="D53" s="62" t="s">
        <v>15</v>
      </c>
      <c r="E53" s="62">
        <v>25</v>
      </c>
      <c r="F53" s="62"/>
      <c r="G53" s="68"/>
      <c r="H53" s="56" t="s">
        <v>2433</v>
      </c>
      <c r="I53" s="56"/>
      <c r="J53" s="56"/>
      <c r="K53" s="56">
        <v>161</v>
      </c>
      <c r="L53" s="56" t="s">
        <v>1195</v>
      </c>
      <c r="M53" s="56" t="s">
        <v>3356</v>
      </c>
      <c r="N53" s="38" t="s">
        <v>138</v>
      </c>
      <c r="O53" s="38" t="s">
        <v>138</v>
      </c>
      <c r="P53" s="45" t="s">
        <v>3145</v>
      </c>
      <c r="Q53" s="45">
        <v>291274</v>
      </c>
      <c r="R53" s="35" t="str">
        <f t="shared" si="0"/>
        <v>08</v>
      </c>
      <c r="S53" s="35" t="str">
        <f t="shared" si="1"/>
        <v>29</v>
      </c>
      <c r="T53" s="35" t="str">
        <f t="shared" si="2"/>
        <v>10</v>
      </c>
      <c r="U53" s="35" t="str">
        <f t="shared" si="3"/>
        <v>12</v>
      </c>
      <c r="V53" s="35" t="str">
        <f t="shared" si="4"/>
        <v>74</v>
      </c>
      <c r="W53" s="35" t="str">
        <f t="shared" si="5"/>
        <v>74</v>
      </c>
      <c r="X53" s="35" t="str">
        <f t="shared" si="12"/>
        <v>08.10.1974</v>
      </c>
      <c r="Y53" s="35" t="str">
        <f t="shared" si="13"/>
        <v>29.12.1974</v>
      </c>
      <c r="Z53" s="35" t="str">
        <f t="shared" si="8"/>
        <v/>
      </c>
      <c r="AA53" s="35" t="str">
        <f t="shared" si="9"/>
        <v/>
      </c>
      <c r="AB53" s="38">
        <f t="shared" si="10"/>
        <v>6</v>
      </c>
      <c r="AC53" s="38">
        <f t="shared" si="11"/>
        <v>6</v>
      </c>
      <c r="AD53" s="38" t="s">
        <v>138</v>
      </c>
      <c r="AE53" s="38" t="s">
        <v>138</v>
      </c>
      <c r="AF53" s="51" t="s">
        <v>4365</v>
      </c>
    </row>
    <row r="54" spans="1:32" ht="16.5" x14ac:dyDescent="0.3">
      <c r="A54">
        <v>11307</v>
      </c>
      <c r="B54" s="65">
        <v>47726</v>
      </c>
      <c r="D54" s="62" t="s">
        <v>15</v>
      </c>
      <c r="E54" s="62">
        <v>25</v>
      </c>
      <c r="F54" s="62"/>
      <c r="G54" s="68"/>
      <c r="H54" s="56" t="s">
        <v>2434</v>
      </c>
      <c r="I54" s="56"/>
      <c r="J54" s="56"/>
      <c r="K54" s="56">
        <v>172</v>
      </c>
      <c r="L54" s="56" t="s">
        <v>3357</v>
      </c>
      <c r="M54" s="56" t="s">
        <v>3358</v>
      </c>
      <c r="N54" s="38" t="s">
        <v>139</v>
      </c>
      <c r="O54" s="38" t="s">
        <v>138</v>
      </c>
      <c r="P54" s="45" t="s">
        <v>2435</v>
      </c>
      <c r="Q54" s="45" t="s">
        <v>3234</v>
      </c>
      <c r="R54" s="35" t="str">
        <f t="shared" si="0"/>
        <v>23</v>
      </c>
      <c r="S54" s="35" t="str">
        <f t="shared" si="1"/>
        <v>06</v>
      </c>
      <c r="T54" s="35" t="str">
        <f t="shared" si="2"/>
        <v>06</v>
      </c>
      <c r="U54" s="35" t="str">
        <f t="shared" si="3"/>
        <v>07</v>
      </c>
      <c r="V54" s="35" t="str">
        <f t="shared" si="4"/>
        <v>75</v>
      </c>
      <c r="W54" s="35" t="str">
        <f t="shared" si="5"/>
        <v>75</v>
      </c>
      <c r="X54" s="35" t="str">
        <f t="shared" si="12"/>
        <v>23.06.1975</v>
      </c>
      <c r="Y54" s="35" t="str">
        <f t="shared" si="13"/>
        <v>06.07.1975</v>
      </c>
      <c r="Z54" s="35" t="str">
        <f t="shared" si="8"/>
        <v>*</v>
      </c>
      <c r="AA54" s="35" t="str">
        <f t="shared" si="9"/>
        <v/>
      </c>
      <c r="AB54" s="38">
        <f t="shared" si="10"/>
        <v>7</v>
      </c>
      <c r="AC54" s="38">
        <f t="shared" si="11"/>
        <v>6</v>
      </c>
      <c r="AD54" s="38" t="s">
        <v>139</v>
      </c>
      <c r="AE54" s="38" t="s">
        <v>138</v>
      </c>
      <c r="AF54" s="51" t="s">
        <v>4365</v>
      </c>
    </row>
    <row r="55" spans="1:32" ht="16.5" x14ac:dyDescent="0.3">
      <c r="A55">
        <v>11308</v>
      </c>
      <c r="B55" s="65">
        <v>47726</v>
      </c>
      <c r="D55" s="62" t="s">
        <v>15</v>
      </c>
      <c r="E55" s="62">
        <v>25</v>
      </c>
      <c r="F55" s="62"/>
      <c r="G55" s="68"/>
      <c r="H55" s="56" t="s">
        <v>2436</v>
      </c>
      <c r="I55" s="56"/>
      <c r="J55" s="56"/>
      <c r="K55" s="56">
        <v>173</v>
      </c>
      <c r="L55" s="56" t="s">
        <v>3359</v>
      </c>
      <c r="M55" s="56" t="s">
        <v>3360</v>
      </c>
      <c r="N55" s="38" t="s">
        <v>138</v>
      </c>
      <c r="O55" s="38" t="s">
        <v>138</v>
      </c>
      <c r="P55" s="45" t="s">
        <v>3146</v>
      </c>
      <c r="Q55" s="45">
        <v>210975</v>
      </c>
      <c r="R55" s="35" t="str">
        <f t="shared" si="0"/>
        <v>07</v>
      </c>
      <c r="S55" s="35" t="str">
        <f t="shared" si="1"/>
        <v>21</v>
      </c>
      <c r="T55" s="35" t="str">
        <f t="shared" si="2"/>
        <v>09</v>
      </c>
      <c r="U55" s="35" t="str">
        <f t="shared" si="3"/>
        <v>09</v>
      </c>
      <c r="V55" s="35" t="str">
        <f t="shared" si="4"/>
        <v>75</v>
      </c>
      <c r="W55" s="35" t="str">
        <f t="shared" si="5"/>
        <v>75</v>
      </c>
      <c r="X55" s="35" t="str">
        <f t="shared" si="12"/>
        <v>07.09.1975</v>
      </c>
      <c r="Y55" s="35" t="str">
        <f t="shared" si="13"/>
        <v>21.09.1975</v>
      </c>
      <c r="Z55" s="35" t="str">
        <f t="shared" si="8"/>
        <v/>
      </c>
      <c r="AA55" s="35" t="str">
        <f t="shared" si="9"/>
        <v/>
      </c>
      <c r="AB55" s="38">
        <f t="shared" si="10"/>
        <v>6</v>
      </c>
      <c r="AC55" s="38">
        <f t="shared" si="11"/>
        <v>6</v>
      </c>
      <c r="AD55" s="38" t="s">
        <v>138</v>
      </c>
      <c r="AE55" s="38" t="s">
        <v>138</v>
      </c>
      <c r="AF55" s="51" t="s">
        <v>4365</v>
      </c>
    </row>
    <row r="56" spans="1:32" ht="16.5" x14ac:dyDescent="0.3">
      <c r="A56">
        <v>11309</v>
      </c>
      <c r="B56" s="65">
        <v>47726</v>
      </c>
      <c r="D56" s="62" t="s">
        <v>15</v>
      </c>
      <c r="E56" s="62">
        <v>25</v>
      </c>
      <c r="F56" s="62"/>
      <c r="G56" s="68"/>
      <c r="H56" s="56" t="s">
        <v>401</v>
      </c>
      <c r="I56" s="56"/>
      <c r="J56" s="56"/>
      <c r="K56" s="56">
        <v>152</v>
      </c>
      <c r="L56" s="56" t="s">
        <v>3361</v>
      </c>
      <c r="M56" s="56" t="s">
        <v>1199</v>
      </c>
      <c r="N56" s="38" t="s">
        <v>138</v>
      </c>
      <c r="O56" s="38" t="s">
        <v>138</v>
      </c>
      <c r="P56" s="45" t="s">
        <v>3147</v>
      </c>
      <c r="Q56" s="45" t="s">
        <v>570</v>
      </c>
      <c r="R56" s="35" t="str">
        <f t="shared" si="0"/>
        <v>07</v>
      </c>
      <c r="S56" s="35" t="str">
        <f t="shared" si="1"/>
        <v>01</v>
      </c>
      <c r="T56" s="35" t="str">
        <f t="shared" si="2"/>
        <v>10</v>
      </c>
      <c r="U56" s="35" t="str">
        <f t="shared" si="3"/>
        <v>11</v>
      </c>
      <c r="V56" s="35" t="str">
        <f t="shared" si="4"/>
        <v>75</v>
      </c>
      <c r="W56" s="35" t="str">
        <f t="shared" si="5"/>
        <v>75</v>
      </c>
      <c r="X56" s="35" t="str">
        <f t="shared" si="12"/>
        <v>07.10.1975</v>
      </c>
      <c r="Y56" s="35" t="str">
        <f t="shared" si="13"/>
        <v>01.11.1975</v>
      </c>
      <c r="Z56" s="35" t="str">
        <f t="shared" si="8"/>
        <v/>
      </c>
      <c r="AA56" s="35" t="str">
        <f t="shared" si="9"/>
        <v/>
      </c>
      <c r="AB56" s="38">
        <f t="shared" si="10"/>
        <v>6</v>
      </c>
      <c r="AC56" s="38">
        <f t="shared" si="11"/>
        <v>6</v>
      </c>
      <c r="AD56" s="38" t="s">
        <v>138</v>
      </c>
      <c r="AE56" s="38" t="s">
        <v>138</v>
      </c>
      <c r="AF56" s="51" t="s">
        <v>4365</v>
      </c>
    </row>
    <row r="57" spans="1:32" ht="16.5" x14ac:dyDescent="0.3">
      <c r="A57">
        <v>11310</v>
      </c>
      <c r="B57" s="65">
        <v>47726</v>
      </c>
      <c r="D57" s="62" t="s">
        <v>15</v>
      </c>
      <c r="E57" s="62">
        <v>25</v>
      </c>
      <c r="F57" s="62"/>
      <c r="G57" s="68"/>
      <c r="H57" s="56" t="s">
        <v>176</v>
      </c>
      <c r="I57" s="56"/>
      <c r="J57" s="56"/>
      <c r="K57" s="56">
        <v>175</v>
      </c>
      <c r="L57" s="56" t="s">
        <v>3362</v>
      </c>
      <c r="M57" s="56" t="s">
        <v>3363</v>
      </c>
      <c r="N57" s="38" t="s">
        <v>138</v>
      </c>
      <c r="O57" s="38" t="s">
        <v>139</v>
      </c>
      <c r="P57" s="45" t="s">
        <v>3148</v>
      </c>
      <c r="Q57" s="45" t="s">
        <v>2437</v>
      </c>
      <c r="R57" s="35" t="str">
        <f t="shared" si="0"/>
        <v>01</v>
      </c>
      <c r="S57" s="35" t="str">
        <f t="shared" si="1"/>
        <v>15</v>
      </c>
      <c r="T57" s="35" t="str">
        <f t="shared" si="2"/>
        <v>07</v>
      </c>
      <c r="U57" s="35" t="str">
        <f t="shared" si="3"/>
        <v>08</v>
      </c>
      <c r="V57" s="35" t="str">
        <f t="shared" si="4"/>
        <v>76</v>
      </c>
      <c r="W57" s="35" t="str">
        <f t="shared" si="5"/>
        <v>76</v>
      </c>
      <c r="X57" s="35" t="str">
        <f t="shared" si="12"/>
        <v>01.07.1976</v>
      </c>
      <c r="Y57" s="35" t="str">
        <f t="shared" si="13"/>
        <v>15.08.1976</v>
      </c>
      <c r="Z57" s="35" t="str">
        <f t="shared" si="8"/>
        <v/>
      </c>
      <c r="AA57" s="35" t="str">
        <f t="shared" si="9"/>
        <v>*</v>
      </c>
      <c r="AB57" s="38">
        <f t="shared" si="10"/>
        <v>6</v>
      </c>
      <c r="AC57" s="38">
        <f t="shared" si="11"/>
        <v>7</v>
      </c>
      <c r="AD57" s="38" t="s">
        <v>138</v>
      </c>
      <c r="AE57" s="38" t="s">
        <v>139</v>
      </c>
      <c r="AF57" s="51" t="s">
        <v>4365</v>
      </c>
    </row>
    <row r="58" spans="1:32" ht="16.5" x14ac:dyDescent="0.3">
      <c r="A58">
        <v>11311</v>
      </c>
      <c r="B58" s="65">
        <v>47726</v>
      </c>
      <c r="D58" s="62" t="s">
        <v>15</v>
      </c>
      <c r="E58" s="62">
        <v>25</v>
      </c>
      <c r="F58" s="62"/>
      <c r="G58" s="68"/>
      <c r="H58" s="56" t="s">
        <v>109</v>
      </c>
      <c r="I58" s="56"/>
      <c r="J58" s="56"/>
      <c r="K58" s="56">
        <v>184</v>
      </c>
      <c r="L58" s="56" t="s">
        <v>833</v>
      </c>
      <c r="M58" s="56" t="s">
        <v>834</v>
      </c>
      <c r="N58" s="38" t="s">
        <v>139</v>
      </c>
      <c r="O58" s="38" t="s">
        <v>138</v>
      </c>
      <c r="P58" s="37" t="s">
        <v>244</v>
      </c>
      <c r="Q58" s="37">
        <v>301277</v>
      </c>
      <c r="R58" s="35" t="str">
        <f t="shared" si="0"/>
        <v>01</v>
      </c>
      <c r="S58" s="35" t="str">
        <f t="shared" si="1"/>
        <v>30</v>
      </c>
      <c r="T58" s="35" t="str">
        <f t="shared" si="2"/>
        <v>11</v>
      </c>
      <c r="U58" s="35" t="str">
        <f t="shared" si="3"/>
        <v>12</v>
      </c>
      <c r="V58" s="35" t="str">
        <f t="shared" si="4"/>
        <v>77</v>
      </c>
      <c r="W58" s="35" t="str">
        <f t="shared" si="5"/>
        <v>77</v>
      </c>
      <c r="X58" s="35" t="str">
        <f t="shared" si="12"/>
        <v>01.11.1977</v>
      </c>
      <c r="Y58" s="35" t="str">
        <f t="shared" si="13"/>
        <v>30.12.1977</v>
      </c>
      <c r="Z58" s="35" t="str">
        <f t="shared" si="8"/>
        <v>*</v>
      </c>
      <c r="AA58" s="35" t="str">
        <f t="shared" si="9"/>
        <v/>
      </c>
      <c r="AB58" s="38">
        <f t="shared" si="10"/>
        <v>7</v>
      </c>
      <c r="AC58" s="38">
        <f t="shared" si="11"/>
        <v>6</v>
      </c>
      <c r="AD58" s="38" t="s">
        <v>139</v>
      </c>
      <c r="AE58" s="38" t="s">
        <v>138</v>
      </c>
      <c r="AF58" s="51" t="s">
        <v>4365</v>
      </c>
    </row>
    <row r="59" spans="1:32" ht="16.5" x14ac:dyDescent="0.3">
      <c r="A59">
        <v>11312</v>
      </c>
      <c r="B59" s="65">
        <v>47726</v>
      </c>
      <c r="D59" s="62" t="s">
        <v>15</v>
      </c>
      <c r="E59" s="62">
        <v>25</v>
      </c>
      <c r="F59" s="62"/>
      <c r="G59" s="68"/>
      <c r="H59" s="56" t="s">
        <v>2438</v>
      </c>
      <c r="I59" s="56"/>
      <c r="J59" s="56"/>
      <c r="K59" s="56">
        <v>191</v>
      </c>
      <c r="L59" s="56" t="s">
        <v>3364</v>
      </c>
      <c r="M59" s="56" t="s">
        <v>3365</v>
      </c>
      <c r="N59" s="38" t="s">
        <v>138</v>
      </c>
      <c r="O59" s="38" t="s">
        <v>139</v>
      </c>
      <c r="P59" s="45" t="s">
        <v>3149</v>
      </c>
      <c r="Q59" s="45" t="s">
        <v>2439</v>
      </c>
      <c r="R59" s="35" t="str">
        <f t="shared" si="0"/>
        <v>06</v>
      </c>
      <c r="S59" s="35" t="str">
        <f t="shared" si="1"/>
        <v>12</v>
      </c>
      <c r="T59" s="35" t="str">
        <f t="shared" si="2"/>
        <v>09</v>
      </c>
      <c r="U59" s="35" t="str">
        <f t="shared" si="3"/>
        <v>09</v>
      </c>
      <c r="V59" s="35" t="str">
        <f t="shared" si="4"/>
        <v>80</v>
      </c>
      <c r="W59" s="35" t="str">
        <f t="shared" si="5"/>
        <v>80</v>
      </c>
      <c r="X59" s="35" t="str">
        <f t="shared" si="12"/>
        <v>06.09.1980</v>
      </c>
      <c r="Y59" s="35" t="str">
        <f t="shared" si="13"/>
        <v>12.09.1980</v>
      </c>
      <c r="Z59" s="35" t="str">
        <f t="shared" si="8"/>
        <v/>
      </c>
      <c r="AA59" s="35" t="str">
        <f t="shared" si="9"/>
        <v>*</v>
      </c>
      <c r="AB59" s="38">
        <f t="shared" si="10"/>
        <v>6</v>
      </c>
      <c r="AC59" s="38">
        <f t="shared" si="11"/>
        <v>7</v>
      </c>
      <c r="AD59" s="38" t="s">
        <v>138</v>
      </c>
      <c r="AE59" s="38" t="s">
        <v>139</v>
      </c>
      <c r="AF59" s="51" t="s">
        <v>4365</v>
      </c>
    </row>
    <row r="60" spans="1:32" ht="16.5" x14ac:dyDescent="0.3">
      <c r="A60">
        <v>11313</v>
      </c>
      <c r="B60" s="65">
        <v>47727</v>
      </c>
      <c r="C60" s="63" t="s">
        <v>2426</v>
      </c>
      <c r="D60" s="62" t="s">
        <v>15</v>
      </c>
      <c r="E60" s="62">
        <v>24</v>
      </c>
      <c r="F60" s="62"/>
      <c r="G60" s="68" t="s">
        <v>2440</v>
      </c>
      <c r="H60" s="56" t="s">
        <v>151</v>
      </c>
      <c r="I60" s="56"/>
      <c r="J60" s="56" t="s">
        <v>15</v>
      </c>
      <c r="K60" s="56"/>
      <c r="L60" s="56" t="s">
        <v>3366</v>
      </c>
      <c r="M60" s="56" t="s">
        <v>3367</v>
      </c>
      <c r="N60" s="38" t="s">
        <v>138</v>
      </c>
      <c r="O60" s="38" t="s">
        <v>138</v>
      </c>
      <c r="P60" s="37">
        <v>240779</v>
      </c>
      <c r="Q60" s="37">
        <v>260686</v>
      </c>
      <c r="R60" s="35" t="str">
        <f t="shared" si="0"/>
        <v>24</v>
      </c>
      <c r="S60" s="35" t="str">
        <f t="shared" si="1"/>
        <v>26</v>
      </c>
      <c r="T60" s="35" t="str">
        <f t="shared" si="2"/>
        <v>07</v>
      </c>
      <c r="U60" s="35" t="str">
        <f t="shared" si="3"/>
        <v>06</v>
      </c>
      <c r="V60" s="35" t="str">
        <f t="shared" si="4"/>
        <v>79</v>
      </c>
      <c r="W60" s="35" t="str">
        <f t="shared" si="5"/>
        <v>86</v>
      </c>
      <c r="X60" s="35" t="str">
        <f t="shared" si="12"/>
        <v>24.07.1979</v>
      </c>
      <c r="Y60" s="35" t="str">
        <f t="shared" si="13"/>
        <v>26.06.1986</v>
      </c>
      <c r="Z60" s="35" t="str">
        <f t="shared" si="8"/>
        <v/>
      </c>
      <c r="AA60" s="35" t="str">
        <f t="shared" si="9"/>
        <v/>
      </c>
      <c r="AB60" s="38">
        <f t="shared" si="10"/>
        <v>6</v>
      </c>
      <c r="AC60" s="38">
        <f t="shared" si="11"/>
        <v>6</v>
      </c>
      <c r="AD60" s="38" t="s">
        <v>138</v>
      </c>
      <c r="AE60" s="38" t="s">
        <v>138</v>
      </c>
      <c r="AF60" s="52" t="s">
        <v>4366</v>
      </c>
    </row>
    <row r="61" spans="1:32" ht="16.5" x14ac:dyDescent="0.3">
      <c r="A61">
        <v>11314</v>
      </c>
      <c r="B61" s="65">
        <v>47728</v>
      </c>
      <c r="C61" s="63" t="s">
        <v>2426</v>
      </c>
      <c r="D61" s="62" t="s">
        <v>15</v>
      </c>
      <c r="E61" s="62">
        <v>26</v>
      </c>
      <c r="F61" s="62"/>
      <c r="G61" s="68"/>
      <c r="H61" s="56" t="s">
        <v>82</v>
      </c>
      <c r="I61" s="56">
        <v>65</v>
      </c>
      <c r="J61" s="56"/>
      <c r="K61" s="56"/>
      <c r="L61" s="56" t="s">
        <v>1776</v>
      </c>
      <c r="M61" s="56" t="s">
        <v>3368</v>
      </c>
      <c r="N61" s="38" t="s">
        <v>139</v>
      </c>
      <c r="O61" s="38" t="s">
        <v>139</v>
      </c>
      <c r="P61" s="37" t="s">
        <v>1653</v>
      </c>
      <c r="Q61" s="37" t="s">
        <v>2441</v>
      </c>
      <c r="R61" s="35" t="str">
        <f t="shared" si="0"/>
        <v>18</v>
      </c>
      <c r="S61" s="35" t="str">
        <f t="shared" si="1"/>
        <v>13</v>
      </c>
      <c r="T61" s="35" t="str">
        <f t="shared" si="2"/>
        <v>12</v>
      </c>
      <c r="U61" s="35" t="str">
        <f t="shared" si="3"/>
        <v>12</v>
      </c>
      <c r="V61" s="35" t="str">
        <f t="shared" si="4"/>
        <v>85</v>
      </c>
      <c r="W61" s="35" t="str">
        <f t="shared" si="5"/>
        <v>90</v>
      </c>
      <c r="X61" s="35" t="str">
        <f t="shared" si="12"/>
        <v>18.12.1985</v>
      </c>
      <c r="Y61" s="35" t="str">
        <f t="shared" si="13"/>
        <v>13.12.1990</v>
      </c>
      <c r="Z61" s="35" t="str">
        <f t="shared" si="8"/>
        <v>*</v>
      </c>
      <c r="AA61" s="35" t="str">
        <f t="shared" si="9"/>
        <v>*</v>
      </c>
      <c r="AB61" s="38">
        <f t="shared" si="10"/>
        <v>7</v>
      </c>
      <c r="AC61" s="38">
        <f t="shared" si="11"/>
        <v>7</v>
      </c>
      <c r="AD61" s="38" t="s">
        <v>139</v>
      </c>
      <c r="AE61" s="38" t="s">
        <v>139</v>
      </c>
      <c r="AF61" s="51" t="s">
        <v>4367</v>
      </c>
    </row>
    <row r="62" spans="1:32" ht="16.5" x14ac:dyDescent="0.3">
      <c r="A62">
        <v>11315</v>
      </c>
      <c r="B62" s="65">
        <v>47729</v>
      </c>
      <c r="C62" s="63" t="s">
        <v>2426</v>
      </c>
      <c r="D62" s="62" t="s">
        <v>15</v>
      </c>
      <c r="E62" s="62">
        <v>23</v>
      </c>
      <c r="F62" s="62"/>
      <c r="G62" s="68"/>
      <c r="H62" s="56" t="s">
        <v>82</v>
      </c>
      <c r="I62" s="56">
        <v>65</v>
      </c>
      <c r="J62" s="56"/>
      <c r="K62" s="56"/>
      <c r="L62" s="56" t="s">
        <v>1857</v>
      </c>
      <c r="M62" s="56" t="s">
        <v>3369</v>
      </c>
      <c r="N62" s="38" t="s">
        <v>139</v>
      </c>
      <c r="O62" s="38" t="s">
        <v>139</v>
      </c>
      <c r="P62" s="37" t="s">
        <v>1477</v>
      </c>
      <c r="Q62" s="37" t="s">
        <v>2442</v>
      </c>
      <c r="R62" s="35" t="str">
        <f t="shared" si="0"/>
        <v>16</v>
      </c>
      <c r="S62" s="35" t="str">
        <f t="shared" si="1"/>
        <v>17</v>
      </c>
      <c r="T62" s="35" t="str">
        <f t="shared" si="2"/>
        <v>12</v>
      </c>
      <c r="U62" s="35" t="str">
        <f t="shared" si="3"/>
        <v>12</v>
      </c>
      <c r="V62" s="35" t="str">
        <f t="shared" si="4"/>
        <v>87</v>
      </c>
      <c r="W62" s="35" t="str">
        <f t="shared" si="5"/>
        <v>91</v>
      </c>
      <c r="X62" s="35" t="str">
        <f t="shared" si="12"/>
        <v>16.12.1987</v>
      </c>
      <c r="Y62" s="35" t="str">
        <f t="shared" si="13"/>
        <v>17.12.1991</v>
      </c>
      <c r="Z62" s="35" t="str">
        <f t="shared" si="8"/>
        <v>*</v>
      </c>
      <c r="AA62" s="35" t="str">
        <f t="shared" si="9"/>
        <v>*</v>
      </c>
      <c r="AB62" s="38">
        <f t="shared" si="10"/>
        <v>7</v>
      </c>
      <c r="AC62" s="38">
        <f t="shared" si="11"/>
        <v>7</v>
      </c>
      <c r="AD62" s="38" t="s">
        <v>139</v>
      </c>
      <c r="AE62" s="38" t="s">
        <v>139</v>
      </c>
      <c r="AF62" s="52" t="s">
        <v>4368</v>
      </c>
    </row>
    <row r="63" spans="1:32" ht="16.5" x14ac:dyDescent="0.3">
      <c r="A63">
        <v>11316</v>
      </c>
      <c r="B63" s="65">
        <v>47730</v>
      </c>
      <c r="C63" s="63" t="s">
        <v>2426</v>
      </c>
      <c r="D63" s="62" t="s">
        <v>15</v>
      </c>
      <c r="E63" s="62">
        <v>25</v>
      </c>
      <c r="F63" s="62" t="s">
        <v>110</v>
      </c>
      <c r="G63" s="68"/>
      <c r="H63" s="56" t="s">
        <v>82</v>
      </c>
      <c r="I63" s="56"/>
      <c r="J63" s="56" t="s">
        <v>18</v>
      </c>
      <c r="K63" s="56"/>
      <c r="L63" s="56" t="s">
        <v>3370</v>
      </c>
      <c r="M63" s="56" t="s">
        <v>2175</v>
      </c>
      <c r="N63" s="38" t="s">
        <v>138</v>
      </c>
      <c r="O63" s="38" t="s">
        <v>138</v>
      </c>
      <c r="P63" s="37">
        <v>250980</v>
      </c>
      <c r="Q63" s="37">
        <v>161187</v>
      </c>
      <c r="R63" s="35" t="str">
        <f t="shared" si="0"/>
        <v>25</v>
      </c>
      <c r="S63" s="35" t="str">
        <f t="shared" si="1"/>
        <v>16</v>
      </c>
      <c r="T63" s="35" t="str">
        <f t="shared" si="2"/>
        <v>09</v>
      </c>
      <c r="U63" s="35" t="str">
        <f t="shared" si="3"/>
        <v>11</v>
      </c>
      <c r="V63" s="35" t="str">
        <f t="shared" si="4"/>
        <v>80</v>
      </c>
      <c r="W63" s="35" t="str">
        <f t="shared" si="5"/>
        <v>87</v>
      </c>
      <c r="X63" s="35" t="str">
        <f t="shared" si="12"/>
        <v>25.09.1980</v>
      </c>
      <c r="Y63" s="35" t="str">
        <f t="shared" si="13"/>
        <v>16.11.1987</v>
      </c>
      <c r="Z63" s="35" t="str">
        <f t="shared" si="8"/>
        <v/>
      </c>
      <c r="AA63" s="35" t="str">
        <f t="shared" si="9"/>
        <v/>
      </c>
      <c r="AB63" s="38">
        <f t="shared" si="10"/>
        <v>6</v>
      </c>
      <c r="AC63" s="38">
        <f t="shared" si="11"/>
        <v>6</v>
      </c>
      <c r="AD63" s="38" t="s">
        <v>138</v>
      </c>
      <c r="AE63" s="38" t="s">
        <v>138</v>
      </c>
      <c r="AF63" s="51" t="s">
        <v>4369</v>
      </c>
    </row>
    <row r="64" spans="1:32" ht="16.5" x14ac:dyDescent="0.3">
      <c r="A64">
        <v>11317</v>
      </c>
      <c r="B64" s="65">
        <v>47731</v>
      </c>
      <c r="C64" s="63" t="s">
        <v>2426</v>
      </c>
      <c r="D64" s="62" t="s">
        <v>15</v>
      </c>
      <c r="E64" s="62">
        <v>25</v>
      </c>
      <c r="F64" s="62"/>
      <c r="G64" s="68" t="s">
        <v>2443</v>
      </c>
      <c r="H64" s="56" t="s">
        <v>82</v>
      </c>
      <c r="I64" s="56"/>
      <c r="J64" s="56" t="s">
        <v>18</v>
      </c>
      <c r="K64" s="56"/>
      <c r="L64" s="56" t="s">
        <v>3371</v>
      </c>
      <c r="M64" s="56" t="s">
        <v>3372</v>
      </c>
      <c r="N64" s="38" t="s">
        <v>138</v>
      </c>
      <c r="O64" s="38" t="s">
        <v>138</v>
      </c>
      <c r="P64" s="37">
        <v>170286</v>
      </c>
      <c r="Q64" s="37">
        <v>181289</v>
      </c>
      <c r="R64" s="35" t="str">
        <f t="shared" si="0"/>
        <v>17</v>
      </c>
      <c r="S64" s="35" t="str">
        <f t="shared" si="1"/>
        <v>18</v>
      </c>
      <c r="T64" s="35" t="str">
        <f t="shared" si="2"/>
        <v>02</v>
      </c>
      <c r="U64" s="35" t="str">
        <f t="shared" si="3"/>
        <v>12</v>
      </c>
      <c r="V64" s="35" t="str">
        <f t="shared" si="4"/>
        <v>86</v>
      </c>
      <c r="W64" s="35" t="str">
        <f t="shared" si="5"/>
        <v>89</v>
      </c>
      <c r="X64" s="35" t="str">
        <f t="shared" si="12"/>
        <v>17.02.1986</v>
      </c>
      <c r="Y64" s="35" t="str">
        <f t="shared" si="13"/>
        <v>18.12.1989</v>
      </c>
      <c r="Z64" s="35" t="str">
        <f t="shared" si="8"/>
        <v/>
      </c>
      <c r="AA64" s="35" t="str">
        <f t="shared" si="9"/>
        <v/>
      </c>
      <c r="AB64" s="38">
        <f t="shared" si="10"/>
        <v>6</v>
      </c>
      <c r="AC64" s="38">
        <f t="shared" si="11"/>
        <v>6</v>
      </c>
      <c r="AD64" s="38" t="s">
        <v>138</v>
      </c>
      <c r="AE64" s="38" t="s">
        <v>138</v>
      </c>
      <c r="AF64" s="52" t="s">
        <v>4370</v>
      </c>
    </row>
    <row r="65" spans="1:32" ht="16.5" x14ac:dyDescent="0.3">
      <c r="A65">
        <v>11318</v>
      </c>
      <c r="B65" s="65">
        <v>47732</v>
      </c>
      <c r="C65" s="63" t="s">
        <v>2444</v>
      </c>
      <c r="D65" s="62" t="s">
        <v>15</v>
      </c>
      <c r="E65" s="62">
        <v>28</v>
      </c>
      <c r="F65" s="62" t="s">
        <v>110</v>
      </c>
      <c r="G65" s="68"/>
      <c r="H65" s="56" t="s">
        <v>112</v>
      </c>
      <c r="I65" s="56"/>
      <c r="J65" s="56" t="s">
        <v>18</v>
      </c>
      <c r="K65" s="56"/>
      <c r="L65" s="56" t="s">
        <v>1925</v>
      </c>
      <c r="M65" s="56" t="s">
        <v>3373</v>
      </c>
      <c r="N65" s="38" t="s">
        <v>138</v>
      </c>
      <c r="O65" s="38" t="s">
        <v>138</v>
      </c>
      <c r="P65" s="37">
        <v>191187</v>
      </c>
      <c r="Q65" s="37">
        <v>201291</v>
      </c>
      <c r="R65" s="35" t="str">
        <f t="shared" si="0"/>
        <v>19</v>
      </c>
      <c r="S65" s="35" t="str">
        <f t="shared" si="1"/>
        <v>20</v>
      </c>
      <c r="T65" s="35" t="str">
        <f t="shared" si="2"/>
        <v>11</v>
      </c>
      <c r="U65" s="35" t="str">
        <f t="shared" si="3"/>
        <v>12</v>
      </c>
      <c r="V65" s="35" t="str">
        <f t="shared" si="4"/>
        <v>87</v>
      </c>
      <c r="W65" s="35" t="str">
        <f t="shared" si="5"/>
        <v>91</v>
      </c>
      <c r="X65" s="35" t="str">
        <f t="shared" si="12"/>
        <v>19.11.1987</v>
      </c>
      <c r="Y65" s="35" t="str">
        <f t="shared" si="13"/>
        <v>20.12.1991</v>
      </c>
      <c r="Z65" s="35" t="str">
        <f t="shared" si="8"/>
        <v/>
      </c>
      <c r="AA65" s="35" t="str">
        <f t="shared" si="9"/>
        <v/>
      </c>
      <c r="AB65" s="38">
        <f t="shared" si="10"/>
        <v>6</v>
      </c>
      <c r="AC65" s="38">
        <f t="shared" si="11"/>
        <v>6</v>
      </c>
      <c r="AD65" s="38" t="s">
        <v>138</v>
      </c>
      <c r="AE65" s="38" t="s">
        <v>138</v>
      </c>
      <c r="AF65" s="52" t="s">
        <v>4410</v>
      </c>
    </row>
    <row r="66" spans="1:32" ht="16.5" x14ac:dyDescent="0.3">
      <c r="A66">
        <v>11319</v>
      </c>
      <c r="B66" s="65">
        <v>47732</v>
      </c>
      <c r="D66" s="62" t="s">
        <v>15</v>
      </c>
      <c r="E66" s="62">
        <v>28</v>
      </c>
      <c r="F66" s="62"/>
      <c r="G66" s="68"/>
      <c r="H66" s="56" t="s">
        <v>2445</v>
      </c>
      <c r="I66" s="56"/>
      <c r="J66" s="56" t="s">
        <v>18</v>
      </c>
      <c r="K66" s="56">
        <v>250</v>
      </c>
      <c r="L66" s="56" t="s">
        <v>1235</v>
      </c>
      <c r="M66" s="56" t="s">
        <v>3374</v>
      </c>
      <c r="N66" s="38" t="s">
        <v>138</v>
      </c>
      <c r="O66" s="38" t="s">
        <v>139</v>
      </c>
      <c r="P66" s="37">
        <v>280188</v>
      </c>
      <c r="Q66" s="37" t="s">
        <v>2446</v>
      </c>
      <c r="R66" s="35" t="str">
        <f t="shared" ref="R66:R129" si="14">LEFT(P66,2)</f>
        <v>28</v>
      </c>
      <c r="S66" s="35" t="str">
        <f t="shared" ref="S66:S129" si="15">LEFT(Q66,2)</f>
        <v>30</v>
      </c>
      <c r="T66" s="35" t="str">
        <f t="shared" ref="T66:T129" si="16">MID(P66,3,2)</f>
        <v>01</v>
      </c>
      <c r="U66" s="35" t="str">
        <f t="shared" ref="U66:U129" si="17">MID(Q66,3,2)</f>
        <v>10</v>
      </c>
      <c r="V66" s="35" t="str">
        <f t="shared" ref="V66:V129" si="18">MID(P66,5,2)</f>
        <v>88</v>
      </c>
      <c r="W66" s="35" t="str">
        <f t="shared" ref="W66:W129" si="19">MID(Q66,5,2)</f>
        <v>92</v>
      </c>
      <c r="X66" s="35" t="str">
        <f t="shared" si="12"/>
        <v>28.01.1988</v>
      </c>
      <c r="Y66" s="35" t="str">
        <f t="shared" si="13"/>
        <v>30.10.1992</v>
      </c>
      <c r="Z66" s="35" t="str">
        <f t="shared" ref="Z66:Z129" si="20">MID(P66,7,1)</f>
        <v/>
      </c>
      <c r="AA66" s="35" t="str">
        <f t="shared" ref="AA66:AA129" si="21">MID(Q66,7,1)</f>
        <v>*</v>
      </c>
      <c r="AB66" s="38">
        <f t="shared" ref="AB66:AB129" si="22">LEN(P66)</f>
        <v>6</v>
      </c>
      <c r="AC66" s="38">
        <f t="shared" ref="AC66:AC129" si="23">LEN(Q66)</f>
        <v>7</v>
      </c>
      <c r="AD66" s="38" t="s">
        <v>138</v>
      </c>
      <c r="AE66" s="38" t="s">
        <v>139</v>
      </c>
      <c r="AF66" s="52" t="s">
        <v>4410</v>
      </c>
    </row>
    <row r="67" spans="1:32" ht="16.5" x14ac:dyDescent="0.3">
      <c r="A67">
        <v>11320</v>
      </c>
      <c r="B67" s="65">
        <v>47732</v>
      </c>
      <c r="D67" s="62" t="s">
        <v>15</v>
      </c>
      <c r="E67" s="62">
        <v>28</v>
      </c>
      <c r="F67" s="62"/>
      <c r="G67" s="68"/>
      <c r="H67" s="56" t="s">
        <v>2447</v>
      </c>
      <c r="I67" s="56"/>
      <c r="J67" s="56" t="s">
        <v>18</v>
      </c>
      <c r="K67" s="56">
        <v>256</v>
      </c>
      <c r="L67" s="56" t="s">
        <v>1084</v>
      </c>
      <c r="M67" s="56" t="s">
        <v>2367</v>
      </c>
      <c r="N67" s="38" t="s">
        <v>138</v>
      </c>
      <c r="O67" s="38" t="s">
        <v>139</v>
      </c>
      <c r="P67" s="45" t="s">
        <v>607</v>
      </c>
      <c r="Q67" s="45" t="s">
        <v>1715</v>
      </c>
      <c r="R67" s="35" t="str">
        <f t="shared" si="14"/>
        <v>05</v>
      </c>
      <c r="S67" s="35" t="str">
        <f t="shared" si="15"/>
        <v>10</v>
      </c>
      <c r="T67" s="35" t="str">
        <f t="shared" si="16"/>
        <v>04</v>
      </c>
      <c r="U67" s="35" t="str">
        <f t="shared" si="17"/>
        <v>06</v>
      </c>
      <c r="V67" s="35" t="str">
        <f t="shared" si="18"/>
        <v>88</v>
      </c>
      <c r="W67" s="35" t="str">
        <f t="shared" si="19"/>
        <v>88</v>
      </c>
      <c r="X67" s="35" t="str">
        <f t="shared" si="12"/>
        <v>05.04.1988</v>
      </c>
      <c r="Y67" s="35" t="str">
        <f t="shared" si="13"/>
        <v>10.06.1988</v>
      </c>
      <c r="Z67" s="35" t="str">
        <f t="shared" si="20"/>
        <v/>
      </c>
      <c r="AA67" s="35" t="str">
        <f t="shared" si="21"/>
        <v>*</v>
      </c>
      <c r="AB67" s="38">
        <f t="shared" si="22"/>
        <v>6</v>
      </c>
      <c r="AC67" s="38">
        <f t="shared" si="23"/>
        <v>7</v>
      </c>
      <c r="AD67" s="38" t="s">
        <v>138</v>
      </c>
      <c r="AE67" s="38" t="s">
        <v>139</v>
      </c>
      <c r="AF67" s="52" t="s">
        <v>4410</v>
      </c>
    </row>
    <row r="68" spans="1:32" ht="16.5" x14ac:dyDescent="0.3">
      <c r="A68">
        <v>11321</v>
      </c>
      <c r="B68" s="65">
        <v>47732</v>
      </c>
      <c r="D68" s="62" t="s">
        <v>15</v>
      </c>
      <c r="E68" s="62">
        <v>28</v>
      </c>
      <c r="F68" s="62"/>
      <c r="G68" s="68"/>
      <c r="H68" s="56" t="s">
        <v>2448</v>
      </c>
      <c r="I68" s="56"/>
      <c r="J68" s="56" t="s">
        <v>18</v>
      </c>
      <c r="K68" s="56"/>
      <c r="L68" s="56" t="s">
        <v>1090</v>
      </c>
      <c r="M68" s="56" t="s">
        <v>3375</v>
      </c>
      <c r="N68" s="38" t="s">
        <v>139</v>
      </c>
      <c r="O68" s="38" t="s">
        <v>139</v>
      </c>
      <c r="P68" s="37" t="s">
        <v>120</v>
      </c>
      <c r="Q68" s="37" t="s">
        <v>2449</v>
      </c>
      <c r="R68" s="35" t="str">
        <f t="shared" si="14"/>
        <v>23</v>
      </c>
      <c r="S68" s="35" t="str">
        <f t="shared" si="15"/>
        <v>01</v>
      </c>
      <c r="T68" s="35" t="str">
        <f t="shared" si="16"/>
        <v>11</v>
      </c>
      <c r="U68" s="35" t="str">
        <f t="shared" si="17"/>
        <v>12</v>
      </c>
      <c r="V68" s="35" t="str">
        <f t="shared" si="18"/>
        <v>92</v>
      </c>
      <c r="W68" s="35" t="str">
        <f t="shared" si="19"/>
        <v>92</v>
      </c>
      <c r="X68" s="35" t="str">
        <f t="shared" si="12"/>
        <v>23.11.1992</v>
      </c>
      <c r="Y68" s="35" t="str">
        <f t="shared" si="13"/>
        <v>01.12.1992</v>
      </c>
      <c r="Z68" s="35" t="str">
        <f t="shared" si="20"/>
        <v>*</v>
      </c>
      <c r="AA68" s="35" t="str">
        <f t="shared" si="21"/>
        <v>*</v>
      </c>
      <c r="AB68" s="38">
        <f t="shared" si="22"/>
        <v>7</v>
      </c>
      <c r="AC68" s="38">
        <f t="shared" si="23"/>
        <v>7</v>
      </c>
      <c r="AD68" s="38" t="s">
        <v>139</v>
      </c>
      <c r="AE68" s="38" t="s">
        <v>139</v>
      </c>
      <c r="AF68" s="52" t="s">
        <v>4410</v>
      </c>
    </row>
    <row r="69" spans="1:32" ht="16.5" x14ac:dyDescent="0.3">
      <c r="A69">
        <v>11322</v>
      </c>
      <c r="B69" s="65">
        <v>47733</v>
      </c>
      <c r="C69" s="63" t="s">
        <v>2399</v>
      </c>
      <c r="D69" s="62" t="s">
        <v>107</v>
      </c>
      <c r="E69" s="62">
        <v>28</v>
      </c>
      <c r="F69" s="62" t="s">
        <v>1432</v>
      </c>
      <c r="G69" s="68"/>
      <c r="H69" s="56" t="s">
        <v>112</v>
      </c>
      <c r="I69" s="56"/>
      <c r="J69" s="56" t="s">
        <v>18</v>
      </c>
      <c r="K69" s="56"/>
      <c r="L69" s="56" t="s">
        <v>1891</v>
      </c>
      <c r="M69" s="56" t="s">
        <v>3376</v>
      </c>
      <c r="N69" s="38" t="s">
        <v>138</v>
      </c>
      <c r="O69" s="38" t="s">
        <v>138</v>
      </c>
      <c r="P69" s="45">
        <v>291189</v>
      </c>
      <c r="Q69" s="45" t="s">
        <v>3235</v>
      </c>
      <c r="R69" s="35" t="str">
        <f t="shared" si="14"/>
        <v>29</v>
      </c>
      <c r="S69" s="35" t="str">
        <f t="shared" si="15"/>
        <v>01</v>
      </c>
      <c r="T69" s="35" t="str">
        <f t="shared" si="16"/>
        <v>11</v>
      </c>
      <c r="U69" s="35" t="str">
        <f t="shared" si="17"/>
        <v>04</v>
      </c>
      <c r="V69" s="35" t="str">
        <f t="shared" si="18"/>
        <v>89</v>
      </c>
      <c r="W69" s="35" t="str">
        <f t="shared" si="19"/>
        <v>93</v>
      </c>
      <c r="X69" s="35" t="str">
        <f t="shared" si="12"/>
        <v>29.11.1989</v>
      </c>
      <c r="Y69" s="35" t="str">
        <f t="shared" si="13"/>
        <v>01.04.1993</v>
      </c>
      <c r="Z69" s="35" t="str">
        <f t="shared" si="20"/>
        <v/>
      </c>
      <c r="AA69" s="35" t="str">
        <f t="shared" si="21"/>
        <v/>
      </c>
      <c r="AB69" s="38">
        <f t="shared" si="22"/>
        <v>6</v>
      </c>
      <c r="AC69" s="38">
        <f t="shared" si="23"/>
        <v>6</v>
      </c>
      <c r="AD69" s="38" t="s">
        <v>138</v>
      </c>
      <c r="AE69" s="38" t="s">
        <v>138</v>
      </c>
      <c r="AF69" s="51" t="s">
        <v>4379</v>
      </c>
    </row>
    <row r="70" spans="1:32" ht="16.5" x14ac:dyDescent="0.3">
      <c r="A70">
        <v>11323</v>
      </c>
      <c r="B70" s="65">
        <v>47734</v>
      </c>
      <c r="C70" s="63" t="s">
        <v>107</v>
      </c>
      <c r="D70" s="62">
        <v>28</v>
      </c>
      <c r="E70" s="62"/>
      <c r="F70" s="62"/>
      <c r="G70" s="68"/>
      <c r="H70" s="56" t="s">
        <v>2445</v>
      </c>
      <c r="I70" s="56" t="s">
        <v>18</v>
      </c>
      <c r="J70" s="56"/>
      <c r="K70" s="56">
        <v>250</v>
      </c>
      <c r="L70" s="56" t="s">
        <v>849</v>
      </c>
      <c r="M70" s="56" t="s">
        <v>3377</v>
      </c>
      <c r="N70" s="38" t="s">
        <v>139</v>
      </c>
      <c r="O70" s="38" t="s">
        <v>139</v>
      </c>
      <c r="P70" s="37" t="s">
        <v>253</v>
      </c>
      <c r="Q70" s="37" t="s">
        <v>2450</v>
      </c>
      <c r="R70" s="35" t="str">
        <f t="shared" si="14"/>
        <v>10</v>
      </c>
      <c r="S70" s="35" t="str">
        <f t="shared" si="15"/>
        <v>20</v>
      </c>
      <c r="T70" s="35" t="str">
        <f t="shared" si="16"/>
        <v>04</v>
      </c>
      <c r="U70" s="35" t="str">
        <f t="shared" si="17"/>
        <v>05</v>
      </c>
      <c r="V70" s="35" t="str">
        <f t="shared" si="18"/>
        <v>91</v>
      </c>
      <c r="W70" s="35" t="str">
        <f t="shared" si="19"/>
        <v>91</v>
      </c>
      <c r="X70" s="35" t="str">
        <f t="shared" si="12"/>
        <v>10.04.1991</v>
      </c>
      <c r="Y70" s="35" t="str">
        <f t="shared" si="13"/>
        <v>20.05.1991</v>
      </c>
      <c r="Z70" s="35" t="str">
        <f t="shared" si="20"/>
        <v>*</v>
      </c>
      <c r="AA70" s="35" t="str">
        <f t="shared" si="21"/>
        <v>*</v>
      </c>
      <c r="AB70" s="38">
        <f t="shared" si="22"/>
        <v>7</v>
      </c>
      <c r="AC70" s="38">
        <f t="shared" si="23"/>
        <v>7</v>
      </c>
      <c r="AD70" s="38" t="s">
        <v>139</v>
      </c>
      <c r="AE70" s="38" t="s">
        <v>139</v>
      </c>
      <c r="AF70" s="52" t="s">
        <v>4292</v>
      </c>
    </row>
    <row r="71" spans="1:32" ht="16.5" x14ac:dyDescent="0.3">
      <c r="A71">
        <v>11324</v>
      </c>
      <c r="B71" s="65">
        <v>47735</v>
      </c>
      <c r="C71" s="63" t="s">
        <v>2451</v>
      </c>
      <c r="D71" s="62" t="s">
        <v>107</v>
      </c>
      <c r="E71" s="62">
        <v>28</v>
      </c>
      <c r="F71" s="62"/>
      <c r="G71" s="68"/>
      <c r="H71" s="56" t="s">
        <v>112</v>
      </c>
      <c r="I71" s="56"/>
      <c r="J71" s="56" t="s">
        <v>18</v>
      </c>
      <c r="K71" s="56"/>
      <c r="L71" s="56" t="s">
        <v>3378</v>
      </c>
      <c r="M71" s="56" t="s">
        <v>1184</v>
      </c>
      <c r="N71" s="38" t="s">
        <v>138</v>
      </c>
      <c r="O71" s="38" t="s">
        <v>139</v>
      </c>
      <c r="P71" s="45" t="s">
        <v>3150</v>
      </c>
      <c r="Q71" s="45" t="s">
        <v>400</v>
      </c>
      <c r="R71" s="35" t="str">
        <f t="shared" si="14"/>
        <v>05</v>
      </c>
      <c r="S71" s="35" t="str">
        <f t="shared" si="15"/>
        <v>17</v>
      </c>
      <c r="T71" s="35" t="str">
        <f t="shared" si="16"/>
        <v>05</v>
      </c>
      <c r="U71" s="35" t="str">
        <f t="shared" si="17"/>
        <v>12</v>
      </c>
      <c r="V71" s="35" t="str">
        <f t="shared" si="18"/>
        <v>93</v>
      </c>
      <c r="W71" s="35" t="str">
        <f t="shared" si="19"/>
        <v>96</v>
      </c>
      <c r="X71" s="35" t="str">
        <f t="shared" si="12"/>
        <v>05.05.1993</v>
      </c>
      <c r="Y71" s="35" t="str">
        <f t="shared" si="13"/>
        <v>17.12.1996</v>
      </c>
      <c r="Z71" s="35" t="str">
        <f t="shared" si="20"/>
        <v/>
      </c>
      <c r="AA71" s="35" t="str">
        <f t="shared" si="21"/>
        <v>*</v>
      </c>
      <c r="AB71" s="38">
        <f t="shared" si="22"/>
        <v>6</v>
      </c>
      <c r="AC71" s="38">
        <f t="shared" si="23"/>
        <v>7</v>
      </c>
      <c r="AD71" s="38" t="s">
        <v>138</v>
      </c>
      <c r="AE71" s="38" t="s">
        <v>139</v>
      </c>
      <c r="AF71" s="52" t="s">
        <v>4362</v>
      </c>
    </row>
    <row r="72" spans="1:32" ht="16.5" x14ac:dyDescent="0.3">
      <c r="A72">
        <v>11325</v>
      </c>
      <c r="B72" s="65">
        <v>47735</v>
      </c>
      <c r="D72" s="62" t="s">
        <v>107</v>
      </c>
      <c r="E72" s="62">
        <v>28</v>
      </c>
      <c r="F72" s="62"/>
      <c r="G72" s="68"/>
      <c r="H72" s="56" t="s">
        <v>2445</v>
      </c>
      <c r="I72" s="56"/>
      <c r="J72" s="56" t="s">
        <v>18</v>
      </c>
      <c r="K72" s="56">
        <v>250</v>
      </c>
      <c r="L72" s="56" t="s">
        <v>3379</v>
      </c>
      <c r="M72" s="56" t="s">
        <v>3380</v>
      </c>
      <c r="N72" s="38" t="s">
        <v>139</v>
      </c>
      <c r="O72" s="38" t="s">
        <v>139</v>
      </c>
      <c r="P72" s="37" t="s">
        <v>2452</v>
      </c>
      <c r="Q72" s="37" t="s">
        <v>2453</v>
      </c>
      <c r="R72" s="35" t="str">
        <f t="shared" si="14"/>
        <v>08</v>
      </c>
      <c r="S72" s="35" t="str">
        <f t="shared" si="15"/>
        <v>27</v>
      </c>
      <c r="T72" s="35" t="str">
        <f t="shared" si="16"/>
        <v>12</v>
      </c>
      <c r="U72" s="35" t="str">
        <f t="shared" si="17"/>
        <v>12</v>
      </c>
      <c r="V72" s="35" t="str">
        <f t="shared" si="18"/>
        <v>93</v>
      </c>
      <c r="W72" s="35" t="str">
        <f t="shared" si="19"/>
        <v>95</v>
      </c>
      <c r="X72" s="35" t="str">
        <f t="shared" si="12"/>
        <v>08.12.1993</v>
      </c>
      <c r="Y72" s="35" t="str">
        <f t="shared" si="13"/>
        <v>27.12.1995</v>
      </c>
      <c r="Z72" s="35" t="str">
        <f t="shared" si="20"/>
        <v>*</v>
      </c>
      <c r="AA72" s="35" t="str">
        <f t="shared" si="21"/>
        <v>*</v>
      </c>
      <c r="AB72" s="38">
        <f t="shared" si="22"/>
        <v>7</v>
      </c>
      <c r="AC72" s="38">
        <f t="shared" si="23"/>
        <v>7</v>
      </c>
      <c r="AD72" s="38" t="s">
        <v>139</v>
      </c>
      <c r="AE72" s="38" t="s">
        <v>139</v>
      </c>
      <c r="AF72" s="52" t="s">
        <v>4362</v>
      </c>
    </row>
    <row r="73" spans="1:32" ht="16.5" x14ac:dyDescent="0.3">
      <c r="A73">
        <v>11326</v>
      </c>
      <c r="B73" s="65">
        <v>47735</v>
      </c>
      <c r="D73" s="62" t="s">
        <v>107</v>
      </c>
      <c r="E73" s="62">
        <v>28</v>
      </c>
      <c r="F73" s="62"/>
      <c r="G73" s="68"/>
      <c r="H73" s="56" t="s">
        <v>122</v>
      </c>
      <c r="I73" s="56"/>
      <c r="J73" s="56" t="s">
        <v>18</v>
      </c>
      <c r="K73" s="56"/>
      <c r="L73" s="56" t="s">
        <v>3381</v>
      </c>
      <c r="M73" s="56" t="s">
        <v>1184</v>
      </c>
      <c r="N73" s="38" t="s">
        <v>139</v>
      </c>
      <c r="O73" s="38" t="s">
        <v>139</v>
      </c>
      <c r="P73" s="37" t="s">
        <v>2454</v>
      </c>
      <c r="Q73" s="37" t="s">
        <v>400</v>
      </c>
      <c r="R73" s="35" t="str">
        <f t="shared" si="14"/>
        <v>02</v>
      </c>
      <c r="S73" s="35" t="str">
        <f t="shared" si="15"/>
        <v>17</v>
      </c>
      <c r="T73" s="35" t="str">
        <f t="shared" si="16"/>
        <v>12</v>
      </c>
      <c r="U73" s="35" t="str">
        <f t="shared" si="17"/>
        <v>12</v>
      </c>
      <c r="V73" s="35" t="str">
        <f t="shared" si="18"/>
        <v>96</v>
      </c>
      <c r="W73" s="35" t="str">
        <f t="shared" si="19"/>
        <v>96</v>
      </c>
      <c r="X73" s="35" t="str">
        <f t="shared" si="12"/>
        <v>02.12.1996</v>
      </c>
      <c r="Y73" s="35" t="str">
        <f t="shared" si="13"/>
        <v>17.12.1996</v>
      </c>
      <c r="Z73" s="35" t="str">
        <f t="shared" si="20"/>
        <v>*</v>
      </c>
      <c r="AA73" s="35" t="str">
        <f t="shared" si="21"/>
        <v>*</v>
      </c>
      <c r="AB73" s="38">
        <f t="shared" si="22"/>
        <v>7</v>
      </c>
      <c r="AC73" s="38">
        <f t="shared" si="23"/>
        <v>7</v>
      </c>
      <c r="AD73" s="38" t="s">
        <v>139</v>
      </c>
      <c r="AE73" s="38" t="s">
        <v>139</v>
      </c>
      <c r="AF73" s="52" t="s">
        <v>4362</v>
      </c>
    </row>
    <row r="74" spans="1:32" ht="16.5" x14ac:dyDescent="0.3">
      <c r="A74">
        <v>11327</v>
      </c>
      <c r="B74" s="65">
        <v>47735</v>
      </c>
      <c r="D74" s="62" t="s">
        <v>107</v>
      </c>
      <c r="E74" s="62">
        <v>28</v>
      </c>
      <c r="F74" s="62"/>
      <c r="G74" s="68"/>
      <c r="H74" s="56" t="s">
        <v>117</v>
      </c>
      <c r="I74" s="56"/>
      <c r="J74" s="56" t="s">
        <v>18</v>
      </c>
      <c r="K74" s="56"/>
      <c r="L74" s="56" t="s">
        <v>644</v>
      </c>
      <c r="M74" s="56"/>
      <c r="N74" s="38" t="s">
        <v>139</v>
      </c>
      <c r="O74" s="38" t="s">
        <v>138</v>
      </c>
      <c r="P74" s="37" t="s">
        <v>146</v>
      </c>
      <c r="Q74" s="47"/>
      <c r="R74" s="35" t="str">
        <f t="shared" si="14"/>
        <v>12</v>
      </c>
      <c r="S74" s="35" t="str">
        <f t="shared" si="15"/>
        <v/>
      </c>
      <c r="T74" s="35" t="str">
        <f t="shared" si="16"/>
        <v>12</v>
      </c>
      <c r="U74" s="35" t="str">
        <f t="shared" si="17"/>
        <v/>
      </c>
      <c r="V74" s="35" t="str">
        <f t="shared" si="18"/>
        <v>97</v>
      </c>
      <c r="W74" s="35" t="str">
        <f t="shared" si="19"/>
        <v/>
      </c>
      <c r="X74" s="35" t="str">
        <f t="shared" si="12"/>
        <v>12.12.1997</v>
      </c>
      <c r="Y74" s="35"/>
      <c r="Z74" s="35" t="str">
        <f t="shared" si="20"/>
        <v>*</v>
      </c>
      <c r="AA74" s="35" t="str">
        <f t="shared" si="21"/>
        <v/>
      </c>
      <c r="AB74" s="38">
        <f t="shared" si="22"/>
        <v>7</v>
      </c>
      <c r="AC74" s="38">
        <f t="shared" si="23"/>
        <v>0</v>
      </c>
      <c r="AD74" s="38" t="s">
        <v>139</v>
      </c>
      <c r="AE74" s="38" t="s">
        <v>138</v>
      </c>
      <c r="AF74" s="52" t="s">
        <v>4362</v>
      </c>
    </row>
    <row r="75" spans="1:32" ht="16.5" x14ac:dyDescent="0.3">
      <c r="A75">
        <v>11328</v>
      </c>
      <c r="B75" s="65">
        <v>47736</v>
      </c>
      <c r="C75" s="63" t="s">
        <v>2451</v>
      </c>
      <c r="D75" s="62" t="s">
        <v>1565</v>
      </c>
      <c r="E75" s="62">
        <v>28</v>
      </c>
      <c r="F75" s="62"/>
      <c r="G75" s="68"/>
      <c r="H75" s="56" t="s">
        <v>112</v>
      </c>
      <c r="I75" s="56"/>
      <c r="J75" s="56" t="s">
        <v>18</v>
      </c>
      <c r="K75" s="56"/>
      <c r="L75" s="56" t="s">
        <v>3382</v>
      </c>
      <c r="M75" s="56" t="s">
        <v>3383</v>
      </c>
      <c r="N75" s="38" t="s">
        <v>139</v>
      </c>
      <c r="O75" s="38" t="s">
        <v>139</v>
      </c>
      <c r="P75" s="37" t="s">
        <v>2455</v>
      </c>
      <c r="Q75" s="37" t="s">
        <v>2456</v>
      </c>
      <c r="R75" s="35" t="str">
        <f t="shared" si="14"/>
        <v>12</v>
      </c>
      <c r="S75" s="35" t="str">
        <f t="shared" si="15"/>
        <v>11</v>
      </c>
      <c r="T75" s="35" t="str">
        <f t="shared" si="16"/>
        <v>03</v>
      </c>
      <c r="U75" s="35" t="str">
        <f t="shared" si="17"/>
        <v>11</v>
      </c>
      <c r="V75" s="35" t="str">
        <f t="shared" si="18"/>
        <v>96</v>
      </c>
      <c r="W75" s="35" t="str">
        <f t="shared" si="19"/>
        <v>96</v>
      </c>
      <c r="X75" s="35" t="str">
        <f t="shared" si="12"/>
        <v>12.03.1996</v>
      </c>
      <c r="Y75" s="35" t="str">
        <f>CONCATENATE(S75,".",U75,".",19,W75)</f>
        <v>11.11.1996</v>
      </c>
      <c r="Z75" s="35" t="str">
        <f t="shared" si="20"/>
        <v>*</v>
      </c>
      <c r="AA75" s="35" t="str">
        <f t="shared" si="21"/>
        <v>*</v>
      </c>
      <c r="AB75" s="38">
        <f t="shared" si="22"/>
        <v>7</v>
      </c>
      <c r="AC75" s="38">
        <f t="shared" si="23"/>
        <v>7</v>
      </c>
      <c r="AD75" s="38" t="s">
        <v>139</v>
      </c>
      <c r="AE75" s="38" t="s">
        <v>139</v>
      </c>
      <c r="AF75" s="51" t="s">
        <v>4363</v>
      </c>
    </row>
    <row r="76" spans="1:32" ht="16.5" x14ac:dyDescent="0.3">
      <c r="A76">
        <v>11329</v>
      </c>
      <c r="B76" s="65">
        <v>47736</v>
      </c>
      <c r="D76" s="62" t="s">
        <v>1565</v>
      </c>
      <c r="E76" s="62">
        <v>28</v>
      </c>
      <c r="F76" s="62"/>
      <c r="G76" s="68"/>
      <c r="H76" s="56" t="s">
        <v>2445</v>
      </c>
      <c r="I76" s="56"/>
      <c r="J76" s="56" t="s">
        <v>18</v>
      </c>
      <c r="K76" s="56">
        <v>250</v>
      </c>
      <c r="L76" s="56" t="s">
        <v>3384</v>
      </c>
      <c r="M76" s="56" t="s">
        <v>3385</v>
      </c>
      <c r="N76" s="38" t="s">
        <v>139</v>
      </c>
      <c r="O76" s="38" t="s">
        <v>139</v>
      </c>
      <c r="P76" s="37" t="s">
        <v>2457</v>
      </c>
      <c r="Q76" s="37" t="s">
        <v>2458</v>
      </c>
      <c r="R76" s="35" t="str">
        <f t="shared" si="14"/>
        <v>09</v>
      </c>
      <c r="S76" s="35" t="str">
        <f t="shared" si="15"/>
        <v>27</v>
      </c>
      <c r="T76" s="35" t="str">
        <f t="shared" si="16"/>
        <v>01</v>
      </c>
      <c r="U76" s="35" t="str">
        <f t="shared" si="17"/>
        <v>01</v>
      </c>
      <c r="V76" s="35" t="str">
        <f t="shared" si="18"/>
        <v>97</v>
      </c>
      <c r="W76" s="35" t="str">
        <f t="shared" si="19"/>
        <v>97</v>
      </c>
      <c r="X76" s="35" t="str">
        <f t="shared" si="12"/>
        <v>09.01.1997</v>
      </c>
      <c r="Y76" s="35" t="str">
        <f>CONCATENATE(S76,".",U76,".",19,W76)</f>
        <v>27.01.1997</v>
      </c>
      <c r="Z76" s="35" t="str">
        <f t="shared" si="20"/>
        <v>*</v>
      </c>
      <c r="AA76" s="35" t="str">
        <f t="shared" si="21"/>
        <v>*</v>
      </c>
      <c r="AB76" s="38">
        <f t="shared" si="22"/>
        <v>7</v>
      </c>
      <c r="AC76" s="38">
        <f t="shared" si="23"/>
        <v>7</v>
      </c>
      <c r="AD76" s="38" t="s">
        <v>139</v>
      </c>
      <c r="AE76" s="38" t="s">
        <v>139</v>
      </c>
      <c r="AF76" s="51" t="s">
        <v>4363</v>
      </c>
    </row>
    <row r="77" spans="1:32" ht="16.5" x14ac:dyDescent="0.3">
      <c r="A77">
        <v>11330</v>
      </c>
      <c r="B77" s="65">
        <v>47736</v>
      </c>
      <c r="D77" s="62" t="s">
        <v>1565</v>
      </c>
      <c r="E77" s="62">
        <v>28</v>
      </c>
      <c r="F77" s="62"/>
      <c r="G77" s="68"/>
      <c r="H77" s="56" t="s">
        <v>122</v>
      </c>
      <c r="I77" s="56"/>
      <c r="J77" s="56" t="s">
        <v>18</v>
      </c>
      <c r="K77" s="56"/>
      <c r="L77" s="56" t="s">
        <v>3386</v>
      </c>
      <c r="M77" s="56" t="s">
        <v>1184</v>
      </c>
      <c r="N77" s="38" t="s">
        <v>139</v>
      </c>
      <c r="O77" s="38" t="s">
        <v>139</v>
      </c>
      <c r="P77" s="37" t="s">
        <v>2459</v>
      </c>
      <c r="Q77" s="37" t="s">
        <v>400</v>
      </c>
      <c r="R77" s="35" t="str">
        <f t="shared" si="14"/>
        <v>15</v>
      </c>
      <c r="S77" s="35" t="str">
        <f t="shared" si="15"/>
        <v>17</v>
      </c>
      <c r="T77" s="35" t="str">
        <f t="shared" si="16"/>
        <v>12</v>
      </c>
      <c r="U77" s="35" t="str">
        <f t="shared" si="17"/>
        <v>12</v>
      </c>
      <c r="V77" s="35" t="str">
        <f t="shared" si="18"/>
        <v>96</v>
      </c>
      <c r="W77" s="35" t="str">
        <f t="shared" si="19"/>
        <v>96</v>
      </c>
      <c r="X77" s="35" t="str">
        <f t="shared" si="12"/>
        <v>15.12.1996</v>
      </c>
      <c r="Y77" s="35" t="str">
        <f>CONCATENATE(S77,".",U77,".",19,W77)</f>
        <v>17.12.1996</v>
      </c>
      <c r="Z77" s="35" t="str">
        <f t="shared" si="20"/>
        <v>*</v>
      </c>
      <c r="AA77" s="35" t="str">
        <f t="shared" si="21"/>
        <v>*</v>
      </c>
      <c r="AB77" s="38">
        <f t="shared" si="22"/>
        <v>7</v>
      </c>
      <c r="AC77" s="38">
        <f t="shared" si="23"/>
        <v>7</v>
      </c>
      <c r="AD77" s="38" t="s">
        <v>139</v>
      </c>
      <c r="AE77" s="38" t="s">
        <v>139</v>
      </c>
      <c r="AF77" s="51" t="s">
        <v>4363</v>
      </c>
    </row>
    <row r="78" spans="1:32" ht="16.5" x14ac:dyDescent="0.3">
      <c r="A78">
        <v>11331</v>
      </c>
      <c r="B78" s="65">
        <v>47736</v>
      </c>
      <c r="D78" s="62" t="s">
        <v>1565</v>
      </c>
      <c r="E78" s="62">
        <v>28</v>
      </c>
      <c r="F78" s="62"/>
      <c r="G78" s="68"/>
      <c r="H78" s="56" t="s">
        <v>117</v>
      </c>
      <c r="I78" s="56"/>
      <c r="J78" s="56" t="s">
        <v>18</v>
      </c>
      <c r="K78" s="56"/>
      <c r="L78" s="56" t="s">
        <v>2155</v>
      </c>
      <c r="M78" s="56"/>
      <c r="N78" s="38" t="s">
        <v>139</v>
      </c>
      <c r="O78" s="38" t="s">
        <v>138</v>
      </c>
      <c r="P78" s="37" t="s">
        <v>1431</v>
      </c>
      <c r="Q78" s="47"/>
      <c r="R78" s="35" t="str">
        <f t="shared" si="14"/>
        <v>17</v>
      </c>
      <c r="S78" s="35" t="str">
        <f t="shared" si="15"/>
        <v/>
      </c>
      <c r="T78" s="35" t="str">
        <f t="shared" si="16"/>
        <v>12</v>
      </c>
      <c r="U78" s="35" t="str">
        <f t="shared" si="17"/>
        <v/>
      </c>
      <c r="V78" s="35" t="str">
        <f t="shared" si="18"/>
        <v>97</v>
      </c>
      <c r="W78" s="35" t="str">
        <f t="shared" si="19"/>
        <v/>
      </c>
      <c r="X78" s="35" t="str">
        <f t="shared" si="12"/>
        <v>17.12.1997</v>
      </c>
      <c r="Y78" s="35"/>
      <c r="Z78" s="35" t="str">
        <f t="shared" si="20"/>
        <v>*</v>
      </c>
      <c r="AA78" s="35" t="str">
        <f t="shared" si="21"/>
        <v/>
      </c>
      <c r="AB78" s="38">
        <f t="shared" si="22"/>
        <v>7</v>
      </c>
      <c r="AC78" s="38">
        <f t="shared" si="23"/>
        <v>0</v>
      </c>
      <c r="AD78" s="38" t="s">
        <v>139</v>
      </c>
      <c r="AE78" s="38" t="s">
        <v>138</v>
      </c>
      <c r="AF78" s="51" t="s">
        <v>4363</v>
      </c>
    </row>
    <row r="79" spans="1:32" ht="16.5" x14ac:dyDescent="0.3">
      <c r="A79">
        <v>11332</v>
      </c>
      <c r="B79" s="65">
        <v>47737</v>
      </c>
      <c r="C79" s="63" t="s">
        <v>2399</v>
      </c>
      <c r="D79" s="62" t="s">
        <v>148</v>
      </c>
      <c r="E79" s="62">
        <v>24</v>
      </c>
      <c r="F79" s="62"/>
      <c r="G79" s="68"/>
      <c r="H79" s="56" t="s">
        <v>2460</v>
      </c>
      <c r="I79" s="56"/>
      <c r="J79" s="56" t="s">
        <v>15</v>
      </c>
      <c r="K79" s="56"/>
      <c r="L79" s="56" t="s">
        <v>2357</v>
      </c>
      <c r="M79" s="56" t="s">
        <v>3387</v>
      </c>
      <c r="N79" s="38" t="s">
        <v>139</v>
      </c>
      <c r="O79" s="38" t="s">
        <v>139</v>
      </c>
      <c r="P79" s="37" t="s">
        <v>1695</v>
      </c>
      <c r="Q79" s="37" t="s">
        <v>2461</v>
      </c>
      <c r="R79" s="35" t="str">
        <f t="shared" si="14"/>
        <v>12</v>
      </c>
      <c r="S79" s="35" t="str">
        <f t="shared" si="15"/>
        <v>13</v>
      </c>
      <c r="T79" s="35" t="str">
        <f t="shared" si="16"/>
        <v>12</v>
      </c>
      <c r="U79" s="35" t="str">
        <f t="shared" si="17"/>
        <v>01</v>
      </c>
      <c r="V79" s="35" t="str">
        <f t="shared" si="18"/>
        <v>96</v>
      </c>
      <c r="W79" s="35" t="str">
        <f t="shared" si="19"/>
        <v>98</v>
      </c>
      <c r="X79" s="35" t="str">
        <f t="shared" si="12"/>
        <v>12.12.1996</v>
      </c>
      <c r="Y79" s="35" t="str">
        <f>CONCATENATE(S79,".",U79,".",19,W79)</f>
        <v>13.01.1998</v>
      </c>
      <c r="Z79" s="35" t="str">
        <f t="shared" si="20"/>
        <v>*</v>
      </c>
      <c r="AA79" s="35" t="str">
        <f t="shared" si="21"/>
        <v>*</v>
      </c>
      <c r="AB79" s="38">
        <f t="shared" si="22"/>
        <v>7</v>
      </c>
      <c r="AC79" s="38">
        <f t="shared" si="23"/>
        <v>7</v>
      </c>
      <c r="AD79" s="38" t="s">
        <v>139</v>
      </c>
      <c r="AE79" s="38" t="s">
        <v>139</v>
      </c>
      <c r="AF79" s="52" t="s">
        <v>4380</v>
      </c>
    </row>
    <row r="80" spans="1:32" ht="16.5" x14ac:dyDescent="0.3">
      <c r="A80">
        <v>11333</v>
      </c>
      <c r="B80" s="65">
        <v>47738</v>
      </c>
      <c r="C80" s="63" t="s">
        <v>2399</v>
      </c>
      <c r="D80" s="62" t="s">
        <v>148</v>
      </c>
      <c r="E80" s="62">
        <v>24</v>
      </c>
      <c r="F80" s="62" t="s">
        <v>1432</v>
      </c>
      <c r="G80" s="68"/>
      <c r="H80" s="56" t="s">
        <v>2462</v>
      </c>
      <c r="I80" s="56"/>
      <c r="J80" s="56" t="s">
        <v>18</v>
      </c>
      <c r="K80" s="56"/>
      <c r="L80" s="56" t="s">
        <v>3388</v>
      </c>
      <c r="M80" s="56" t="s">
        <v>3389</v>
      </c>
      <c r="N80" s="38" t="s">
        <v>139</v>
      </c>
      <c r="O80" s="38" t="s">
        <v>139</v>
      </c>
      <c r="P80" s="37" t="s">
        <v>2463</v>
      </c>
      <c r="Q80" s="37" t="s">
        <v>2464</v>
      </c>
      <c r="R80" s="35" t="str">
        <f t="shared" si="14"/>
        <v>15</v>
      </c>
      <c r="S80" s="35" t="str">
        <f t="shared" si="15"/>
        <v>11</v>
      </c>
      <c r="T80" s="35" t="str">
        <f t="shared" si="16"/>
        <v>09</v>
      </c>
      <c r="U80" s="35" t="str">
        <f t="shared" si="17"/>
        <v>02</v>
      </c>
      <c r="V80" s="35" t="str">
        <f t="shared" si="18"/>
        <v>97</v>
      </c>
      <c r="W80" s="35" t="str">
        <f t="shared" si="19"/>
        <v>04</v>
      </c>
      <c r="X80" s="35" t="str">
        <f t="shared" si="12"/>
        <v>15.09.1997</v>
      </c>
      <c r="Y80" s="35" t="str">
        <f>CONCATENATE(S80,".",U80,".",19,W80)</f>
        <v>11.02.1904</v>
      </c>
      <c r="Z80" s="35" t="str">
        <f t="shared" si="20"/>
        <v>*</v>
      </c>
      <c r="AA80" s="35" t="str">
        <f t="shared" si="21"/>
        <v>*</v>
      </c>
      <c r="AB80" s="38">
        <f t="shared" si="22"/>
        <v>7</v>
      </c>
      <c r="AC80" s="38">
        <f t="shared" si="23"/>
        <v>7</v>
      </c>
      <c r="AD80" s="38" t="s">
        <v>139</v>
      </c>
      <c r="AE80" s="38" t="s">
        <v>139</v>
      </c>
      <c r="AF80" s="51" t="s">
        <v>4381</v>
      </c>
    </row>
    <row r="81" spans="1:32" ht="16.5" x14ac:dyDescent="0.3">
      <c r="A81">
        <v>11334</v>
      </c>
      <c r="B81" s="65">
        <v>47738</v>
      </c>
      <c r="D81" s="62" t="s">
        <v>148</v>
      </c>
      <c r="E81" s="62">
        <v>24</v>
      </c>
      <c r="F81" s="62"/>
      <c r="G81" s="68"/>
      <c r="H81" s="56" t="s">
        <v>117</v>
      </c>
      <c r="I81" s="56"/>
      <c r="J81" s="56" t="s">
        <v>18</v>
      </c>
      <c r="K81" s="56"/>
      <c r="L81" s="56" t="s">
        <v>3390</v>
      </c>
      <c r="M81" s="56" t="s">
        <v>2375</v>
      </c>
      <c r="N81" s="38" t="s">
        <v>139</v>
      </c>
      <c r="O81" s="38" t="s">
        <v>139</v>
      </c>
      <c r="P81" s="37" t="s">
        <v>2465</v>
      </c>
      <c r="Q81" s="37" t="s">
        <v>1737</v>
      </c>
      <c r="R81" s="35" t="str">
        <f t="shared" si="14"/>
        <v>11</v>
      </c>
      <c r="S81" s="35" t="str">
        <f t="shared" si="15"/>
        <v>18</v>
      </c>
      <c r="T81" s="35" t="str">
        <f t="shared" si="16"/>
        <v>12</v>
      </c>
      <c r="U81" s="35" t="str">
        <f t="shared" si="17"/>
        <v>12</v>
      </c>
      <c r="V81" s="35" t="str">
        <f t="shared" si="18"/>
        <v>97</v>
      </c>
      <c r="W81" s="35" t="str">
        <f t="shared" si="19"/>
        <v>97</v>
      </c>
      <c r="X81" s="35" t="str">
        <f t="shared" si="12"/>
        <v>11.12.1997</v>
      </c>
      <c r="Y81" s="35" t="str">
        <f>CONCATENATE(S81,".",U81,".",19,W81)</f>
        <v>18.12.1997</v>
      </c>
      <c r="Z81" s="35" t="str">
        <f t="shared" si="20"/>
        <v>*</v>
      </c>
      <c r="AA81" s="35" t="str">
        <f t="shared" si="21"/>
        <v>*</v>
      </c>
      <c r="AB81" s="38">
        <f t="shared" si="22"/>
        <v>7</v>
      </c>
      <c r="AC81" s="38">
        <f t="shared" si="23"/>
        <v>7</v>
      </c>
      <c r="AD81" s="38" t="s">
        <v>139</v>
      </c>
      <c r="AE81" s="38" t="s">
        <v>139</v>
      </c>
      <c r="AF81" s="51" t="s">
        <v>4381</v>
      </c>
    </row>
    <row r="82" spans="1:32" ht="16.5" x14ac:dyDescent="0.3">
      <c r="A82">
        <v>11335</v>
      </c>
      <c r="B82" s="65">
        <v>47739</v>
      </c>
      <c r="C82" s="63" t="s">
        <v>2399</v>
      </c>
      <c r="D82" s="62" t="s">
        <v>1641</v>
      </c>
      <c r="E82" s="62">
        <v>24</v>
      </c>
      <c r="F82" s="62"/>
      <c r="G82" s="68"/>
      <c r="H82" s="56" t="s">
        <v>2462</v>
      </c>
      <c r="I82" s="56"/>
      <c r="J82" s="56" t="s">
        <v>18</v>
      </c>
      <c r="K82" s="56"/>
      <c r="L82" s="56" t="s">
        <v>3391</v>
      </c>
      <c r="M82" s="56"/>
      <c r="N82" s="38" t="s">
        <v>139</v>
      </c>
      <c r="O82" s="38" t="s">
        <v>138</v>
      </c>
      <c r="P82" s="37" t="s">
        <v>2466</v>
      </c>
      <c r="Q82" s="47"/>
      <c r="R82" s="35" t="str">
        <f t="shared" si="14"/>
        <v>10</v>
      </c>
      <c r="S82" s="35" t="str">
        <f t="shared" si="15"/>
        <v/>
      </c>
      <c r="T82" s="35" t="str">
        <f t="shared" si="16"/>
        <v>10</v>
      </c>
      <c r="U82" s="35" t="str">
        <f t="shared" si="17"/>
        <v/>
      </c>
      <c r="V82" s="35" t="str">
        <f t="shared" si="18"/>
        <v>03</v>
      </c>
      <c r="W82" s="35" t="str">
        <f t="shared" si="19"/>
        <v/>
      </c>
      <c r="X82" s="35" t="str">
        <f t="shared" si="12"/>
        <v>10.10.1903</v>
      </c>
      <c r="Y82" s="35"/>
      <c r="Z82" s="35" t="str">
        <f t="shared" si="20"/>
        <v>*</v>
      </c>
      <c r="AA82" s="35" t="str">
        <f t="shared" si="21"/>
        <v/>
      </c>
      <c r="AB82" s="38">
        <f t="shared" si="22"/>
        <v>7</v>
      </c>
      <c r="AC82" s="38">
        <f t="shared" si="23"/>
        <v>0</v>
      </c>
      <c r="AD82" s="38" t="s">
        <v>139</v>
      </c>
      <c r="AE82" s="38" t="s">
        <v>138</v>
      </c>
      <c r="AF82" s="52" t="s">
        <v>4382</v>
      </c>
    </row>
    <row r="83" spans="1:32" ht="16.5" x14ac:dyDescent="0.3">
      <c r="A83">
        <v>11336</v>
      </c>
      <c r="B83" s="65">
        <v>47740</v>
      </c>
      <c r="C83" s="63" t="s">
        <v>2399</v>
      </c>
      <c r="D83" s="62" t="s">
        <v>107</v>
      </c>
      <c r="E83" s="62">
        <v>23</v>
      </c>
      <c r="F83" s="62"/>
      <c r="G83" s="68"/>
      <c r="H83" s="56" t="s">
        <v>2462</v>
      </c>
      <c r="I83" s="56"/>
      <c r="J83" s="56" t="s">
        <v>18</v>
      </c>
      <c r="K83" s="56"/>
      <c r="L83" s="56" t="s">
        <v>3392</v>
      </c>
      <c r="M83" s="56" t="s">
        <v>3393</v>
      </c>
      <c r="N83" s="38" t="s">
        <v>139</v>
      </c>
      <c r="O83" s="38" t="s">
        <v>139</v>
      </c>
      <c r="P83" s="37" t="s">
        <v>2467</v>
      </c>
      <c r="Q83" s="37" t="s">
        <v>2468</v>
      </c>
      <c r="R83" s="35" t="str">
        <f t="shared" si="14"/>
        <v>17</v>
      </c>
      <c r="S83" s="35" t="str">
        <f t="shared" si="15"/>
        <v>10</v>
      </c>
      <c r="T83" s="35" t="str">
        <f t="shared" si="16"/>
        <v>06</v>
      </c>
      <c r="U83" s="35" t="str">
        <f t="shared" si="17"/>
        <v>12</v>
      </c>
      <c r="V83" s="35" t="str">
        <f t="shared" si="18"/>
        <v>04</v>
      </c>
      <c r="W83" s="35" t="str">
        <f t="shared" si="19"/>
        <v>04</v>
      </c>
      <c r="X83" s="35" t="str">
        <f t="shared" si="12"/>
        <v>17.06.1904</v>
      </c>
      <c r="Y83" s="35" t="str">
        <f t="shared" ref="Y83:Y114" si="24">CONCATENATE(S83,".",U83,".",19,W83)</f>
        <v>10.12.1904</v>
      </c>
      <c r="Z83" s="35" t="str">
        <f t="shared" si="20"/>
        <v>*</v>
      </c>
      <c r="AA83" s="35" t="str">
        <f t="shared" si="21"/>
        <v>*</v>
      </c>
      <c r="AB83" s="38">
        <f t="shared" si="22"/>
        <v>7</v>
      </c>
      <c r="AC83" s="38">
        <f t="shared" si="23"/>
        <v>7</v>
      </c>
      <c r="AD83" s="38" t="s">
        <v>139</v>
      </c>
      <c r="AE83" s="38" t="s">
        <v>139</v>
      </c>
      <c r="AF83" s="51" t="s">
        <v>4383</v>
      </c>
    </row>
    <row r="84" spans="1:32" ht="16.5" x14ac:dyDescent="0.3">
      <c r="A84">
        <v>11337</v>
      </c>
      <c r="B84" s="65">
        <v>47741</v>
      </c>
      <c r="C84" s="63" t="s">
        <v>2399</v>
      </c>
      <c r="D84" s="62" t="s">
        <v>1641</v>
      </c>
      <c r="E84" s="62">
        <v>24</v>
      </c>
      <c r="F84" s="62"/>
      <c r="G84" s="68"/>
      <c r="H84" s="56" t="s">
        <v>2460</v>
      </c>
      <c r="I84" s="56"/>
      <c r="J84" s="56" t="s">
        <v>15</v>
      </c>
      <c r="K84" s="56"/>
      <c r="L84" s="56" t="s">
        <v>3394</v>
      </c>
      <c r="M84" s="56" t="s">
        <v>3395</v>
      </c>
      <c r="N84" s="38" t="s">
        <v>139</v>
      </c>
      <c r="O84" s="38" t="s">
        <v>139</v>
      </c>
      <c r="P84" s="37" t="s">
        <v>2469</v>
      </c>
      <c r="Q84" s="37" t="s">
        <v>2470</v>
      </c>
      <c r="R84" s="35" t="str">
        <f t="shared" si="14"/>
        <v>23</v>
      </c>
      <c r="S84" s="35" t="str">
        <f t="shared" si="15"/>
        <v>12</v>
      </c>
      <c r="T84" s="35" t="str">
        <f t="shared" si="16"/>
        <v>11</v>
      </c>
      <c r="U84" s="35" t="str">
        <f t="shared" si="17"/>
        <v>12</v>
      </c>
      <c r="V84" s="35" t="str">
        <f t="shared" si="18"/>
        <v>10</v>
      </c>
      <c r="W84" s="35" t="str">
        <f t="shared" si="19"/>
        <v>14</v>
      </c>
      <c r="X84" s="35" t="str">
        <f t="shared" si="12"/>
        <v>23.11.1910</v>
      </c>
      <c r="Y84" s="35" t="str">
        <f t="shared" si="24"/>
        <v>12.12.1914</v>
      </c>
      <c r="Z84" s="35" t="str">
        <f t="shared" si="20"/>
        <v>*</v>
      </c>
      <c r="AA84" s="35" t="str">
        <f t="shared" si="21"/>
        <v>*</v>
      </c>
      <c r="AB84" s="38">
        <f t="shared" si="22"/>
        <v>7</v>
      </c>
      <c r="AC84" s="38">
        <f t="shared" si="23"/>
        <v>7</v>
      </c>
      <c r="AD84" s="38" t="s">
        <v>139</v>
      </c>
      <c r="AE84" s="38" t="s">
        <v>139</v>
      </c>
      <c r="AF84" s="52" t="s">
        <v>4384</v>
      </c>
    </row>
    <row r="85" spans="1:32" ht="16.5" x14ac:dyDescent="0.3">
      <c r="A85">
        <v>11338</v>
      </c>
      <c r="B85" s="65">
        <v>47742</v>
      </c>
      <c r="C85" s="63" t="s">
        <v>2471</v>
      </c>
      <c r="D85" s="62" t="s">
        <v>148</v>
      </c>
      <c r="E85" s="62">
        <v>23</v>
      </c>
      <c r="F85" s="62"/>
      <c r="G85" s="68"/>
      <c r="H85" s="56" t="s">
        <v>2460</v>
      </c>
      <c r="I85" s="56"/>
      <c r="J85" s="56" t="s">
        <v>15</v>
      </c>
      <c r="K85" s="56"/>
      <c r="L85" s="56" t="s">
        <v>3396</v>
      </c>
      <c r="M85" s="56" t="s">
        <v>3397</v>
      </c>
      <c r="N85" s="38" t="s">
        <v>139</v>
      </c>
      <c r="O85" s="38" t="s">
        <v>139</v>
      </c>
      <c r="P85" s="37" t="s">
        <v>2472</v>
      </c>
      <c r="Q85" s="37" t="s">
        <v>2473</v>
      </c>
      <c r="R85" s="35" t="str">
        <f t="shared" si="14"/>
        <v>17</v>
      </c>
      <c r="S85" s="35" t="str">
        <f t="shared" si="15"/>
        <v>21</v>
      </c>
      <c r="T85" s="35" t="str">
        <f t="shared" si="16"/>
        <v>12</v>
      </c>
      <c r="U85" s="35" t="str">
        <f t="shared" si="17"/>
        <v>09</v>
      </c>
      <c r="V85" s="35" t="str">
        <f t="shared" si="18"/>
        <v>15</v>
      </c>
      <c r="W85" s="35" t="str">
        <f t="shared" si="19"/>
        <v>17</v>
      </c>
      <c r="X85" s="35" t="str">
        <f t="shared" si="12"/>
        <v>17.12.1915</v>
      </c>
      <c r="Y85" s="35" t="str">
        <f t="shared" si="24"/>
        <v>21.09.1917</v>
      </c>
      <c r="Z85" s="35" t="str">
        <f t="shared" si="20"/>
        <v>*</v>
      </c>
      <c r="AA85" s="35" t="str">
        <f t="shared" si="21"/>
        <v>*</v>
      </c>
      <c r="AB85" s="38">
        <f t="shared" si="22"/>
        <v>7</v>
      </c>
      <c r="AC85" s="38">
        <f t="shared" si="23"/>
        <v>7</v>
      </c>
      <c r="AD85" s="38" t="s">
        <v>139</v>
      </c>
      <c r="AE85" s="38" t="s">
        <v>139</v>
      </c>
      <c r="AF85" s="51" t="s">
        <v>4361</v>
      </c>
    </row>
    <row r="86" spans="1:32" ht="16.5" x14ac:dyDescent="0.3">
      <c r="A86">
        <v>11339</v>
      </c>
      <c r="B86" s="65">
        <v>47743</v>
      </c>
      <c r="C86" s="63" t="s">
        <v>2474</v>
      </c>
      <c r="D86" s="62" t="s">
        <v>15</v>
      </c>
      <c r="E86" s="62">
        <v>24</v>
      </c>
      <c r="F86" s="62"/>
      <c r="G86" s="68"/>
      <c r="H86" s="56" t="s">
        <v>82</v>
      </c>
      <c r="I86" s="56">
        <v>65</v>
      </c>
      <c r="J86" s="56"/>
      <c r="K86" s="56"/>
      <c r="L86" s="56" t="s">
        <v>3398</v>
      </c>
      <c r="M86" s="56" t="s">
        <v>3399</v>
      </c>
      <c r="N86" s="38" t="s">
        <v>139</v>
      </c>
      <c r="O86" s="38" t="s">
        <v>138</v>
      </c>
      <c r="P86" s="37" t="s">
        <v>2475</v>
      </c>
      <c r="Q86" s="37">
        <v>280172</v>
      </c>
      <c r="R86" s="35" t="str">
        <f t="shared" si="14"/>
        <v>15</v>
      </c>
      <c r="S86" s="35" t="str">
        <f t="shared" si="15"/>
        <v>28</v>
      </c>
      <c r="T86" s="35" t="str">
        <f t="shared" si="16"/>
        <v>08</v>
      </c>
      <c r="U86" s="35" t="str">
        <f t="shared" si="17"/>
        <v>01</v>
      </c>
      <c r="V86" s="35" t="str">
        <f t="shared" si="18"/>
        <v>68</v>
      </c>
      <c r="W86" s="35" t="str">
        <f t="shared" si="19"/>
        <v>72</v>
      </c>
      <c r="X86" s="35" t="str">
        <f t="shared" si="12"/>
        <v>15.08.1968</v>
      </c>
      <c r="Y86" s="35" t="str">
        <f t="shared" si="24"/>
        <v>28.01.1972</v>
      </c>
      <c r="Z86" s="35" t="str">
        <f t="shared" si="20"/>
        <v>*</v>
      </c>
      <c r="AA86" s="35" t="str">
        <f t="shared" si="21"/>
        <v/>
      </c>
      <c r="AB86" s="38">
        <f t="shared" si="22"/>
        <v>7</v>
      </c>
      <c r="AC86" s="38">
        <f t="shared" si="23"/>
        <v>6</v>
      </c>
      <c r="AD86" s="38" t="s">
        <v>139</v>
      </c>
      <c r="AE86" s="38" t="s">
        <v>138</v>
      </c>
      <c r="AF86" s="52" t="s">
        <v>4364</v>
      </c>
    </row>
    <row r="87" spans="1:32" ht="16.5" x14ac:dyDescent="0.3">
      <c r="A87">
        <v>11340</v>
      </c>
      <c r="B87" s="65">
        <v>47744</v>
      </c>
      <c r="C87" s="63" t="s">
        <v>2476</v>
      </c>
      <c r="D87" s="62" t="s">
        <v>15</v>
      </c>
      <c r="E87" s="62">
        <v>24</v>
      </c>
      <c r="F87" s="62"/>
      <c r="G87" s="68"/>
      <c r="H87" s="56" t="s">
        <v>82</v>
      </c>
      <c r="I87" s="56">
        <v>65</v>
      </c>
      <c r="J87" s="56"/>
      <c r="K87" s="56"/>
      <c r="L87" s="56" t="s">
        <v>3400</v>
      </c>
      <c r="M87" s="56" t="s">
        <v>3401</v>
      </c>
      <c r="N87" s="38" t="s">
        <v>139</v>
      </c>
      <c r="O87" s="38" t="s">
        <v>139</v>
      </c>
      <c r="P87" s="37" t="s">
        <v>2477</v>
      </c>
      <c r="Q87" s="37" t="s">
        <v>2478</v>
      </c>
      <c r="R87" s="35" t="str">
        <f t="shared" si="14"/>
        <v>17</v>
      </c>
      <c r="S87" s="35" t="str">
        <f t="shared" si="15"/>
        <v>19</v>
      </c>
      <c r="T87" s="35" t="str">
        <f t="shared" si="16"/>
        <v>12</v>
      </c>
      <c r="U87" s="35" t="str">
        <f t="shared" si="17"/>
        <v>02</v>
      </c>
      <c r="V87" s="35" t="str">
        <f t="shared" si="18"/>
        <v>68</v>
      </c>
      <c r="W87" s="35" t="str">
        <f t="shared" si="19"/>
        <v>91</v>
      </c>
      <c r="X87" s="35" t="str">
        <f t="shared" si="12"/>
        <v>17.12.1968</v>
      </c>
      <c r="Y87" s="35" t="str">
        <f t="shared" si="24"/>
        <v>19.02.1991</v>
      </c>
      <c r="Z87" s="35" t="str">
        <f t="shared" si="20"/>
        <v>*</v>
      </c>
      <c r="AA87" s="35" t="str">
        <f t="shared" si="21"/>
        <v>*</v>
      </c>
      <c r="AB87" s="38">
        <f t="shared" si="22"/>
        <v>7</v>
      </c>
      <c r="AC87" s="38">
        <f t="shared" si="23"/>
        <v>7</v>
      </c>
      <c r="AD87" s="38" t="s">
        <v>139</v>
      </c>
      <c r="AE87" s="38" t="s">
        <v>139</v>
      </c>
      <c r="AF87" s="52" t="s">
        <v>4360</v>
      </c>
    </row>
    <row r="88" spans="1:32" ht="16.5" x14ac:dyDescent="0.3">
      <c r="A88">
        <v>11341</v>
      </c>
      <c r="B88" s="65">
        <v>47745</v>
      </c>
      <c r="C88" s="63" t="s">
        <v>2479</v>
      </c>
      <c r="D88" s="62" t="s">
        <v>15</v>
      </c>
      <c r="E88" s="62">
        <v>25</v>
      </c>
      <c r="F88" s="62"/>
      <c r="G88" s="68"/>
      <c r="H88" s="56" t="s">
        <v>82</v>
      </c>
      <c r="I88" s="56">
        <v>65</v>
      </c>
      <c r="J88" s="56"/>
      <c r="K88" s="56"/>
      <c r="L88" s="56" t="s">
        <v>3402</v>
      </c>
      <c r="M88" s="56" t="s">
        <v>3403</v>
      </c>
      <c r="N88" s="38" t="s">
        <v>138</v>
      </c>
      <c r="O88" s="38" t="s">
        <v>138</v>
      </c>
      <c r="P88" s="37">
        <v>150872</v>
      </c>
      <c r="Q88" s="37">
        <v>210887</v>
      </c>
      <c r="R88" s="35" t="str">
        <f t="shared" si="14"/>
        <v>15</v>
      </c>
      <c r="S88" s="35" t="str">
        <f t="shared" si="15"/>
        <v>21</v>
      </c>
      <c r="T88" s="35" t="str">
        <f t="shared" si="16"/>
        <v>08</v>
      </c>
      <c r="U88" s="35" t="str">
        <f t="shared" si="17"/>
        <v>08</v>
      </c>
      <c r="V88" s="35" t="str">
        <f t="shared" si="18"/>
        <v>72</v>
      </c>
      <c r="W88" s="35" t="str">
        <f t="shared" si="19"/>
        <v>87</v>
      </c>
      <c r="X88" s="35" t="str">
        <f t="shared" si="12"/>
        <v>15.08.1972</v>
      </c>
      <c r="Y88" s="35" t="str">
        <f t="shared" si="24"/>
        <v>21.08.1987</v>
      </c>
      <c r="Z88" s="35" t="str">
        <f t="shared" si="20"/>
        <v/>
      </c>
      <c r="AA88" s="35" t="str">
        <f t="shared" si="21"/>
        <v/>
      </c>
      <c r="AB88" s="38">
        <f t="shared" si="22"/>
        <v>6</v>
      </c>
      <c r="AC88" s="38">
        <f t="shared" si="23"/>
        <v>6</v>
      </c>
      <c r="AD88" s="38" t="s">
        <v>138</v>
      </c>
      <c r="AE88" s="38" t="s">
        <v>138</v>
      </c>
      <c r="AF88" s="51" t="s">
        <v>4359</v>
      </c>
    </row>
    <row r="89" spans="1:32" ht="16.5" x14ac:dyDescent="0.3">
      <c r="A89">
        <v>11342</v>
      </c>
      <c r="B89" s="65">
        <v>47746</v>
      </c>
      <c r="C89" s="63" t="s">
        <v>2480</v>
      </c>
      <c r="D89" s="62"/>
      <c r="E89" s="62">
        <v>24</v>
      </c>
      <c r="F89" s="62"/>
      <c r="G89" s="68"/>
      <c r="H89" s="56" t="s">
        <v>82</v>
      </c>
      <c r="I89" s="56">
        <v>65</v>
      </c>
      <c r="J89" s="56"/>
      <c r="K89" s="56"/>
      <c r="L89" s="56" t="s">
        <v>3404</v>
      </c>
      <c r="M89" s="56" t="s">
        <v>3405</v>
      </c>
      <c r="N89" s="38" t="s">
        <v>138</v>
      </c>
      <c r="O89" s="38" t="s">
        <v>138</v>
      </c>
      <c r="P89" s="45" t="s">
        <v>3151</v>
      </c>
      <c r="Q89" s="45" t="s">
        <v>3236</v>
      </c>
      <c r="R89" s="35" t="str">
        <f t="shared" si="14"/>
        <v>05</v>
      </c>
      <c r="S89" s="35" t="str">
        <f t="shared" si="15"/>
        <v>08</v>
      </c>
      <c r="T89" s="35" t="str">
        <f t="shared" si="16"/>
        <v>09</v>
      </c>
      <c r="U89" s="35" t="str">
        <f t="shared" si="17"/>
        <v>10</v>
      </c>
      <c r="V89" s="35" t="str">
        <f t="shared" si="18"/>
        <v>66</v>
      </c>
      <c r="W89" s="35" t="str">
        <f t="shared" si="19"/>
        <v>90</v>
      </c>
      <c r="X89" s="35" t="str">
        <f t="shared" si="12"/>
        <v>05.09.1966</v>
      </c>
      <c r="Y89" s="35" t="str">
        <f t="shared" si="24"/>
        <v>08.10.1990</v>
      </c>
      <c r="Z89" s="35" t="str">
        <f t="shared" si="20"/>
        <v/>
      </c>
      <c r="AA89" s="35" t="str">
        <f t="shared" si="21"/>
        <v/>
      </c>
      <c r="AB89" s="38">
        <f t="shared" si="22"/>
        <v>6</v>
      </c>
      <c r="AC89" s="38">
        <f t="shared" si="23"/>
        <v>6</v>
      </c>
      <c r="AD89" s="38" t="s">
        <v>138</v>
      </c>
      <c r="AE89" s="38" t="s">
        <v>138</v>
      </c>
      <c r="AF89" s="52" t="s">
        <v>4358</v>
      </c>
    </row>
    <row r="90" spans="1:32" ht="16.5" x14ac:dyDescent="0.3">
      <c r="A90">
        <v>11343</v>
      </c>
      <c r="B90" s="65">
        <v>47747</v>
      </c>
      <c r="C90" s="63" t="s">
        <v>2481</v>
      </c>
      <c r="D90" s="62" t="s">
        <v>15</v>
      </c>
      <c r="E90" s="62">
        <v>25</v>
      </c>
      <c r="F90" s="62"/>
      <c r="G90" s="68"/>
      <c r="H90" s="56" t="s">
        <v>82</v>
      </c>
      <c r="I90" s="56">
        <v>65</v>
      </c>
      <c r="J90" s="56"/>
      <c r="K90" s="56"/>
      <c r="L90" s="56" t="s">
        <v>3406</v>
      </c>
      <c r="M90" s="56" t="s">
        <v>3407</v>
      </c>
      <c r="N90" s="38" t="s">
        <v>139</v>
      </c>
      <c r="O90" s="38" t="s">
        <v>139</v>
      </c>
      <c r="P90" s="37" t="s">
        <v>2482</v>
      </c>
      <c r="Q90" s="37" t="s">
        <v>2483</v>
      </c>
      <c r="R90" s="35" t="str">
        <f t="shared" si="14"/>
        <v>10</v>
      </c>
      <c r="S90" s="35" t="str">
        <f t="shared" si="15"/>
        <v>27</v>
      </c>
      <c r="T90" s="35" t="str">
        <f t="shared" si="16"/>
        <v>09</v>
      </c>
      <c r="U90" s="35" t="str">
        <f t="shared" si="17"/>
        <v>03</v>
      </c>
      <c r="V90" s="35" t="str">
        <f t="shared" si="18"/>
        <v>74</v>
      </c>
      <c r="W90" s="35" t="str">
        <f t="shared" si="19"/>
        <v>90</v>
      </c>
      <c r="X90" s="35" t="str">
        <f t="shared" si="12"/>
        <v>10.09.1974</v>
      </c>
      <c r="Y90" s="35" t="str">
        <f t="shared" si="24"/>
        <v>27.03.1990</v>
      </c>
      <c r="Z90" s="35" t="str">
        <f t="shared" si="20"/>
        <v>*</v>
      </c>
      <c r="AA90" s="35" t="str">
        <f t="shared" si="21"/>
        <v>*</v>
      </c>
      <c r="AB90" s="38">
        <f t="shared" si="22"/>
        <v>7</v>
      </c>
      <c r="AC90" s="38">
        <f t="shared" si="23"/>
        <v>7</v>
      </c>
      <c r="AD90" s="38" t="s">
        <v>139</v>
      </c>
      <c r="AE90" s="38" t="s">
        <v>139</v>
      </c>
      <c r="AF90" s="51" t="s">
        <v>4357</v>
      </c>
    </row>
    <row r="91" spans="1:32" ht="16.5" x14ac:dyDescent="0.3">
      <c r="A91">
        <v>11344</v>
      </c>
      <c r="B91" s="65">
        <v>47748</v>
      </c>
      <c r="C91" s="63" t="s">
        <v>2484</v>
      </c>
      <c r="D91" s="62" t="s">
        <v>107</v>
      </c>
      <c r="E91" s="62">
        <v>26</v>
      </c>
      <c r="F91" s="62"/>
      <c r="G91" s="68"/>
      <c r="H91" s="56" t="s">
        <v>151</v>
      </c>
      <c r="I91" s="56"/>
      <c r="J91" s="56" t="s">
        <v>18</v>
      </c>
      <c r="K91" s="56"/>
      <c r="L91" s="56" t="s">
        <v>3408</v>
      </c>
      <c r="M91" s="56" t="s">
        <v>3409</v>
      </c>
      <c r="N91" s="38" t="s">
        <v>138</v>
      </c>
      <c r="O91" s="38" t="s">
        <v>139</v>
      </c>
      <c r="P91" s="37">
        <v>180690</v>
      </c>
      <c r="Q91" s="37" t="s">
        <v>2485</v>
      </c>
      <c r="R91" s="35" t="str">
        <f t="shared" si="14"/>
        <v>18</v>
      </c>
      <c r="S91" s="35" t="str">
        <f t="shared" si="15"/>
        <v>13</v>
      </c>
      <c r="T91" s="35" t="str">
        <f t="shared" si="16"/>
        <v>06</v>
      </c>
      <c r="U91" s="35" t="str">
        <f t="shared" si="17"/>
        <v>12</v>
      </c>
      <c r="V91" s="35" t="str">
        <f t="shared" si="18"/>
        <v>90</v>
      </c>
      <c r="W91" s="35" t="str">
        <f t="shared" si="19"/>
        <v>94</v>
      </c>
      <c r="X91" s="35" t="str">
        <f t="shared" si="12"/>
        <v>18.06.1990</v>
      </c>
      <c r="Y91" s="35" t="str">
        <f t="shared" si="24"/>
        <v>13.12.1994</v>
      </c>
      <c r="Z91" s="35" t="str">
        <f t="shared" si="20"/>
        <v/>
      </c>
      <c r="AA91" s="35" t="str">
        <f t="shared" si="21"/>
        <v>*</v>
      </c>
      <c r="AB91" s="38">
        <f t="shared" si="22"/>
        <v>6</v>
      </c>
      <c r="AC91" s="38">
        <f t="shared" si="23"/>
        <v>7</v>
      </c>
      <c r="AD91" s="38" t="s">
        <v>138</v>
      </c>
      <c r="AE91" s="38" t="s">
        <v>139</v>
      </c>
      <c r="AF91" s="51" t="s">
        <v>4417</v>
      </c>
    </row>
    <row r="92" spans="1:32" ht="16.5" x14ac:dyDescent="0.3">
      <c r="A92">
        <v>11345</v>
      </c>
      <c r="B92" s="65">
        <v>47749</v>
      </c>
      <c r="C92" s="63" t="s">
        <v>2486</v>
      </c>
      <c r="D92" s="62" t="s">
        <v>11</v>
      </c>
      <c r="E92" s="62">
        <v>24</v>
      </c>
      <c r="F92" s="62"/>
      <c r="G92" s="68"/>
      <c r="H92" s="56" t="s">
        <v>82</v>
      </c>
      <c r="I92" s="56">
        <v>65</v>
      </c>
      <c r="J92" s="56"/>
      <c r="K92" s="56"/>
      <c r="L92" s="56" t="s">
        <v>3410</v>
      </c>
      <c r="M92" s="56" t="s">
        <v>635</v>
      </c>
      <c r="N92" s="38" t="s">
        <v>139</v>
      </c>
      <c r="O92" s="38" t="s">
        <v>138</v>
      </c>
      <c r="P92" s="45" t="s">
        <v>2487</v>
      </c>
      <c r="Q92" s="45" t="s">
        <v>542</v>
      </c>
      <c r="R92" s="35" t="str">
        <f t="shared" si="14"/>
        <v>14</v>
      </c>
      <c r="S92" s="35" t="str">
        <f t="shared" si="15"/>
        <v>05</v>
      </c>
      <c r="T92" s="35" t="str">
        <f t="shared" si="16"/>
        <v>03</v>
      </c>
      <c r="U92" s="35" t="str">
        <f t="shared" si="17"/>
        <v>02</v>
      </c>
      <c r="V92" s="35" t="str">
        <f t="shared" si="18"/>
        <v>64</v>
      </c>
      <c r="W92" s="35" t="str">
        <f t="shared" si="19"/>
        <v>90</v>
      </c>
      <c r="X92" s="35" t="str">
        <f t="shared" si="12"/>
        <v>14.03.1964</v>
      </c>
      <c r="Y92" s="35" t="str">
        <f t="shared" si="24"/>
        <v>05.02.1990</v>
      </c>
      <c r="Z92" s="35" t="str">
        <f t="shared" si="20"/>
        <v>*</v>
      </c>
      <c r="AA92" s="35" t="str">
        <f t="shared" si="21"/>
        <v/>
      </c>
      <c r="AB92" s="38">
        <f t="shared" si="22"/>
        <v>7</v>
      </c>
      <c r="AC92" s="38">
        <f t="shared" si="23"/>
        <v>6</v>
      </c>
      <c r="AD92" s="38" t="s">
        <v>139</v>
      </c>
      <c r="AE92" s="38" t="s">
        <v>138</v>
      </c>
      <c r="AF92" s="52" t="s">
        <v>4356</v>
      </c>
    </row>
    <row r="93" spans="1:32" ht="16.5" x14ac:dyDescent="0.3">
      <c r="A93">
        <v>11346</v>
      </c>
      <c r="B93" s="65">
        <v>47750</v>
      </c>
      <c r="C93" s="63" t="s">
        <v>2488</v>
      </c>
      <c r="D93" s="62" t="s">
        <v>68</v>
      </c>
      <c r="E93" s="62">
        <v>24</v>
      </c>
      <c r="F93" s="62"/>
      <c r="G93" s="68"/>
      <c r="H93" s="56" t="s">
        <v>82</v>
      </c>
      <c r="I93" s="56">
        <v>65</v>
      </c>
      <c r="J93" s="56"/>
      <c r="K93" s="56"/>
      <c r="L93" s="56" t="s">
        <v>3411</v>
      </c>
      <c r="M93" s="56" t="s">
        <v>3412</v>
      </c>
      <c r="N93" s="38" t="s">
        <v>139</v>
      </c>
      <c r="O93" s="38" t="s">
        <v>139</v>
      </c>
      <c r="P93" s="37" t="s">
        <v>2489</v>
      </c>
      <c r="Q93" s="37" t="s">
        <v>2490</v>
      </c>
      <c r="R93" s="35" t="str">
        <f t="shared" si="14"/>
        <v>22</v>
      </c>
      <c r="S93" s="35" t="str">
        <f t="shared" si="15"/>
        <v>30</v>
      </c>
      <c r="T93" s="35" t="str">
        <f t="shared" si="16"/>
        <v>09</v>
      </c>
      <c r="U93" s="35" t="str">
        <f t="shared" si="17"/>
        <v>12</v>
      </c>
      <c r="V93" s="35" t="str">
        <f t="shared" si="18"/>
        <v>55</v>
      </c>
      <c r="W93" s="35" t="str">
        <f t="shared" si="19"/>
        <v>57</v>
      </c>
      <c r="X93" s="35" t="str">
        <f t="shared" si="12"/>
        <v>22.09.1955</v>
      </c>
      <c r="Y93" s="35" t="str">
        <f t="shared" si="24"/>
        <v>30.12.1957</v>
      </c>
      <c r="Z93" s="35" t="str">
        <f t="shared" si="20"/>
        <v>*</v>
      </c>
      <c r="AA93" s="35" t="str">
        <f t="shared" si="21"/>
        <v>*</v>
      </c>
      <c r="AB93" s="38">
        <f t="shared" si="22"/>
        <v>7</v>
      </c>
      <c r="AC93" s="38">
        <f t="shared" si="23"/>
        <v>7</v>
      </c>
      <c r="AD93" s="38" t="s">
        <v>139</v>
      </c>
      <c r="AE93" s="38" t="s">
        <v>139</v>
      </c>
      <c r="AF93" s="51" t="s">
        <v>4355</v>
      </c>
    </row>
    <row r="94" spans="1:32" ht="16.5" x14ac:dyDescent="0.3">
      <c r="A94">
        <v>11347</v>
      </c>
      <c r="B94" s="65">
        <v>47751</v>
      </c>
      <c r="C94" s="63" t="s">
        <v>2491</v>
      </c>
      <c r="D94" s="62" t="s">
        <v>18</v>
      </c>
      <c r="E94" s="62">
        <v>24</v>
      </c>
      <c r="F94" s="62"/>
      <c r="G94" s="68"/>
      <c r="H94" s="56" t="s">
        <v>82</v>
      </c>
      <c r="I94" s="56">
        <v>65</v>
      </c>
      <c r="J94" s="56"/>
      <c r="K94" s="56"/>
      <c r="L94" s="56" t="s">
        <v>3413</v>
      </c>
      <c r="M94" s="56" t="s">
        <v>3414</v>
      </c>
      <c r="N94" s="38" t="s">
        <v>139</v>
      </c>
      <c r="O94" s="38" t="s">
        <v>139</v>
      </c>
      <c r="P94" s="37" t="s">
        <v>2492</v>
      </c>
      <c r="Q94" s="37" t="s">
        <v>2493</v>
      </c>
      <c r="R94" s="35" t="str">
        <f t="shared" si="14"/>
        <v>24</v>
      </c>
      <c r="S94" s="35" t="str">
        <f t="shared" si="15"/>
        <v>06</v>
      </c>
      <c r="T94" s="35" t="str">
        <f t="shared" si="16"/>
        <v>06</v>
      </c>
      <c r="U94" s="35" t="str">
        <f t="shared" si="17"/>
        <v>06</v>
      </c>
      <c r="V94" s="35" t="str">
        <f t="shared" si="18"/>
        <v>58</v>
      </c>
      <c r="W94" s="35" t="str">
        <f t="shared" si="19"/>
        <v>62</v>
      </c>
      <c r="X94" s="35" t="str">
        <f t="shared" si="12"/>
        <v>24.06.1958</v>
      </c>
      <c r="Y94" s="35" t="str">
        <f t="shared" si="24"/>
        <v>06.06.1962</v>
      </c>
      <c r="Z94" s="35" t="str">
        <f t="shared" si="20"/>
        <v>*</v>
      </c>
      <c r="AA94" s="35" t="str">
        <f t="shared" si="21"/>
        <v>*</v>
      </c>
      <c r="AB94" s="38">
        <f t="shared" si="22"/>
        <v>7</v>
      </c>
      <c r="AC94" s="38">
        <f t="shared" si="23"/>
        <v>7</v>
      </c>
      <c r="AD94" s="38" t="s">
        <v>139</v>
      </c>
      <c r="AE94" s="38" t="s">
        <v>139</v>
      </c>
      <c r="AF94" s="52" t="s">
        <v>4352</v>
      </c>
    </row>
    <row r="95" spans="1:32" ht="16.5" x14ac:dyDescent="0.3">
      <c r="A95">
        <v>11348</v>
      </c>
      <c r="B95" s="65">
        <v>47752</v>
      </c>
      <c r="C95" s="63" t="s">
        <v>2491</v>
      </c>
      <c r="D95" s="62" t="s">
        <v>25</v>
      </c>
      <c r="E95" s="62">
        <v>24</v>
      </c>
      <c r="F95" s="62"/>
      <c r="G95" s="68"/>
      <c r="H95" s="56" t="s">
        <v>82</v>
      </c>
      <c r="I95" s="56">
        <v>65</v>
      </c>
      <c r="J95" s="56"/>
      <c r="K95" s="56"/>
      <c r="L95" s="56" t="s">
        <v>1157</v>
      </c>
      <c r="M95" s="56" t="s">
        <v>2148</v>
      </c>
      <c r="N95" s="38" t="s">
        <v>138</v>
      </c>
      <c r="O95" s="38" t="s">
        <v>139</v>
      </c>
      <c r="P95" s="37">
        <v>181262</v>
      </c>
      <c r="Q95" s="37" t="s">
        <v>2494</v>
      </c>
      <c r="R95" s="35" t="str">
        <f t="shared" si="14"/>
        <v>18</v>
      </c>
      <c r="S95" s="35" t="str">
        <f t="shared" si="15"/>
        <v>18</v>
      </c>
      <c r="T95" s="35" t="str">
        <f t="shared" si="16"/>
        <v>12</v>
      </c>
      <c r="U95" s="35" t="str">
        <f t="shared" si="17"/>
        <v>11</v>
      </c>
      <c r="V95" s="35" t="str">
        <f t="shared" si="18"/>
        <v>62</v>
      </c>
      <c r="W95" s="35" t="str">
        <f t="shared" si="19"/>
        <v>66</v>
      </c>
      <c r="X95" s="35" t="str">
        <f t="shared" si="12"/>
        <v>18.12.1962</v>
      </c>
      <c r="Y95" s="35" t="str">
        <f t="shared" si="24"/>
        <v>18.11.1966</v>
      </c>
      <c r="Z95" s="35" t="str">
        <f t="shared" si="20"/>
        <v/>
      </c>
      <c r="AA95" s="35" t="str">
        <f t="shared" si="21"/>
        <v>*</v>
      </c>
      <c r="AB95" s="38">
        <f t="shared" si="22"/>
        <v>6</v>
      </c>
      <c r="AC95" s="38">
        <f t="shared" si="23"/>
        <v>7</v>
      </c>
      <c r="AD95" s="38" t="s">
        <v>138</v>
      </c>
      <c r="AE95" s="38" t="s">
        <v>139</v>
      </c>
      <c r="AF95" s="51" t="s">
        <v>4353</v>
      </c>
    </row>
    <row r="96" spans="1:32" ht="16.5" x14ac:dyDescent="0.3">
      <c r="A96">
        <v>11349</v>
      </c>
      <c r="B96" s="65">
        <v>47753</v>
      </c>
      <c r="C96" s="63" t="s">
        <v>2491</v>
      </c>
      <c r="D96" s="62" t="s">
        <v>11</v>
      </c>
      <c r="E96" s="62">
        <v>24</v>
      </c>
      <c r="F96" s="62"/>
      <c r="G96" s="68"/>
      <c r="H96" s="56" t="s">
        <v>82</v>
      </c>
      <c r="I96" s="56">
        <v>65</v>
      </c>
      <c r="J96" s="56"/>
      <c r="K96" s="56"/>
      <c r="L96" s="56" t="s">
        <v>3415</v>
      </c>
      <c r="M96" s="56" t="s">
        <v>3416</v>
      </c>
      <c r="N96" s="38" t="s">
        <v>139</v>
      </c>
      <c r="O96" s="38" t="s">
        <v>139</v>
      </c>
      <c r="P96" s="37" t="s">
        <v>2495</v>
      </c>
      <c r="Q96" s="37" t="s">
        <v>2496</v>
      </c>
      <c r="R96" s="35" t="str">
        <f t="shared" si="14"/>
        <v>20</v>
      </c>
      <c r="S96" s="35" t="str">
        <f t="shared" si="15"/>
        <v>20</v>
      </c>
      <c r="T96" s="35" t="str">
        <f t="shared" si="16"/>
        <v>03</v>
      </c>
      <c r="U96" s="35" t="str">
        <f t="shared" si="17"/>
        <v>12</v>
      </c>
      <c r="V96" s="35" t="str">
        <f t="shared" si="18"/>
        <v>68</v>
      </c>
      <c r="W96" s="35" t="str">
        <f t="shared" si="19"/>
        <v>71</v>
      </c>
      <c r="X96" s="35" t="str">
        <f t="shared" si="12"/>
        <v>20.03.1968</v>
      </c>
      <c r="Y96" s="35" t="str">
        <f t="shared" si="24"/>
        <v>20.12.1971</v>
      </c>
      <c r="Z96" s="35" t="str">
        <f t="shared" si="20"/>
        <v>*</v>
      </c>
      <c r="AA96" s="35" t="str">
        <f t="shared" si="21"/>
        <v>*</v>
      </c>
      <c r="AB96" s="38">
        <f t="shared" si="22"/>
        <v>7</v>
      </c>
      <c r="AC96" s="38">
        <f t="shared" si="23"/>
        <v>7</v>
      </c>
      <c r="AD96" s="38" t="s">
        <v>139</v>
      </c>
      <c r="AE96" s="38" t="s">
        <v>139</v>
      </c>
      <c r="AF96" s="52" t="s">
        <v>4354</v>
      </c>
    </row>
    <row r="97" spans="1:32" ht="16.5" x14ac:dyDescent="0.3">
      <c r="A97">
        <v>11350</v>
      </c>
      <c r="B97" s="65">
        <v>47754</v>
      </c>
      <c r="C97" s="63" t="s">
        <v>2497</v>
      </c>
      <c r="D97" s="62" t="s">
        <v>15</v>
      </c>
      <c r="E97" s="62">
        <v>25</v>
      </c>
      <c r="F97" s="62"/>
      <c r="G97" s="68"/>
      <c r="H97" s="56" t="s">
        <v>82</v>
      </c>
      <c r="I97" s="56">
        <v>65</v>
      </c>
      <c r="J97" s="56"/>
      <c r="K97" s="56"/>
      <c r="L97" s="56" t="s">
        <v>3417</v>
      </c>
      <c r="M97" s="56" t="s">
        <v>3418</v>
      </c>
      <c r="N97" s="38" t="s">
        <v>138</v>
      </c>
      <c r="O97" s="38" t="s">
        <v>138</v>
      </c>
      <c r="P97" s="37">
        <v>220272</v>
      </c>
      <c r="Q97" s="37">
        <v>171180</v>
      </c>
      <c r="R97" s="35" t="str">
        <f t="shared" si="14"/>
        <v>22</v>
      </c>
      <c r="S97" s="35" t="str">
        <f t="shared" si="15"/>
        <v>17</v>
      </c>
      <c r="T97" s="35" t="str">
        <f t="shared" si="16"/>
        <v>02</v>
      </c>
      <c r="U97" s="35" t="str">
        <f t="shared" si="17"/>
        <v>11</v>
      </c>
      <c r="V97" s="35" t="str">
        <f t="shared" si="18"/>
        <v>72</v>
      </c>
      <c r="W97" s="35" t="str">
        <f t="shared" si="19"/>
        <v>80</v>
      </c>
      <c r="X97" s="35" t="str">
        <f t="shared" si="12"/>
        <v>22.02.1972</v>
      </c>
      <c r="Y97" s="35" t="str">
        <f t="shared" si="24"/>
        <v>17.11.1980</v>
      </c>
      <c r="Z97" s="35" t="str">
        <f t="shared" si="20"/>
        <v/>
      </c>
      <c r="AA97" s="35" t="str">
        <f t="shared" si="21"/>
        <v/>
      </c>
      <c r="AB97" s="38">
        <f t="shared" si="22"/>
        <v>6</v>
      </c>
      <c r="AC97" s="38">
        <f t="shared" si="23"/>
        <v>6</v>
      </c>
      <c r="AD97" s="38" t="s">
        <v>138</v>
      </c>
      <c r="AE97" s="38" t="s">
        <v>138</v>
      </c>
      <c r="AF97" s="52" t="s">
        <v>4348</v>
      </c>
    </row>
    <row r="98" spans="1:32" ht="16.5" x14ac:dyDescent="0.3">
      <c r="A98">
        <v>11351</v>
      </c>
      <c r="B98" s="65">
        <v>47755</v>
      </c>
      <c r="C98" s="63" t="s">
        <v>2497</v>
      </c>
      <c r="D98" s="62" t="s">
        <v>15</v>
      </c>
      <c r="E98" s="62">
        <v>29</v>
      </c>
      <c r="F98" s="62"/>
      <c r="G98" s="68"/>
      <c r="H98" s="56" t="s">
        <v>82</v>
      </c>
      <c r="I98" s="56">
        <v>60</v>
      </c>
      <c r="J98" s="56"/>
      <c r="K98" s="56"/>
      <c r="L98" s="56" t="s">
        <v>3419</v>
      </c>
      <c r="M98" s="56" t="s">
        <v>3420</v>
      </c>
      <c r="N98" s="38" t="s">
        <v>139</v>
      </c>
      <c r="O98" s="38" t="s">
        <v>139</v>
      </c>
      <c r="P98" s="37" t="s">
        <v>2498</v>
      </c>
      <c r="Q98" s="37" t="s">
        <v>2499</v>
      </c>
      <c r="R98" s="35" t="str">
        <f t="shared" si="14"/>
        <v>18</v>
      </c>
      <c r="S98" s="35" t="str">
        <f t="shared" si="15"/>
        <v>19</v>
      </c>
      <c r="T98" s="35" t="str">
        <f t="shared" si="16"/>
        <v>01</v>
      </c>
      <c r="U98" s="35" t="str">
        <f t="shared" si="17"/>
        <v>11</v>
      </c>
      <c r="V98" s="35" t="str">
        <f t="shared" si="18"/>
        <v>78</v>
      </c>
      <c r="W98" s="35" t="str">
        <f t="shared" si="19"/>
        <v>78</v>
      </c>
      <c r="X98" s="35" t="str">
        <f t="shared" si="12"/>
        <v>18.01.1978</v>
      </c>
      <c r="Y98" s="35" t="str">
        <f t="shared" si="24"/>
        <v>19.11.1978</v>
      </c>
      <c r="Z98" s="35" t="str">
        <f t="shared" si="20"/>
        <v>*</v>
      </c>
      <c r="AA98" s="35" t="str">
        <f t="shared" si="21"/>
        <v>*</v>
      </c>
      <c r="AB98" s="38">
        <f t="shared" si="22"/>
        <v>7</v>
      </c>
      <c r="AC98" s="38">
        <f t="shared" si="23"/>
        <v>7</v>
      </c>
      <c r="AD98" s="38" t="s">
        <v>139</v>
      </c>
      <c r="AE98" s="38" t="s">
        <v>139</v>
      </c>
      <c r="AF98" s="51" t="s">
        <v>4349</v>
      </c>
    </row>
    <row r="99" spans="1:32" ht="16.5" x14ac:dyDescent="0.3">
      <c r="A99">
        <v>11352</v>
      </c>
      <c r="B99" s="65">
        <v>47756</v>
      </c>
      <c r="C99" s="63" t="s">
        <v>2497</v>
      </c>
      <c r="D99" s="62" t="s">
        <v>15</v>
      </c>
      <c r="E99" s="62">
        <v>24</v>
      </c>
      <c r="F99" s="62" t="s">
        <v>110</v>
      </c>
      <c r="G99" s="68"/>
      <c r="H99" s="56" t="s">
        <v>82</v>
      </c>
      <c r="I99" s="56">
        <v>65</v>
      </c>
      <c r="J99" s="56"/>
      <c r="K99" s="56"/>
      <c r="L99" s="56" t="s">
        <v>3421</v>
      </c>
      <c r="M99" s="56" t="s">
        <v>3422</v>
      </c>
      <c r="N99" s="38" t="s">
        <v>138</v>
      </c>
      <c r="O99" s="38" t="s">
        <v>138</v>
      </c>
      <c r="P99" s="37">
        <v>191280</v>
      </c>
      <c r="Q99" s="37">
        <v>101287</v>
      </c>
      <c r="R99" s="35" t="str">
        <f t="shared" si="14"/>
        <v>19</v>
      </c>
      <c r="S99" s="35" t="str">
        <f t="shared" si="15"/>
        <v>10</v>
      </c>
      <c r="T99" s="35" t="str">
        <f t="shared" si="16"/>
        <v>12</v>
      </c>
      <c r="U99" s="35" t="str">
        <f t="shared" si="17"/>
        <v>12</v>
      </c>
      <c r="V99" s="35" t="str">
        <f t="shared" si="18"/>
        <v>80</v>
      </c>
      <c r="W99" s="35" t="str">
        <f t="shared" si="19"/>
        <v>87</v>
      </c>
      <c r="X99" s="35" t="str">
        <f t="shared" si="12"/>
        <v>19.12.1980</v>
      </c>
      <c r="Y99" s="35" t="str">
        <f t="shared" si="24"/>
        <v>10.12.1987</v>
      </c>
      <c r="Z99" s="35" t="str">
        <f t="shared" si="20"/>
        <v/>
      </c>
      <c r="AA99" s="35" t="str">
        <f t="shared" si="21"/>
        <v/>
      </c>
      <c r="AB99" s="38">
        <f t="shared" si="22"/>
        <v>6</v>
      </c>
      <c r="AC99" s="38">
        <f t="shared" si="23"/>
        <v>6</v>
      </c>
      <c r="AD99" s="38" t="s">
        <v>138</v>
      </c>
      <c r="AE99" s="38" t="s">
        <v>138</v>
      </c>
      <c r="AF99" s="52" t="s">
        <v>4350</v>
      </c>
    </row>
    <row r="100" spans="1:32" ht="16.5" x14ac:dyDescent="0.3">
      <c r="A100">
        <v>11353</v>
      </c>
      <c r="B100" s="65">
        <v>47757</v>
      </c>
      <c r="C100" s="63" t="s">
        <v>2497</v>
      </c>
      <c r="D100" s="62" t="s">
        <v>15</v>
      </c>
      <c r="E100" s="62">
        <v>25</v>
      </c>
      <c r="F100" s="62" t="s">
        <v>110</v>
      </c>
      <c r="G100" s="68"/>
      <c r="H100" s="56" t="s">
        <v>82</v>
      </c>
      <c r="I100" s="56"/>
      <c r="J100" s="56" t="s">
        <v>18</v>
      </c>
      <c r="K100" s="56"/>
      <c r="L100" s="56" t="s">
        <v>3423</v>
      </c>
      <c r="M100" s="56" t="s">
        <v>3424</v>
      </c>
      <c r="N100" s="38" t="s">
        <v>139</v>
      </c>
      <c r="O100" s="38" t="s">
        <v>138</v>
      </c>
      <c r="P100" s="37" t="s">
        <v>2500</v>
      </c>
      <c r="Q100" s="37">
        <v>150485</v>
      </c>
      <c r="R100" s="35" t="str">
        <f t="shared" si="14"/>
        <v>11</v>
      </c>
      <c r="S100" s="35" t="str">
        <f t="shared" si="15"/>
        <v>15</v>
      </c>
      <c r="T100" s="35" t="str">
        <f t="shared" si="16"/>
        <v>08</v>
      </c>
      <c r="U100" s="35" t="str">
        <f t="shared" si="17"/>
        <v>04</v>
      </c>
      <c r="V100" s="35" t="str">
        <f t="shared" si="18"/>
        <v>81</v>
      </c>
      <c r="W100" s="35" t="str">
        <f t="shared" si="19"/>
        <v>85</v>
      </c>
      <c r="X100" s="35" t="str">
        <f t="shared" si="12"/>
        <v>11.08.1981</v>
      </c>
      <c r="Y100" s="35" t="str">
        <f t="shared" si="24"/>
        <v>15.04.1985</v>
      </c>
      <c r="Z100" s="35" t="str">
        <f t="shared" si="20"/>
        <v>*</v>
      </c>
      <c r="AA100" s="35" t="str">
        <f t="shared" si="21"/>
        <v/>
      </c>
      <c r="AB100" s="38">
        <f t="shared" si="22"/>
        <v>7</v>
      </c>
      <c r="AC100" s="38">
        <f t="shared" si="23"/>
        <v>6</v>
      </c>
      <c r="AD100" s="38" t="s">
        <v>139</v>
      </c>
      <c r="AE100" s="38" t="s">
        <v>138</v>
      </c>
      <c r="AF100" s="51" t="s">
        <v>4351</v>
      </c>
    </row>
    <row r="101" spans="1:32" ht="16.5" x14ac:dyDescent="0.3">
      <c r="A101">
        <v>11354</v>
      </c>
      <c r="B101" s="65">
        <v>47758</v>
      </c>
      <c r="C101" s="63" t="s">
        <v>2501</v>
      </c>
      <c r="D101" s="62" t="s">
        <v>15</v>
      </c>
      <c r="E101" s="62">
        <v>28</v>
      </c>
      <c r="F101" s="62" t="s">
        <v>110</v>
      </c>
      <c r="G101" s="68"/>
      <c r="H101" s="56" t="s">
        <v>112</v>
      </c>
      <c r="I101" s="56"/>
      <c r="J101" s="56" t="s">
        <v>18</v>
      </c>
      <c r="K101" s="56"/>
      <c r="L101" s="56" t="s">
        <v>3425</v>
      </c>
      <c r="M101" s="56" t="s">
        <v>3426</v>
      </c>
      <c r="N101" s="38" t="s">
        <v>139</v>
      </c>
      <c r="O101" s="38" t="s">
        <v>139</v>
      </c>
      <c r="P101" s="37" t="s">
        <v>2502</v>
      </c>
      <c r="Q101" s="37" t="s">
        <v>2503</v>
      </c>
      <c r="R101" s="35" t="str">
        <f t="shared" si="14"/>
        <v>15</v>
      </c>
      <c r="S101" s="35" t="str">
        <f t="shared" si="15"/>
        <v>10</v>
      </c>
      <c r="T101" s="35" t="str">
        <f t="shared" si="16"/>
        <v>12</v>
      </c>
      <c r="U101" s="35" t="str">
        <f t="shared" si="17"/>
        <v>07</v>
      </c>
      <c r="V101" s="35" t="str">
        <f t="shared" si="18"/>
        <v>87</v>
      </c>
      <c r="W101" s="35" t="str">
        <f t="shared" si="19"/>
        <v>99</v>
      </c>
      <c r="X101" s="35" t="str">
        <f t="shared" si="12"/>
        <v>15.12.1987</v>
      </c>
      <c r="Y101" s="35" t="str">
        <f t="shared" si="24"/>
        <v>10.07.1999</v>
      </c>
      <c r="Z101" s="35" t="str">
        <f t="shared" si="20"/>
        <v>*</v>
      </c>
      <c r="AA101" s="35" t="str">
        <f t="shared" si="21"/>
        <v>*</v>
      </c>
      <c r="AB101" s="38">
        <f t="shared" si="22"/>
        <v>7</v>
      </c>
      <c r="AC101" s="38">
        <f t="shared" si="23"/>
        <v>7</v>
      </c>
      <c r="AD101" s="38" t="s">
        <v>139</v>
      </c>
      <c r="AE101" s="38" t="s">
        <v>139</v>
      </c>
      <c r="AF101" s="52" t="s">
        <v>4412</v>
      </c>
    </row>
    <row r="102" spans="1:32" ht="16.5" x14ac:dyDescent="0.3">
      <c r="A102">
        <v>11355</v>
      </c>
      <c r="B102" s="65">
        <v>47758</v>
      </c>
      <c r="D102" s="62" t="s">
        <v>15</v>
      </c>
      <c r="E102" s="62">
        <v>28</v>
      </c>
      <c r="F102" s="62"/>
      <c r="G102" s="68"/>
      <c r="H102" s="56" t="s">
        <v>2445</v>
      </c>
      <c r="I102" s="56"/>
      <c r="J102" s="56" t="s">
        <v>18</v>
      </c>
      <c r="K102" s="56">
        <v>256</v>
      </c>
      <c r="L102" s="56" t="s">
        <v>2176</v>
      </c>
      <c r="M102" s="56" t="s">
        <v>3427</v>
      </c>
      <c r="N102" s="38" t="s">
        <v>138</v>
      </c>
      <c r="O102" s="38" t="s">
        <v>138</v>
      </c>
      <c r="P102" s="45" t="s">
        <v>2050</v>
      </c>
      <c r="Q102" s="45">
        <v>140388</v>
      </c>
      <c r="R102" s="35" t="str">
        <f t="shared" si="14"/>
        <v>01</v>
      </c>
      <c r="S102" s="35" t="str">
        <f t="shared" si="15"/>
        <v>14</v>
      </c>
      <c r="T102" s="35" t="str">
        <f t="shared" si="16"/>
        <v>02</v>
      </c>
      <c r="U102" s="35" t="str">
        <f t="shared" si="17"/>
        <v>03</v>
      </c>
      <c r="V102" s="35" t="str">
        <f t="shared" si="18"/>
        <v>88</v>
      </c>
      <c r="W102" s="35" t="str">
        <f t="shared" si="19"/>
        <v>88</v>
      </c>
      <c r="X102" s="35" t="str">
        <f t="shared" si="12"/>
        <v>01.02.1988</v>
      </c>
      <c r="Y102" s="35" t="str">
        <f t="shared" si="24"/>
        <v>14.03.1988</v>
      </c>
      <c r="Z102" s="35" t="str">
        <f t="shared" si="20"/>
        <v/>
      </c>
      <c r="AA102" s="35" t="str">
        <f t="shared" si="21"/>
        <v/>
      </c>
      <c r="AB102" s="38">
        <f t="shared" si="22"/>
        <v>6</v>
      </c>
      <c r="AC102" s="38">
        <f t="shared" si="23"/>
        <v>6</v>
      </c>
      <c r="AD102" s="38" t="s">
        <v>138</v>
      </c>
      <c r="AE102" s="38" t="s">
        <v>138</v>
      </c>
      <c r="AF102" s="52" t="s">
        <v>4412</v>
      </c>
    </row>
    <row r="103" spans="1:32" ht="16.5" x14ac:dyDescent="0.3">
      <c r="A103">
        <v>11356</v>
      </c>
      <c r="B103" s="65">
        <v>47758</v>
      </c>
      <c r="D103" s="62" t="s">
        <v>15</v>
      </c>
      <c r="E103" s="62">
        <v>28</v>
      </c>
      <c r="F103" s="62"/>
      <c r="G103" s="68"/>
      <c r="H103" s="56" t="s">
        <v>2447</v>
      </c>
      <c r="I103" s="56"/>
      <c r="J103" s="56" t="s">
        <v>18</v>
      </c>
      <c r="K103" s="56">
        <v>256</v>
      </c>
      <c r="L103" s="56" t="s">
        <v>1084</v>
      </c>
      <c r="M103" s="56" t="s">
        <v>2354</v>
      </c>
      <c r="N103" s="38" t="s">
        <v>138</v>
      </c>
      <c r="O103" s="38" t="s">
        <v>139</v>
      </c>
      <c r="P103" s="45" t="s">
        <v>607</v>
      </c>
      <c r="Q103" s="45" t="s">
        <v>1691</v>
      </c>
      <c r="R103" s="35" t="str">
        <f t="shared" si="14"/>
        <v>05</v>
      </c>
      <c r="S103" s="35" t="str">
        <f t="shared" si="15"/>
        <v>31</v>
      </c>
      <c r="T103" s="35" t="str">
        <f t="shared" si="16"/>
        <v>04</v>
      </c>
      <c r="U103" s="35" t="str">
        <f t="shared" si="17"/>
        <v>05</v>
      </c>
      <c r="V103" s="35" t="str">
        <f t="shared" si="18"/>
        <v>88</v>
      </c>
      <c r="W103" s="35" t="str">
        <f t="shared" si="19"/>
        <v>88</v>
      </c>
      <c r="X103" s="35" t="str">
        <f t="shared" si="12"/>
        <v>05.04.1988</v>
      </c>
      <c r="Y103" s="35" t="str">
        <f t="shared" si="24"/>
        <v>31.05.1988</v>
      </c>
      <c r="Z103" s="35" t="str">
        <f t="shared" si="20"/>
        <v/>
      </c>
      <c r="AA103" s="35" t="str">
        <f t="shared" si="21"/>
        <v>*</v>
      </c>
      <c r="AB103" s="38">
        <f t="shared" si="22"/>
        <v>6</v>
      </c>
      <c r="AC103" s="38">
        <f t="shared" si="23"/>
        <v>7</v>
      </c>
      <c r="AD103" s="38" t="s">
        <v>138</v>
      </c>
      <c r="AE103" s="38" t="s">
        <v>139</v>
      </c>
      <c r="AF103" s="52" t="s">
        <v>4412</v>
      </c>
    </row>
    <row r="104" spans="1:32" ht="16.5" x14ac:dyDescent="0.3">
      <c r="A104">
        <v>11357</v>
      </c>
      <c r="B104" s="65">
        <v>47758</v>
      </c>
      <c r="D104" s="62" t="s">
        <v>15</v>
      </c>
      <c r="E104" s="62">
        <v>28</v>
      </c>
      <c r="F104" s="62"/>
      <c r="G104" s="68"/>
      <c r="H104" s="56" t="s">
        <v>1683</v>
      </c>
      <c r="I104" s="56"/>
      <c r="J104" s="56" t="s">
        <v>18</v>
      </c>
      <c r="K104" s="56"/>
      <c r="L104" s="56" t="s">
        <v>2351</v>
      </c>
      <c r="M104" s="56" t="s">
        <v>3428</v>
      </c>
      <c r="N104" s="38" t="s">
        <v>139</v>
      </c>
      <c r="O104" s="38" t="s">
        <v>139</v>
      </c>
      <c r="P104" s="37" t="s">
        <v>1685</v>
      </c>
      <c r="Q104" s="37" t="s">
        <v>2504</v>
      </c>
      <c r="R104" s="35" t="str">
        <f t="shared" si="14"/>
        <v>20</v>
      </c>
      <c r="S104" s="35" t="str">
        <f t="shared" si="15"/>
        <v>01</v>
      </c>
      <c r="T104" s="35" t="str">
        <f t="shared" si="16"/>
        <v>07</v>
      </c>
      <c r="U104" s="35" t="str">
        <f t="shared" si="17"/>
        <v>08</v>
      </c>
      <c r="V104" s="35" t="str">
        <f t="shared" si="18"/>
        <v>88</v>
      </c>
      <c r="W104" s="35" t="str">
        <f t="shared" si="19"/>
        <v>88</v>
      </c>
      <c r="X104" s="35" t="str">
        <f t="shared" ref="X104:X167" si="25">CONCATENATE(R104,".",T104,".",19,V104)</f>
        <v>20.07.1988</v>
      </c>
      <c r="Y104" s="35" t="str">
        <f t="shared" si="24"/>
        <v>01.08.1988</v>
      </c>
      <c r="Z104" s="35" t="str">
        <f t="shared" si="20"/>
        <v>*</v>
      </c>
      <c r="AA104" s="35" t="str">
        <f t="shared" si="21"/>
        <v>*</v>
      </c>
      <c r="AB104" s="38">
        <f t="shared" si="22"/>
        <v>7</v>
      </c>
      <c r="AC104" s="38">
        <f t="shared" si="23"/>
        <v>7</v>
      </c>
      <c r="AD104" s="38" t="s">
        <v>139</v>
      </c>
      <c r="AE104" s="38" t="s">
        <v>139</v>
      </c>
      <c r="AF104" s="52" t="s">
        <v>4412</v>
      </c>
    </row>
    <row r="105" spans="1:32" ht="16.5" x14ac:dyDescent="0.3">
      <c r="A105">
        <v>11358</v>
      </c>
      <c r="B105" s="65">
        <v>47758</v>
      </c>
      <c r="D105" s="62" t="s">
        <v>15</v>
      </c>
      <c r="E105" s="62">
        <v>28</v>
      </c>
      <c r="F105" s="62"/>
      <c r="G105" s="68"/>
      <c r="H105" s="56" t="s">
        <v>2505</v>
      </c>
      <c r="I105" s="56"/>
      <c r="J105" s="56" t="s">
        <v>18</v>
      </c>
      <c r="K105" s="56"/>
      <c r="L105" s="56" t="s">
        <v>2254</v>
      </c>
      <c r="M105" s="56" t="s">
        <v>3429</v>
      </c>
      <c r="N105" s="38" t="s">
        <v>139</v>
      </c>
      <c r="O105" s="38" t="s">
        <v>139</v>
      </c>
      <c r="P105" s="37" t="s">
        <v>1529</v>
      </c>
      <c r="Q105" s="37" t="s">
        <v>2506</v>
      </c>
      <c r="R105" s="35" t="str">
        <f t="shared" si="14"/>
        <v>05</v>
      </c>
      <c r="S105" s="35" t="str">
        <f t="shared" si="15"/>
        <v>28</v>
      </c>
      <c r="T105" s="35" t="str">
        <f t="shared" si="16"/>
        <v>12</v>
      </c>
      <c r="U105" s="35" t="str">
        <f t="shared" si="17"/>
        <v>03</v>
      </c>
      <c r="V105" s="35" t="str">
        <f t="shared" si="18"/>
        <v>88</v>
      </c>
      <c r="W105" s="35" t="str">
        <f t="shared" si="19"/>
        <v>89</v>
      </c>
      <c r="X105" s="35" t="str">
        <f t="shared" si="25"/>
        <v>05.12.1988</v>
      </c>
      <c r="Y105" s="35" t="str">
        <f t="shared" si="24"/>
        <v>28.03.1989</v>
      </c>
      <c r="Z105" s="35" t="str">
        <f t="shared" si="20"/>
        <v>*</v>
      </c>
      <c r="AA105" s="35" t="str">
        <f t="shared" si="21"/>
        <v>*</v>
      </c>
      <c r="AB105" s="38">
        <f t="shared" si="22"/>
        <v>7</v>
      </c>
      <c r="AC105" s="38">
        <f t="shared" si="23"/>
        <v>7</v>
      </c>
      <c r="AD105" s="38" t="s">
        <v>139</v>
      </c>
      <c r="AE105" s="38" t="s">
        <v>139</v>
      </c>
      <c r="AF105" s="52" t="s">
        <v>4412</v>
      </c>
    </row>
    <row r="106" spans="1:32" ht="16.5" x14ac:dyDescent="0.3">
      <c r="A106">
        <v>11359</v>
      </c>
      <c r="B106" s="65">
        <v>47758</v>
      </c>
      <c r="D106" s="62" t="s">
        <v>15</v>
      </c>
      <c r="E106" s="62">
        <v>28</v>
      </c>
      <c r="F106" s="62"/>
      <c r="G106" s="68"/>
      <c r="H106" s="56" t="s">
        <v>117</v>
      </c>
      <c r="I106" s="56"/>
      <c r="J106" s="56" t="s">
        <v>18</v>
      </c>
      <c r="K106" s="56"/>
      <c r="L106" s="56" t="s">
        <v>3430</v>
      </c>
      <c r="M106" s="56" t="s">
        <v>3431</v>
      </c>
      <c r="N106" s="38" t="s">
        <v>139</v>
      </c>
      <c r="O106" s="38" t="s">
        <v>139</v>
      </c>
      <c r="P106" s="37" t="s">
        <v>32</v>
      </c>
      <c r="Q106" s="37" t="s">
        <v>2507</v>
      </c>
      <c r="R106" s="35" t="str">
        <f t="shared" si="14"/>
        <v>14</v>
      </c>
      <c r="S106" s="35" t="str">
        <f t="shared" si="15"/>
        <v>13</v>
      </c>
      <c r="T106" s="35" t="str">
        <f t="shared" si="16"/>
        <v>02</v>
      </c>
      <c r="U106" s="35" t="str">
        <f t="shared" si="17"/>
        <v>03</v>
      </c>
      <c r="V106" s="35" t="str">
        <f t="shared" si="18"/>
        <v>90</v>
      </c>
      <c r="W106" s="35" t="str">
        <f t="shared" si="19"/>
        <v>90</v>
      </c>
      <c r="X106" s="35" t="str">
        <f t="shared" si="25"/>
        <v>14.02.1990</v>
      </c>
      <c r="Y106" s="35" t="str">
        <f t="shared" si="24"/>
        <v>13.03.1990</v>
      </c>
      <c r="Z106" s="35" t="str">
        <f t="shared" si="20"/>
        <v>*</v>
      </c>
      <c r="AA106" s="35" t="str">
        <f t="shared" si="21"/>
        <v>*</v>
      </c>
      <c r="AB106" s="38">
        <f t="shared" si="22"/>
        <v>7</v>
      </c>
      <c r="AC106" s="38">
        <f t="shared" si="23"/>
        <v>7</v>
      </c>
      <c r="AD106" s="38" t="s">
        <v>139</v>
      </c>
      <c r="AE106" s="38" t="s">
        <v>139</v>
      </c>
      <c r="AF106" s="52" t="s">
        <v>4412</v>
      </c>
    </row>
    <row r="107" spans="1:32" ht="16.5" x14ac:dyDescent="0.3">
      <c r="A107">
        <v>11360</v>
      </c>
      <c r="B107" s="65">
        <v>47758</v>
      </c>
      <c r="D107" s="62" t="s">
        <v>15</v>
      </c>
      <c r="E107" s="62">
        <v>28</v>
      </c>
      <c r="F107" s="62"/>
      <c r="G107" s="68"/>
      <c r="H107" s="56" t="s">
        <v>122</v>
      </c>
      <c r="I107" s="56"/>
      <c r="J107" s="56" t="s">
        <v>18</v>
      </c>
      <c r="K107" s="56"/>
      <c r="L107" s="56" t="s">
        <v>3432</v>
      </c>
      <c r="M107" s="56" t="s">
        <v>1183</v>
      </c>
      <c r="N107" s="38" t="s">
        <v>139</v>
      </c>
      <c r="O107" s="38" t="s">
        <v>139</v>
      </c>
      <c r="P107" s="37" t="s">
        <v>2508</v>
      </c>
      <c r="Q107" s="37" t="s">
        <v>399</v>
      </c>
      <c r="R107" s="35" t="str">
        <f t="shared" si="14"/>
        <v>10</v>
      </c>
      <c r="S107" s="35" t="str">
        <f t="shared" si="15"/>
        <v>13</v>
      </c>
      <c r="T107" s="35" t="str">
        <f t="shared" si="16"/>
        <v>12</v>
      </c>
      <c r="U107" s="35" t="str">
        <f t="shared" si="17"/>
        <v>12</v>
      </c>
      <c r="V107" s="35" t="str">
        <f t="shared" si="18"/>
        <v>96</v>
      </c>
      <c r="W107" s="35" t="str">
        <f t="shared" si="19"/>
        <v>96</v>
      </c>
      <c r="X107" s="35" t="str">
        <f t="shared" si="25"/>
        <v>10.12.1996</v>
      </c>
      <c r="Y107" s="35" t="str">
        <f t="shared" si="24"/>
        <v>13.12.1996</v>
      </c>
      <c r="Z107" s="35" t="str">
        <f t="shared" si="20"/>
        <v>*</v>
      </c>
      <c r="AA107" s="35" t="str">
        <f t="shared" si="21"/>
        <v>*</v>
      </c>
      <c r="AB107" s="38">
        <f t="shared" si="22"/>
        <v>7</v>
      </c>
      <c r="AC107" s="38">
        <f t="shared" si="23"/>
        <v>7</v>
      </c>
      <c r="AD107" s="38" t="s">
        <v>139</v>
      </c>
      <c r="AE107" s="38" t="s">
        <v>139</v>
      </c>
      <c r="AF107" s="52" t="s">
        <v>4412</v>
      </c>
    </row>
    <row r="108" spans="1:32" ht="16.5" x14ac:dyDescent="0.3">
      <c r="A108">
        <v>11361</v>
      </c>
      <c r="B108" s="65">
        <v>47758</v>
      </c>
      <c r="D108" s="62" t="s">
        <v>15</v>
      </c>
      <c r="E108" s="62">
        <v>28</v>
      </c>
      <c r="F108" s="62"/>
      <c r="G108" s="68"/>
      <c r="H108" s="56" t="s">
        <v>117</v>
      </c>
      <c r="I108" s="56"/>
      <c r="J108" s="56" t="s">
        <v>18</v>
      </c>
      <c r="K108" s="56"/>
      <c r="L108" s="56" t="s">
        <v>2365</v>
      </c>
      <c r="M108" s="56" t="s">
        <v>2375</v>
      </c>
      <c r="N108" s="38" t="s">
        <v>139</v>
      </c>
      <c r="O108" s="38" t="s">
        <v>139</v>
      </c>
      <c r="P108" s="37" t="s">
        <v>1707</v>
      </c>
      <c r="Q108" s="37" t="s">
        <v>1737</v>
      </c>
      <c r="R108" s="35" t="str">
        <f t="shared" si="14"/>
        <v>16</v>
      </c>
      <c r="S108" s="35" t="str">
        <f t="shared" si="15"/>
        <v>18</v>
      </c>
      <c r="T108" s="35" t="str">
        <f t="shared" si="16"/>
        <v>12</v>
      </c>
      <c r="U108" s="35" t="str">
        <f t="shared" si="17"/>
        <v>12</v>
      </c>
      <c r="V108" s="35" t="str">
        <f t="shared" si="18"/>
        <v>97</v>
      </c>
      <c r="W108" s="35" t="str">
        <f t="shared" si="19"/>
        <v>97</v>
      </c>
      <c r="X108" s="35" t="str">
        <f t="shared" si="25"/>
        <v>16.12.1997</v>
      </c>
      <c r="Y108" s="35" t="str">
        <f t="shared" si="24"/>
        <v>18.12.1997</v>
      </c>
      <c r="Z108" s="35" t="str">
        <f t="shared" si="20"/>
        <v>*</v>
      </c>
      <c r="AA108" s="35" t="str">
        <f t="shared" si="21"/>
        <v>*</v>
      </c>
      <c r="AB108" s="38">
        <f t="shared" si="22"/>
        <v>7</v>
      </c>
      <c r="AC108" s="38">
        <f t="shared" si="23"/>
        <v>7</v>
      </c>
      <c r="AD108" s="38" t="s">
        <v>139</v>
      </c>
      <c r="AE108" s="38" t="s">
        <v>139</v>
      </c>
      <c r="AF108" s="52" t="s">
        <v>4412</v>
      </c>
    </row>
    <row r="109" spans="1:32" ht="16.5" x14ac:dyDescent="0.3">
      <c r="A109">
        <v>11362</v>
      </c>
      <c r="B109" s="65">
        <v>47759</v>
      </c>
      <c r="C109" s="63" t="s">
        <v>2509</v>
      </c>
      <c r="D109" s="62"/>
      <c r="E109" s="62">
        <v>23</v>
      </c>
      <c r="F109" s="62"/>
      <c r="G109" s="68" t="s">
        <v>2510</v>
      </c>
      <c r="H109" s="56" t="s">
        <v>82</v>
      </c>
      <c r="I109" s="56">
        <v>65</v>
      </c>
      <c r="J109" s="56"/>
      <c r="K109" s="56"/>
      <c r="L109" s="56" t="s">
        <v>3433</v>
      </c>
      <c r="M109" s="56" t="s">
        <v>3434</v>
      </c>
      <c r="N109" s="38" t="s">
        <v>138</v>
      </c>
      <c r="O109" s="38" t="s">
        <v>138</v>
      </c>
      <c r="P109" s="37">
        <v>310355</v>
      </c>
      <c r="Q109" s="37">
        <v>100558</v>
      </c>
      <c r="R109" s="35" t="str">
        <f t="shared" si="14"/>
        <v>31</v>
      </c>
      <c r="S109" s="35" t="str">
        <f t="shared" si="15"/>
        <v>10</v>
      </c>
      <c r="T109" s="35" t="str">
        <f t="shared" si="16"/>
        <v>03</v>
      </c>
      <c r="U109" s="35" t="str">
        <f t="shared" si="17"/>
        <v>05</v>
      </c>
      <c r="V109" s="35" t="str">
        <f t="shared" si="18"/>
        <v>55</v>
      </c>
      <c r="W109" s="35" t="str">
        <f t="shared" si="19"/>
        <v>58</v>
      </c>
      <c r="X109" s="35" t="str">
        <f t="shared" si="25"/>
        <v>31.03.1955</v>
      </c>
      <c r="Y109" s="35" t="str">
        <f t="shared" si="24"/>
        <v>10.05.1958</v>
      </c>
      <c r="Z109" s="35" t="str">
        <f t="shared" si="20"/>
        <v/>
      </c>
      <c r="AA109" s="35" t="str">
        <f t="shared" si="21"/>
        <v/>
      </c>
      <c r="AB109" s="38">
        <f t="shared" si="22"/>
        <v>6</v>
      </c>
      <c r="AC109" s="38">
        <f t="shared" si="23"/>
        <v>6</v>
      </c>
      <c r="AD109" s="38" t="s">
        <v>138</v>
      </c>
      <c r="AE109" s="38" t="s">
        <v>138</v>
      </c>
      <c r="AF109" s="52" t="s">
        <v>4400</v>
      </c>
    </row>
    <row r="110" spans="1:32" ht="16.5" x14ac:dyDescent="0.3">
      <c r="A110">
        <v>11363</v>
      </c>
      <c r="B110" s="65">
        <v>47760</v>
      </c>
      <c r="C110" s="63" t="s">
        <v>2511</v>
      </c>
      <c r="D110" s="62"/>
      <c r="E110" s="62">
        <v>23</v>
      </c>
      <c r="F110" s="62"/>
      <c r="G110" s="68" t="s">
        <v>2512</v>
      </c>
      <c r="H110" s="56" t="s">
        <v>82</v>
      </c>
      <c r="I110" s="56">
        <v>65</v>
      </c>
      <c r="J110" s="56"/>
      <c r="K110" s="56"/>
      <c r="L110" s="56" t="s">
        <v>3435</v>
      </c>
      <c r="M110" s="56" t="s">
        <v>3436</v>
      </c>
      <c r="N110" s="38" t="s">
        <v>138</v>
      </c>
      <c r="O110" s="38" t="s">
        <v>138</v>
      </c>
      <c r="P110" s="37">
        <v>260458</v>
      </c>
      <c r="Q110" s="37">
        <v>210563</v>
      </c>
      <c r="R110" s="35" t="str">
        <f t="shared" si="14"/>
        <v>26</v>
      </c>
      <c r="S110" s="35" t="str">
        <f t="shared" si="15"/>
        <v>21</v>
      </c>
      <c r="T110" s="35" t="str">
        <f t="shared" si="16"/>
        <v>04</v>
      </c>
      <c r="U110" s="35" t="str">
        <f t="shared" si="17"/>
        <v>05</v>
      </c>
      <c r="V110" s="35" t="str">
        <f t="shared" si="18"/>
        <v>58</v>
      </c>
      <c r="W110" s="35" t="str">
        <f t="shared" si="19"/>
        <v>63</v>
      </c>
      <c r="X110" s="35" t="str">
        <f t="shared" si="25"/>
        <v>26.04.1958</v>
      </c>
      <c r="Y110" s="35" t="str">
        <f t="shared" si="24"/>
        <v>21.05.1963</v>
      </c>
      <c r="Z110" s="35" t="str">
        <f t="shared" si="20"/>
        <v/>
      </c>
      <c r="AA110" s="35" t="str">
        <f t="shared" si="21"/>
        <v/>
      </c>
      <c r="AB110" s="38">
        <f t="shared" si="22"/>
        <v>6</v>
      </c>
      <c r="AC110" s="38">
        <f t="shared" si="23"/>
        <v>6</v>
      </c>
      <c r="AD110" s="38" t="s">
        <v>138</v>
      </c>
      <c r="AE110" s="38" t="s">
        <v>138</v>
      </c>
      <c r="AF110" s="52" t="s">
        <v>4394</v>
      </c>
    </row>
    <row r="111" spans="1:32" ht="16.5" x14ac:dyDescent="0.3">
      <c r="A111">
        <v>11364</v>
      </c>
      <c r="B111" s="65">
        <v>47761</v>
      </c>
      <c r="C111" s="63" t="s">
        <v>2511</v>
      </c>
      <c r="D111" s="62"/>
      <c r="E111" s="62">
        <v>23</v>
      </c>
      <c r="F111" s="62"/>
      <c r="G111" s="68" t="s">
        <v>2513</v>
      </c>
      <c r="H111" s="56" t="s">
        <v>82</v>
      </c>
      <c r="I111" s="56">
        <v>65</v>
      </c>
      <c r="J111" s="56"/>
      <c r="K111" s="56"/>
      <c r="L111" s="56" t="s">
        <v>3437</v>
      </c>
      <c r="M111" s="56" t="s">
        <v>3438</v>
      </c>
      <c r="N111" s="38" t="s">
        <v>138</v>
      </c>
      <c r="O111" s="38" t="s">
        <v>139</v>
      </c>
      <c r="P111" s="45" t="s">
        <v>3152</v>
      </c>
      <c r="Q111" s="45" t="s">
        <v>2514</v>
      </c>
      <c r="R111" s="35" t="str">
        <f t="shared" si="14"/>
        <v>07</v>
      </c>
      <c r="S111" s="35" t="str">
        <f t="shared" si="15"/>
        <v>17</v>
      </c>
      <c r="T111" s="35" t="str">
        <f t="shared" si="16"/>
        <v>06</v>
      </c>
      <c r="U111" s="35" t="str">
        <f t="shared" si="17"/>
        <v>07</v>
      </c>
      <c r="V111" s="35" t="str">
        <f t="shared" si="18"/>
        <v>63</v>
      </c>
      <c r="W111" s="35" t="str">
        <f t="shared" si="19"/>
        <v>75</v>
      </c>
      <c r="X111" s="35" t="str">
        <f t="shared" si="25"/>
        <v>07.06.1963</v>
      </c>
      <c r="Y111" s="35" t="str">
        <f t="shared" si="24"/>
        <v>17.07.1975</v>
      </c>
      <c r="Z111" s="35" t="str">
        <f t="shared" si="20"/>
        <v/>
      </c>
      <c r="AA111" s="35" t="str">
        <f t="shared" si="21"/>
        <v>*</v>
      </c>
      <c r="AB111" s="38">
        <f t="shared" si="22"/>
        <v>6</v>
      </c>
      <c r="AC111" s="38">
        <f t="shared" si="23"/>
        <v>7</v>
      </c>
      <c r="AD111" s="38" t="s">
        <v>138</v>
      </c>
      <c r="AE111" s="38" t="s">
        <v>139</v>
      </c>
      <c r="AF111" s="51" t="s">
        <v>4395</v>
      </c>
    </row>
    <row r="112" spans="1:32" ht="16.5" x14ac:dyDescent="0.3">
      <c r="A112">
        <v>11365</v>
      </c>
      <c r="B112" s="65">
        <v>47762</v>
      </c>
      <c r="C112" s="63" t="s">
        <v>2511</v>
      </c>
      <c r="D112" s="62"/>
      <c r="E112" s="62">
        <v>24</v>
      </c>
      <c r="F112" s="62"/>
      <c r="G112" s="68"/>
      <c r="H112" s="56" t="s">
        <v>82</v>
      </c>
      <c r="I112" s="56">
        <v>65</v>
      </c>
      <c r="J112" s="56"/>
      <c r="K112" s="56"/>
      <c r="L112" s="56" t="s">
        <v>3439</v>
      </c>
      <c r="M112" s="56" t="s">
        <v>3440</v>
      </c>
      <c r="N112" s="38" t="s">
        <v>139</v>
      </c>
      <c r="O112" s="38" t="s">
        <v>139</v>
      </c>
      <c r="P112" s="37" t="s">
        <v>2515</v>
      </c>
      <c r="Q112" s="37" t="s">
        <v>2516</v>
      </c>
      <c r="R112" s="35" t="str">
        <f t="shared" si="14"/>
        <v>26</v>
      </c>
      <c r="S112" s="35" t="str">
        <f t="shared" si="15"/>
        <v>12</v>
      </c>
      <c r="T112" s="35" t="str">
        <f t="shared" si="16"/>
        <v>08</v>
      </c>
      <c r="U112" s="35" t="str">
        <f t="shared" si="17"/>
        <v>04</v>
      </c>
      <c r="V112" s="35" t="str">
        <f t="shared" si="18"/>
        <v>75</v>
      </c>
      <c r="W112" s="35" t="str">
        <f t="shared" si="19"/>
        <v>76</v>
      </c>
      <c r="X112" s="35" t="str">
        <f t="shared" si="25"/>
        <v>26.08.1975</v>
      </c>
      <c r="Y112" s="35" t="str">
        <f t="shared" si="24"/>
        <v>12.04.1976</v>
      </c>
      <c r="Z112" s="35" t="str">
        <f t="shared" si="20"/>
        <v>*</v>
      </c>
      <c r="AA112" s="35" t="str">
        <f t="shared" si="21"/>
        <v>*</v>
      </c>
      <c r="AB112" s="38">
        <f t="shared" si="22"/>
        <v>7</v>
      </c>
      <c r="AC112" s="38">
        <f t="shared" si="23"/>
        <v>7</v>
      </c>
      <c r="AD112" s="38" t="s">
        <v>139</v>
      </c>
      <c r="AE112" s="38" t="s">
        <v>139</v>
      </c>
      <c r="AF112" s="52" t="s">
        <v>4396</v>
      </c>
    </row>
    <row r="113" spans="1:32" ht="16.5" x14ac:dyDescent="0.3">
      <c r="A113">
        <v>11366</v>
      </c>
      <c r="B113" s="65">
        <v>47763</v>
      </c>
      <c r="C113" s="63" t="s">
        <v>2511</v>
      </c>
      <c r="D113" s="62"/>
      <c r="E113" s="62">
        <v>25</v>
      </c>
      <c r="F113" s="62"/>
      <c r="G113" s="68"/>
      <c r="H113" s="56" t="s">
        <v>82</v>
      </c>
      <c r="I113" s="56">
        <v>65</v>
      </c>
      <c r="J113" s="56"/>
      <c r="K113" s="56"/>
      <c r="L113" s="56" t="s">
        <v>3441</v>
      </c>
      <c r="M113" s="56" t="s">
        <v>3442</v>
      </c>
      <c r="N113" s="38" t="s">
        <v>139</v>
      </c>
      <c r="O113" s="38" t="s">
        <v>139</v>
      </c>
      <c r="P113" s="37" t="s">
        <v>2517</v>
      </c>
      <c r="Q113" s="37" t="s">
        <v>2518</v>
      </c>
      <c r="R113" s="35" t="str">
        <f t="shared" si="14"/>
        <v>06</v>
      </c>
      <c r="S113" s="35" t="str">
        <f t="shared" si="15"/>
        <v>19</v>
      </c>
      <c r="T113" s="35" t="str">
        <f t="shared" si="16"/>
        <v>05</v>
      </c>
      <c r="U113" s="35" t="str">
        <f t="shared" si="17"/>
        <v>11</v>
      </c>
      <c r="V113" s="35" t="str">
        <f t="shared" si="18"/>
        <v>76</v>
      </c>
      <c r="W113" s="35" t="str">
        <f t="shared" si="19"/>
        <v>79</v>
      </c>
      <c r="X113" s="35" t="str">
        <f t="shared" si="25"/>
        <v>06.05.1976</v>
      </c>
      <c r="Y113" s="35" t="str">
        <f t="shared" si="24"/>
        <v>19.11.1979</v>
      </c>
      <c r="Z113" s="35" t="str">
        <f t="shared" si="20"/>
        <v>*</v>
      </c>
      <c r="AA113" s="35" t="str">
        <f t="shared" si="21"/>
        <v>*</v>
      </c>
      <c r="AB113" s="38">
        <f t="shared" si="22"/>
        <v>7</v>
      </c>
      <c r="AC113" s="38">
        <f t="shared" si="23"/>
        <v>7</v>
      </c>
      <c r="AD113" s="38" t="s">
        <v>139</v>
      </c>
      <c r="AE113" s="38" t="s">
        <v>139</v>
      </c>
      <c r="AF113" s="51" t="s">
        <v>4397</v>
      </c>
    </row>
    <row r="114" spans="1:32" ht="16.5" x14ac:dyDescent="0.3">
      <c r="A114">
        <v>11367</v>
      </c>
      <c r="B114" s="65">
        <v>47764</v>
      </c>
      <c r="C114" s="63" t="s">
        <v>2511</v>
      </c>
      <c r="D114" s="62"/>
      <c r="E114" s="62">
        <v>23</v>
      </c>
      <c r="F114" s="62"/>
      <c r="G114" s="68"/>
      <c r="H114" s="56" t="s">
        <v>82</v>
      </c>
      <c r="I114" s="56">
        <v>65</v>
      </c>
      <c r="J114" s="56"/>
      <c r="K114" s="56"/>
      <c r="L114" s="56" t="s">
        <v>3442</v>
      </c>
      <c r="M114" s="56" t="s">
        <v>2377</v>
      </c>
      <c r="N114" s="38" t="s">
        <v>139</v>
      </c>
      <c r="O114" s="38" t="s">
        <v>139</v>
      </c>
      <c r="P114" s="37" t="s">
        <v>2518</v>
      </c>
      <c r="Q114" s="37" t="s">
        <v>1739</v>
      </c>
      <c r="R114" s="35" t="str">
        <f t="shared" si="14"/>
        <v>19</v>
      </c>
      <c r="S114" s="35" t="str">
        <f t="shared" si="15"/>
        <v>29</v>
      </c>
      <c r="T114" s="35" t="str">
        <f t="shared" si="16"/>
        <v>11</v>
      </c>
      <c r="U114" s="35" t="str">
        <f t="shared" si="17"/>
        <v>04</v>
      </c>
      <c r="V114" s="35" t="str">
        <f t="shared" si="18"/>
        <v>79</v>
      </c>
      <c r="W114" s="35" t="str">
        <f t="shared" si="19"/>
        <v>91</v>
      </c>
      <c r="X114" s="35" t="str">
        <f t="shared" si="25"/>
        <v>19.11.1979</v>
      </c>
      <c r="Y114" s="35" t="str">
        <f t="shared" si="24"/>
        <v>29.04.1991</v>
      </c>
      <c r="Z114" s="35" t="str">
        <f t="shared" si="20"/>
        <v>*</v>
      </c>
      <c r="AA114" s="35" t="str">
        <f t="shared" si="21"/>
        <v>*</v>
      </c>
      <c r="AB114" s="38">
        <f t="shared" si="22"/>
        <v>7</v>
      </c>
      <c r="AC114" s="38">
        <f t="shared" si="23"/>
        <v>7</v>
      </c>
      <c r="AD114" s="38" t="s">
        <v>139</v>
      </c>
      <c r="AE114" s="38" t="s">
        <v>139</v>
      </c>
      <c r="AF114" s="52" t="s">
        <v>4398</v>
      </c>
    </row>
    <row r="115" spans="1:32" ht="16.5" x14ac:dyDescent="0.3">
      <c r="A115">
        <v>11368</v>
      </c>
      <c r="B115" s="65">
        <v>47765</v>
      </c>
      <c r="C115" s="63" t="s">
        <v>2511</v>
      </c>
      <c r="D115" s="62"/>
      <c r="E115" s="62">
        <v>25</v>
      </c>
      <c r="F115" s="62"/>
      <c r="G115" s="68"/>
      <c r="H115" s="56" t="s">
        <v>82</v>
      </c>
      <c r="I115" s="56">
        <v>65</v>
      </c>
      <c r="J115" s="56"/>
      <c r="K115" s="56"/>
      <c r="L115" s="56" t="s">
        <v>3443</v>
      </c>
      <c r="M115" s="56" t="s">
        <v>3444</v>
      </c>
      <c r="N115" s="38" t="s">
        <v>138</v>
      </c>
      <c r="O115" s="38" t="s">
        <v>138</v>
      </c>
      <c r="P115" s="37">
        <v>160485</v>
      </c>
      <c r="Q115" s="37">
        <v>100987</v>
      </c>
      <c r="R115" s="35" t="str">
        <f t="shared" si="14"/>
        <v>16</v>
      </c>
      <c r="S115" s="35" t="str">
        <f t="shared" si="15"/>
        <v>10</v>
      </c>
      <c r="T115" s="35" t="str">
        <f t="shared" si="16"/>
        <v>04</v>
      </c>
      <c r="U115" s="35" t="str">
        <f t="shared" si="17"/>
        <v>09</v>
      </c>
      <c r="V115" s="35" t="str">
        <f t="shared" si="18"/>
        <v>85</v>
      </c>
      <c r="W115" s="35" t="str">
        <f t="shared" si="19"/>
        <v>87</v>
      </c>
      <c r="X115" s="35" t="str">
        <f t="shared" si="25"/>
        <v>16.04.1985</v>
      </c>
      <c r="Y115" s="35" t="str">
        <f t="shared" ref="Y115:Y147" si="26">CONCATENATE(S115,".",U115,".",19,W115)</f>
        <v>10.09.1987</v>
      </c>
      <c r="Z115" s="35" t="str">
        <f t="shared" si="20"/>
        <v/>
      </c>
      <c r="AA115" s="35" t="str">
        <f t="shared" si="21"/>
        <v/>
      </c>
      <c r="AB115" s="38">
        <f t="shared" si="22"/>
        <v>6</v>
      </c>
      <c r="AC115" s="38">
        <f t="shared" si="23"/>
        <v>6</v>
      </c>
      <c r="AD115" s="38" t="s">
        <v>138</v>
      </c>
      <c r="AE115" s="38" t="s">
        <v>138</v>
      </c>
      <c r="AF115" s="51" t="s">
        <v>4399</v>
      </c>
    </row>
    <row r="116" spans="1:32" ht="16.5" x14ac:dyDescent="0.3">
      <c r="A116">
        <v>11369</v>
      </c>
      <c r="B116" s="65">
        <v>47766</v>
      </c>
      <c r="C116" s="63" t="s">
        <v>2519</v>
      </c>
      <c r="D116" s="62"/>
      <c r="E116" s="62">
        <v>26</v>
      </c>
      <c r="F116" s="62"/>
      <c r="G116" s="68"/>
      <c r="H116" s="56" t="s">
        <v>151</v>
      </c>
      <c r="I116" s="56"/>
      <c r="J116" s="56" t="s">
        <v>18</v>
      </c>
      <c r="K116" s="56"/>
      <c r="L116" s="56" t="s">
        <v>3445</v>
      </c>
      <c r="M116" s="56" t="s">
        <v>3446</v>
      </c>
      <c r="N116" s="38" t="s">
        <v>139</v>
      </c>
      <c r="O116" s="38" t="s">
        <v>139</v>
      </c>
      <c r="P116" s="37" t="s">
        <v>2520</v>
      </c>
      <c r="Q116" s="37" t="s">
        <v>2521</v>
      </c>
      <c r="R116" s="35" t="str">
        <f t="shared" si="14"/>
        <v>12</v>
      </c>
      <c r="S116" s="35" t="str">
        <f t="shared" si="15"/>
        <v>10</v>
      </c>
      <c r="T116" s="35" t="str">
        <f t="shared" si="16"/>
        <v>01</v>
      </c>
      <c r="U116" s="35" t="str">
        <f t="shared" si="17"/>
        <v>09</v>
      </c>
      <c r="V116" s="35" t="str">
        <f t="shared" si="18"/>
        <v>90</v>
      </c>
      <c r="W116" s="35" t="str">
        <f t="shared" si="19"/>
        <v>90</v>
      </c>
      <c r="X116" s="35" t="str">
        <f t="shared" si="25"/>
        <v>12.01.1990</v>
      </c>
      <c r="Y116" s="35" t="str">
        <f t="shared" si="26"/>
        <v>10.09.1990</v>
      </c>
      <c r="Z116" s="35" t="str">
        <f t="shared" si="20"/>
        <v>*</v>
      </c>
      <c r="AA116" s="35" t="str">
        <f t="shared" si="21"/>
        <v>*</v>
      </c>
      <c r="AB116" s="38">
        <f t="shared" si="22"/>
        <v>7</v>
      </c>
      <c r="AC116" s="38">
        <f t="shared" si="23"/>
        <v>7</v>
      </c>
      <c r="AD116" s="38" t="s">
        <v>139</v>
      </c>
      <c r="AE116" s="38" t="s">
        <v>139</v>
      </c>
      <c r="AF116" s="51" t="s">
        <v>4413</v>
      </c>
    </row>
    <row r="117" spans="1:32" ht="16.5" x14ac:dyDescent="0.3">
      <c r="A117">
        <v>11370</v>
      </c>
      <c r="B117" s="65">
        <v>47767</v>
      </c>
      <c r="C117" s="63" t="s">
        <v>2522</v>
      </c>
      <c r="D117" s="62" t="s">
        <v>81</v>
      </c>
      <c r="E117" s="62">
        <v>26</v>
      </c>
      <c r="F117" s="62"/>
      <c r="G117" s="68" t="s">
        <v>1390</v>
      </c>
      <c r="H117" s="56" t="s">
        <v>82</v>
      </c>
      <c r="I117" s="56">
        <v>65</v>
      </c>
      <c r="J117" s="56"/>
      <c r="K117" s="56"/>
      <c r="L117" s="56" t="s">
        <v>3447</v>
      </c>
      <c r="M117" s="56" t="s">
        <v>3448</v>
      </c>
      <c r="N117" s="38" t="s">
        <v>139</v>
      </c>
      <c r="O117" s="38" t="s">
        <v>139</v>
      </c>
      <c r="P117" s="37" t="s">
        <v>2523</v>
      </c>
      <c r="Q117" s="37" t="s">
        <v>2524</v>
      </c>
      <c r="R117" s="35" t="str">
        <f t="shared" si="14"/>
        <v>11</v>
      </c>
      <c r="S117" s="35" t="str">
        <f t="shared" si="15"/>
        <v>05</v>
      </c>
      <c r="T117" s="35" t="str">
        <f t="shared" si="16"/>
        <v>05</v>
      </c>
      <c r="U117" s="35" t="str">
        <f t="shared" si="17"/>
        <v>11</v>
      </c>
      <c r="V117" s="35" t="str">
        <f t="shared" si="18"/>
        <v>28</v>
      </c>
      <c r="W117" s="35" t="str">
        <f t="shared" si="19"/>
        <v>51</v>
      </c>
      <c r="X117" s="35" t="str">
        <f t="shared" si="25"/>
        <v>11.05.1928</v>
      </c>
      <c r="Y117" s="35" t="str">
        <f t="shared" si="26"/>
        <v>05.11.1951</v>
      </c>
      <c r="Z117" s="35" t="str">
        <f t="shared" si="20"/>
        <v>*</v>
      </c>
      <c r="AA117" s="35" t="str">
        <f t="shared" si="21"/>
        <v>*</v>
      </c>
      <c r="AB117" s="38">
        <f t="shared" si="22"/>
        <v>7</v>
      </c>
      <c r="AC117" s="38">
        <f t="shared" si="23"/>
        <v>7</v>
      </c>
      <c r="AD117" s="38" t="s">
        <v>139</v>
      </c>
      <c r="AE117" s="38" t="s">
        <v>139</v>
      </c>
      <c r="AF117" s="51" t="s">
        <v>4339</v>
      </c>
    </row>
    <row r="118" spans="1:32" ht="16.5" x14ac:dyDescent="0.3">
      <c r="A118">
        <v>11371</v>
      </c>
      <c r="B118" s="65">
        <v>47767</v>
      </c>
      <c r="D118" s="62" t="s">
        <v>81</v>
      </c>
      <c r="E118" s="62">
        <v>26</v>
      </c>
      <c r="F118" s="62"/>
      <c r="G118" s="68"/>
      <c r="H118" s="56" t="s">
        <v>1394</v>
      </c>
      <c r="I118" s="56"/>
      <c r="J118" s="56"/>
      <c r="K118" s="56">
        <v>4</v>
      </c>
      <c r="L118" s="56" t="s">
        <v>2101</v>
      </c>
      <c r="M118" s="56" t="s">
        <v>3449</v>
      </c>
      <c r="N118" s="38" t="s">
        <v>138</v>
      </c>
      <c r="O118" s="38" t="s">
        <v>138</v>
      </c>
      <c r="P118" s="45" t="s">
        <v>2036</v>
      </c>
      <c r="Q118" s="45">
        <v>100837</v>
      </c>
      <c r="R118" s="35" t="str">
        <f t="shared" si="14"/>
        <v>03</v>
      </c>
      <c r="S118" s="35" t="str">
        <f t="shared" si="15"/>
        <v>10</v>
      </c>
      <c r="T118" s="35" t="str">
        <f t="shared" si="16"/>
        <v>06</v>
      </c>
      <c r="U118" s="35" t="str">
        <f t="shared" si="17"/>
        <v>08</v>
      </c>
      <c r="V118" s="35" t="str">
        <f t="shared" si="18"/>
        <v>37</v>
      </c>
      <c r="W118" s="35" t="str">
        <f t="shared" si="19"/>
        <v>37</v>
      </c>
      <c r="X118" s="35" t="str">
        <f t="shared" si="25"/>
        <v>03.06.1937</v>
      </c>
      <c r="Y118" s="35" t="str">
        <f t="shared" si="26"/>
        <v>10.08.1937</v>
      </c>
      <c r="Z118" s="35" t="str">
        <f t="shared" si="20"/>
        <v/>
      </c>
      <c r="AA118" s="35" t="str">
        <f t="shared" si="21"/>
        <v/>
      </c>
      <c r="AB118" s="38">
        <f t="shared" si="22"/>
        <v>6</v>
      </c>
      <c r="AC118" s="38">
        <f t="shared" si="23"/>
        <v>6</v>
      </c>
      <c r="AD118" s="38" t="s">
        <v>138</v>
      </c>
      <c r="AE118" s="38" t="s">
        <v>138</v>
      </c>
      <c r="AF118" s="51" t="s">
        <v>4339</v>
      </c>
    </row>
    <row r="119" spans="1:32" ht="16.5" x14ac:dyDescent="0.3">
      <c r="A119">
        <v>11372</v>
      </c>
      <c r="B119" s="65">
        <v>47767</v>
      </c>
      <c r="D119" s="62" t="s">
        <v>81</v>
      </c>
      <c r="E119" s="62">
        <v>26</v>
      </c>
      <c r="F119" s="62"/>
      <c r="G119" s="68"/>
      <c r="H119" s="56" t="s">
        <v>83</v>
      </c>
      <c r="I119" s="56"/>
      <c r="J119" s="56"/>
      <c r="K119" s="56">
        <v>8</v>
      </c>
      <c r="L119" s="56" t="s">
        <v>3450</v>
      </c>
      <c r="M119" s="56" t="s">
        <v>2185</v>
      </c>
      <c r="N119" s="38" t="s">
        <v>138</v>
      </c>
      <c r="O119" s="38" t="s">
        <v>138</v>
      </c>
      <c r="P119" s="45" t="s">
        <v>3153</v>
      </c>
      <c r="Q119" s="45">
        <v>110841</v>
      </c>
      <c r="R119" s="35" t="str">
        <f t="shared" si="14"/>
        <v>05</v>
      </c>
      <c r="S119" s="35" t="str">
        <f t="shared" si="15"/>
        <v>11</v>
      </c>
      <c r="T119" s="35" t="str">
        <f t="shared" si="16"/>
        <v>05</v>
      </c>
      <c r="U119" s="35" t="str">
        <f t="shared" si="17"/>
        <v>08</v>
      </c>
      <c r="V119" s="35" t="str">
        <f t="shared" si="18"/>
        <v>41</v>
      </c>
      <c r="W119" s="35" t="str">
        <f t="shared" si="19"/>
        <v>41</v>
      </c>
      <c r="X119" s="35" t="str">
        <f t="shared" si="25"/>
        <v>05.05.1941</v>
      </c>
      <c r="Y119" s="35" t="str">
        <f t="shared" si="26"/>
        <v>11.08.1941</v>
      </c>
      <c r="Z119" s="35" t="str">
        <f t="shared" si="20"/>
        <v/>
      </c>
      <c r="AA119" s="35" t="str">
        <f t="shared" si="21"/>
        <v/>
      </c>
      <c r="AB119" s="38">
        <f t="shared" si="22"/>
        <v>6</v>
      </c>
      <c r="AC119" s="38">
        <f t="shared" si="23"/>
        <v>6</v>
      </c>
      <c r="AD119" s="38" t="s">
        <v>138</v>
      </c>
      <c r="AE119" s="38" t="s">
        <v>138</v>
      </c>
      <c r="AF119" s="51" t="s">
        <v>4339</v>
      </c>
    </row>
    <row r="120" spans="1:32" ht="16.5" x14ac:dyDescent="0.3">
      <c r="A120">
        <v>11373</v>
      </c>
      <c r="B120" s="65">
        <v>47767</v>
      </c>
      <c r="D120" s="62" t="s">
        <v>81</v>
      </c>
      <c r="E120" s="62">
        <v>26</v>
      </c>
      <c r="F120" s="62"/>
      <c r="G120" s="68"/>
      <c r="H120" s="56" t="s">
        <v>84</v>
      </c>
      <c r="I120" s="56"/>
      <c r="J120" s="56"/>
      <c r="K120" s="56">
        <v>9</v>
      </c>
      <c r="L120" s="56" t="s">
        <v>900</v>
      </c>
      <c r="M120" s="56" t="s">
        <v>1104</v>
      </c>
      <c r="N120" s="38" t="s">
        <v>138</v>
      </c>
      <c r="O120" s="38" t="s">
        <v>139</v>
      </c>
      <c r="P120" s="37">
        <v>150941</v>
      </c>
      <c r="Q120" s="37" t="s">
        <v>2525</v>
      </c>
      <c r="R120" s="35" t="str">
        <f t="shared" si="14"/>
        <v>15</v>
      </c>
      <c r="S120" s="35" t="str">
        <f t="shared" si="15"/>
        <v>29</v>
      </c>
      <c r="T120" s="35" t="str">
        <f t="shared" si="16"/>
        <v>09</v>
      </c>
      <c r="U120" s="35" t="str">
        <f t="shared" si="17"/>
        <v>01</v>
      </c>
      <c r="V120" s="35" t="str">
        <f t="shared" si="18"/>
        <v>41</v>
      </c>
      <c r="W120" s="35" t="str">
        <f t="shared" si="19"/>
        <v>42</v>
      </c>
      <c r="X120" s="35" t="str">
        <f t="shared" si="25"/>
        <v>15.09.1941</v>
      </c>
      <c r="Y120" s="35" t="str">
        <f t="shared" si="26"/>
        <v>29.01.1942</v>
      </c>
      <c r="Z120" s="35" t="str">
        <f t="shared" si="20"/>
        <v/>
      </c>
      <c r="AA120" s="35" t="str">
        <f t="shared" si="21"/>
        <v>*</v>
      </c>
      <c r="AB120" s="38">
        <f t="shared" si="22"/>
        <v>6</v>
      </c>
      <c r="AC120" s="38">
        <f t="shared" si="23"/>
        <v>7</v>
      </c>
      <c r="AD120" s="38" t="s">
        <v>138</v>
      </c>
      <c r="AE120" s="38" t="s">
        <v>139</v>
      </c>
      <c r="AF120" s="51" t="s">
        <v>4339</v>
      </c>
    </row>
    <row r="121" spans="1:32" ht="16.5" x14ac:dyDescent="0.3">
      <c r="A121">
        <v>11374</v>
      </c>
      <c r="B121" s="65">
        <v>47767</v>
      </c>
      <c r="D121" s="62" t="s">
        <v>81</v>
      </c>
      <c r="E121" s="62">
        <v>26</v>
      </c>
      <c r="F121" s="62"/>
      <c r="G121" s="68"/>
      <c r="H121" s="56" t="s">
        <v>85</v>
      </c>
      <c r="I121" s="56"/>
      <c r="J121" s="56"/>
      <c r="K121" s="56">
        <v>10</v>
      </c>
      <c r="L121" s="56" t="s">
        <v>3451</v>
      </c>
      <c r="M121" s="56" t="s">
        <v>3452</v>
      </c>
      <c r="N121" s="38" t="s">
        <v>138</v>
      </c>
      <c r="O121" s="38" t="s">
        <v>138</v>
      </c>
      <c r="P121" s="45" t="s">
        <v>3154</v>
      </c>
      <c r="Q121" s="45">
        <v>190742</v>
      </c>
      <c r="R121" s="35" t="str">
        <f t="shared" si="14"/>
        <v>03</v>
      </c>
      <c r="S121" s="35" t="str">
        <f t="shared" si="15"/>
        <v>19</v>
      </c>
      <c r="T121" s="35" t="str">
        <f t="shared" si="16"/>
        <v>03</v>
      </c>
      <c r="U121" s="35" t="str">
        <f t="shared" si="17"/>
        <v>07</v>
      </c>
      <c r="V121" s="35" t="str">
        <f t="shared" si="18"/>
        <v>42</v>
      </c>
      <c r="W121" s="35" t="str">
        <f t="shared" si="19"/>
        <v>42</v>
      </c>
      <c r="X121" s="35" t="str">
        <f t="shared" si="25"/>
        <v>03.03.1942</v>
      </c>
      <c r="Y121" s="35" t="str">
        <f t="shared" si="26"/>
        <v>19.07.1942</v>
      </c>
      <c r="Z121" s="35" t="str">
        <f t="shared" si="20"/>
        <v/>
      </c>
      <c r="AA121" s="35" t="str">
        <f t="shared" si="21"/>
        <v/>
      </c>
      <c r="AB121" s="38">
        <f t="shared" si="22"/>
        <v>6</v>
      </c>
      <c r="AC121" s="38">
        <f t="shared" si="23"/>
        <v>6</v>
      </c>
      <c r="AD121" s="38" t="s">
        <v>138</v>
      </c>
      <c r="AE121" s="38" t="s">
        <v>138</v>
      </c>
      <c r="AF121" s="51" t="s">
        <v>4339</v>
      </c>
    </row>
    <row r="122" spans="1:32" ht="16.5" x14ac:dyDescent="0.3">
      <c r="A122">
        <v>11375</v>
      </c>
      <c r="B122" s="65">
        <v>47767</v>
      </c>
      <c r="D122" s="62" t="s">
        <v>81</v>
      </c>
      <c r="E122" s="62">
        <v>26</v>
      </c>
      <c r="F122" s="62"/>
      <c r="G122" s="68"/>
      <c r="H122" s="56" t="s">
        <v>86</v>
      </c>
      <c r="I122" s="56"/>
      <c r="J122" s="56"/>
      <c r="K122" s="56">
        <v>11</v>
      </c>
      <c r="L122" s="56" t="s">
        <v>3453</v>
      </c>
      <c r="M122" s="56" t="s">
        <v>3454</v>
      </c>
      <c r="N122" s="38" t="s">
        <v>138</v>
      </c>
      <c r="O122" s="38" t="s">
        <v>138</v>
      </c>
      <c r="P122" s="45" t="s">
        <v>3155</v>
      </c>
      <c r="Q122" s="45">
        <v>311242</v>
      </c>
      <c r="R122" s="35" t="str">
        <f t="shared" si="14"/>
        <v>01</v>
      </c>
      <c r="S122" s="35" t="str">
        <f t="shared" si="15"/>
        <v>31</v>
      </c>
      <c r="T122" s="35" t="str">
        <f t="shared" si="16"/>
        <v>09</v>
      </c>
      <c r="U122" s="35" t="str">
        <f t="shared" si="17"/>
        <v>12</v>
      </c>
      <c r="V122" s="35" t="str">
        <f t="shared" si="18"/>
        <v>42</v>
      </c>
      <c r="W122" s="35" t="str">
        <f t="shared" si="19"/>
        <v>42</v>
      </c>
      <c r="X122" s="35" t="str">
        <f t="shared" si="25"/>
        <v>01.09.1942</v>
      </c>
      <c r="Y122" s="35" t="str">
        <f t="shared" si="26"/>
        <v>31.12.1942</v>
      </c>
      <c r="Z122" s="35" t="str">
        <f t="shared" si="20"/>
        <v/>
      </c>
      <c r="AA122" s="35" t="str">
        <f t="shared" si="21"/>
        <v/>
      </c>
      <c r="AB122" s="38">
        <f t="shared" si="22"/>
        <v>6</v>
      </c>
      <c r="AC122" s="38">
        <f t="shared" si="23"/>
        <v>6</v>
      </c>
      <c r="AD122" s="38" t="s">
        <v>138</v>
      </c>
      <c r="AE122" s="38" t="s">
        <v>138</v>
      </c>
      <c r="AF122" s="51" t="s">
        <v>4339</v>
      </c>
    </row>
    <row r="123" spans="1:32" ht="16.5" x14ac:dyDescent="0.3">
      <c r="A123">
        <v>11376</v>
      </c>
      <c r="B123" s="65">
        <v>47767</v>
      </c>
      <c r="D123" s="62" t="s">
        <v>81</v>
      </c>
      <c r="E123" s="62">
        <v>26</v>
      </c>
      <c r="F123" s="62"/>
      <c r="G123" s="68"/>
      <c r="H123" s="56" t="s">
        <v>87</v>
      </c>
      <c r="I123" s="56"/>
      <c r="J123" s="56"/>
      <c r="K123" s="56">
        <v>12</v>
      </c>
      <c r="L123" s="56" t="s">
        <v>924</v>
      </c>
      <c r="M123" s="56" t="s">
        <v>3455</v>
      </c>
      <c r="N123" s="38" t="s">
        <v>138</v>
      </c>
      <c r="O123" s="38" t="s">
        <v>138</v>
      </c>
      <c r="P123" s="45">
        <v>160343</v>
      </c>
      <c r="Q123" s="45" t="s">
        <v>3156</v>
      </c>
      <c r="R123" s="35" t="str">
        <f t="shared" si="14"/>
        <v>16</v>
      </c>
      <c r="S123" s="35" t="str">
        <f t="shared" si="15"/>
        <v>03</v>
      </c>
      <c r="T123" s="35" t="str">
        <f t="shared" si="16"/>
        <v>03</v>
      </c>
      <c r="U123" s="35" t="str">
        <f t="shared" si="17"/>
        <v>04</v>
      </c>
      <c r="V123" s="35" t="str">
        <f t="shared" si="18"/>
        <v>43</v>
      </c>
      <c r="W123" s="35" t="str">
        <f t="shared" si="19"/>
        <v>44</v>
      </c>
      <c r="X123" s="35" t="str">
        <f t="shared" si="25"/>
        <v>16.03.1943</v>
      </c>
      <c r="Y123" s="35" t="str">
        <f t="shared" si="26"/>
        <v>03.04.1944</v>
      </c>
      <c r="Z123" s="35" t="str">
        <f t="shared" si="20"/>
        <v/>
      </c>
      <c r="AA123" s="35" t="str">
        <f t="shared" si="21"/>
        <v/>
      </c>
      <c r="AB123" s="38">
        <f t="shared" si="22"/>
        <v>6</v>
      </c>
      <c r="AC123" s="38">
        <f t="shared" si="23"/>
        <v>6</v>
      </c>
      <c r="AD123" s="38" t="s">
        <v>138</v>
      </c>
      <c r="AE123" s="38" t="s">
        <v>138</v>
      </c>
      <c r="AF123" s="51" t="s">
        <v>4339</v>
      </c>
    </row>
    <row r="124" spans="1:32" ht="16.5" x14ac:dyDescent="0.3">
      <c r="A124">
        <v>11377</v>
      </c>
      <c r="B124" s="65">
        <v>47767</v>
      </c>
      <c r="D124" s="62" t="s">
        <v>81</v>
      </c>
      <c r="E124" s="62">
        <v>26</v>
      </c>
      <c r="F124" s="62"/>
      <c r="G124" s="68"/>
      <c r="H124" s="56" t="s">
        <v>88</v>
      </c>
      <c r="I124" s="56"/>
      <c r="J124" s="56"/>
      <c r="K124" s="56">
        <v>13</v>
      </c>
      <c r="L124" s="56" t="s">
        <v>3455</v>
      </c>
      <c r="M124" s="56" t="s">
        <v>3456</v>
      </c>
      <c r="N124" s="38" t="s">
        <v>138</v>
      </c>
      <c r="O124" s="38" t="s">
        <v>139</v>
      </c>
      <c r="P124" s="45" t="s">
        <v>3156</v>
      </c>
      <c r="Q124" s="45" t="s">
        <v>2526</v>
      </c>
      <c r="R124" s="35" t="str">
        <f t="shared" si="14"/>
        <v>03</v>
      </c>
      <c r="S124" s="35" t="str">
        <f t="shared" si="15"/>
        <v>03</v>
      </c>
      <c r="T124" s="35" t="str">
        <f t="shared" si="16"/>
        <v>04</v>
      </c>
      <c r="U124" s="35" t="str">
        <f t="shared" si="17"/>
        <v>10</v>
      </c>
      <c r="V124" s="35" t="str">
        <f t="shared" si="18"/>
        <v>44</v>
      </c>
      <c r="W124" s="35" t="str">
        <f t="shared" si="19"/>
        <v>44</v>
      </c>
      <c r="X124" s="35" t="str">
        <f t="shared" si="25"/>
        <v>03.04.1944</v>
      </c>
      <c r="Y124" s="35" t="str">
        <f t="shared" si="26"/>
        <v>03.10.1944</v>
      </c>
      <c r="Z124" s="35" t="str">
        <f t="shared" si="20"/>
        <v/>
      </c>
      <c r="AA124" s="35" t="str">
        <f t="shared" si="21"/>
        <v>*</v>
      </c>
      <c r="AB124" s="38">
        <f t="shared" si="22"/>
        <v>6</v>
      </c>
      <c r="AC124" s="38">
        <f t="shared" si="23"/>
        <v>7</v>
      </c>
      <c r="AD124" s="38" t="s">
        <v>138</v>
      </c>
      <c r="AE124" s="38" t="s">
        <v>139</v>
      </c>
      <c r="AF124" s="51" t="s">
        <v>4339</v>
      </c>
    </row>
    <row r="125" spans="1:32" ht="16.5" x14ac:dyDescent="0.3">
      <c r="A125">
        <v>11378</v>
      </c>
      <c r="B125" s="65">
        <v>47767</v>
      </c>
      <c r="D125" s="62" t="s">
        <v>81</v>
      </c>
      <c r="E125" s="62">
        <v>26</v>
      </c>
      <c r="F125" s="62"/>
      <c r="G125" s="68"/>
      <c r="H125" s="56" t="s">
        <v>89</v>
      </c>
      <c r="I125" s="56"/>
      <c r="J125" s="56"/>
      <c r="K125" s="56">
        <v>14</v>
      </c>
      <c r="L125" s="56" t="s">
        <v>3313</v>
      </c>
      <c r="M125" s="56" t="s">
        <v>3457</v>
      </c>
      <c r="N125" s="38" t="s">
        <v>138</v>
      </c>
      <c r="O125" s="38" t="s">
        <v>138</v>
      </c>
      <c r="P125" s="45" t="s">
        <v>3157</v>
      </c>
      <c r="Q125" s="45">
        <v>170446</v>
      </c>
      <c r="R125" s="35" t="str">
        <f t="shared" si="14"/>
        <v>05</v>
      </c>
      <c r="S125" s="35" t="str">
        <f t="shared" si="15"/>
        <v>17</v>
      </c>
      <c r="T125" s="35" t="str">
        <f t="shared" si="16"/>
        <v>10</v>
      </c>
      <c r="U125" s="35" t="str">
        <f t="shared" si="17"/>
        <v>04</v>
      </c>
      <c r="V125" s="35" t="str">
        <f t="shared" si="18"/>
        <v>44</v>
      </c>
      <c r="W125" s="35" t="str">
        <f t="shared" si="19"/>
        <v>46</v>
      </c>
      <c r="X125" s="35" t="str">
        <f t="shared" si="25"/>
        <v>05.10.1944</v>
      </c>
      <c r="Y125" s="35" t="str">
        <f t="shared" si="26"/>
        <v>17.04.1946</v>
      </c>
      <c r="Z125" s="35" t="str">
        <f t="shared" si="20"/>
        <v/>
      </c>
      <c r="AA125" s="35" t="str">
        <f t="shared" si="21"/>
        <v/>
      </c>
      <c r="AB125" s="38">
        <f t="shared" si="22"/>
        <v>6</v>
      </c>
      <c r="AC125" s="38">
        <f t="shared" si="23"/>
        <v>6</v>
      </c>
      <c r="AD125" s="38" t="s">
        <v>138</v>
      </c>
      <c r="AE125" s="38" t="s">
        <v>138</v>
      </c>
      <c r="AF125" s="51" t="s">
        <v>4339</v>
      </c>
    </row>
    <row r="126" spans="1:32" ht="16.5" x14ac:dyDescent="0.3">
      <c r="A126">
        <v>11379</v>
      </c>
      <c r="B126" s="65">
        <v>47767</v>
      </c>
      <c r="D126" s="62" t="s">
        <v>81</v>
      </c>
      <c r="E126" s="62">
        <v>26</v>
      </c>
      <c r="F126" s="62"/>
      <c r="G126" s="68"/>
      <c r="H126" s="56" t="s">
        <v>90</v>
      </c>
      <c r="I126" s="56"/>
      <c r="J126" s="56"/>
      <c r="K126" s="56">
        <v>18</v>
      </c>
      <c r="L126" s="56" t="s">
        <v>3457</v>
      </c>
      <c r="M126" s="56" t="s">
        <v>3458</v>
      </c>
      <c r="N126" s="38" t="s">
        <v>138</v>
      </c>
      <c r="O126" s="38" t="s">
        <v>138</v>
      </c>
      <c r="P126" s="45">
        <v>170446</v>
      </c>
      <c r="Q126" s="45" t="s">
        <v>3237</v>
      </c>
      <c r="R126" s="35" t="str">
        <f t="shared" si="14"/>
        <v>17</v>
      </c>
      <c r="S126" s="35" t="str">
        <f t="shared" si="15"/>
        <v>01</v>
      </c>
      <c r="T126" s="35" t="str">
        <f t="shared" si="16"/>
        <v>04</v>
      </c>
      <c r="U126" s="35" t="str">
        <f t="shared" si="17"/>
        <v>07</v>
      </c>
      <c r="V126" s="35" t="str">
        <f t="shared" si="18"/>
        <v>46</v>
      </c>
      <c r="W126" s="35" t="str">
        <f t="shared" si="19"/>
        <v>46</v>
      </c>
      <c r="X126" s="35" t="str">
        <f t="shared" si="25"/>
        <v>17.04.1946</v>
      </c>
      <c r="Y126" s="35" t="str">
        <f t="shared" si="26"/>
        <v>01.07.1946</v>
      </c>
      <c r="Z126" s="35" t="str">
        <f t="shared" si="20"/>
        <v/>
      </c>
      <c r="AA126" s="35" t="str">
        <f t="shared" si="21"/>
        <v/>
      </c>
      <c r="AB126" s="38">
        <f t="shared" si="22"/>
        <v>6</v>
      </c>
      <c r="AC126" s="38">
        <f t="shared" si="23"/>
        <v>6</v>
      </c>
      <c r="AD126" s="38" t="s">
        <v>138</v>
      </c>
      <c r="AE126" s="38" t="s">
        <v>138</v>
      </c>
      <c r="AF126" s="51" t="s">
        <v>4339</v>
      </c>
    </row>
    <row r="127" spans="1:32" ht="16.5" x14ac:dyDescent="0.3">
      <c r="A127">
        <v>11380</v>
      </c>
      <c r="B127" s="65">
        <v>47767</v>
      </c>
      <c r="D127" s="62" t="s">
        <v>81</v>
      </c>
      <c r="E127" s="62">
        <v>26</v>
      </c>
      <c r="F127" s="62"/>
      <c r="G127" s="68"/>
      <c r="H127" s="56" t="s">
        <v>91</v>
      </c>
      <c r="I127" s="56"/>
      <c r="J127" s="56"/>
      <c r="K127" s="56">
        <v>19</v>
      </c>
      <c r="L127" s="56" t="s">
        <v>3459</v>
      </c>
      <c r="M127" s="56" t="s">
        <v>2116</v>
      </c>
      <c r="N127" s="38" t="s">
        <v>138</v>
      </c>
      <c r="O127" s="38" t="s">
        <v>138</v>
      </c>
      <c r="P127" s="45">
        <v>141146</v>
      </c>
      <c r="Q127" s="45" t="s">
        <v>2075</v>
      </c>
      <c r="R127" s="35" t="str">
        <f t="shared" si="14"/>
        <v>14</v>
      </c>
      <c r="S127" s="35" t="str">
        <f t="shared" si="15"/>
        <v>02</v>
      </c>
      <c r="T127" s="35" t="str">
        <f t="shared" si="16"/>
        <v>11</v>
      </c>
      <c r="U127" s="35" t="str">
        <f t="shared" si="17"/>
        <v>01</v>
      </c>
      <c r="V127" s="35" t="str">
        <f t="shared" si="18"/>
        <v>46</v>
      </c>
      <c r="W127" s="35" t="str">
        <f t="shared" si="19"/>
        <v>47</v>
      </c>
      <c r="X127" s="35" t="str">
        <f t="shared" si="25"/>
        <v>14.11.1946</v>
      </c>
      <c r="Y127" s="35" t="str">
        <f t="shared" si="26"/>
        <v>02.01.1947</v>
      </c>
      <c r="Z127" s="35" t="str">
        <f t="shared" si="20"/>
        <v/>
      </c>
      <c r="AA127" s="35" t="str">
        <f t="shared" si="21"/>
        <v/>
      </c>
      <c r="AB127" s="38">
        <f t="shared" si="22"/>
        <v>6</v>
      </c>
      <c r="AC127" s="38">
        <f t="shared" si="23"/>
        <v>6</v>
      </c>
      <c r="AD127" s="38" t="s">
        <v>138</v>
      </c>
      <c r="AE127" s="38" t="s">
        <v>138</v>
      </c>
      <c r="AF127" s="51" t="s">
        <v>4339</v>
      </c>
    </row>
    <row r="128" spans="1:32" ht="16.5" x14ac:dyDescent="0.3">
      <c r="A128">
        <v>11381</v>
      </c>
      <c r="B128" s="65">
        <v>47767</v>
      </c>
      <c r="D128" s="62" t="s">
        <v>81</v>
      </c>
      <c r="E128" s="62">
        <v>26</v>
      </c>
      <c r="F128" s="62"/>
      <c r="G128" s="68"/>
      <c r="H128" s="56" t="s">
        <v>92</v>
      </c>
      <c r="I128" s="56"/>
      <c r="J128" s="56"/>
      <c r="K128" s="56">
        <v>20</v>
      </c>
      <c r="L128" s="56" t="s">
        <v>3460</v>
      </c>
      <c r="M128" s="56" t="s">
        <v>751</v>
      </c>
      <c r="N128" s="38" t="s">
        <v>138</v>
      </c>
      <c r="O128" s="38" t="s">
        <v>138</v>
      </c>
      <c r="P128" s="45" t="s">
        <v>3158</v>
      </c>
      <c r="Q128" s="45">
        <v>120547</v>
      </c>
      <c r="R128" s="35" t="str">
        <f t="shared" si="14"/>
        <v>08</v>
      </c>
      <c r="S128" s="35" t="str">
        <f t="shared" si="15"/>
        <v>12</v>
      </c>
      <c r="T128" s="35" t="str">
        <f t="shared" si="16"/>
        <v>02</v>
      </c>
      <c r="U128" s="35" t="str">
        <f t="shared" si="17"/>
        <v>05</v>
      </c>
      <c r="V128" s="35" t="str">
        <f t="shared" si="18"/>
        <v>47</v>
      </c>
      <c r="W128" s="35" t="str">
        <f t="shared" si="19"/>
        <v>47</v>
      </c>
      <c r="X128" s="35" t="str">
        <f t="shared" si="25"/>
        <v>08.02.1947</v>
      </c>
      <c r="Y128" s="35" t="str">
        <f t="shared" si="26"/>
        <v>12.05.1947</v>
      </c>
      <c r="Z128" s="35" t="str">
        <f t="shared" si="20"/>
        <v/>
      </c>
      <c r="AA128" s="35" t="str">
        <f t="shared" si="21"/>
        <v/>
      </c>
      <c r="AB128" s="38">
        <f t="shared" si="22"/>
        <v>6</v>
      </c>
      <c r="AC128" s="38">
        <f t="shared" si="23"/>
        <v>6</v>
      </c>
      <c r="AD128" s="38" t="s">
        <v>138</v>
      </c>
      <c r="AE128" s="38" t="s">
        <v>138</v>
      </c>
      <c r="AF128" s="51" t="s">
        <v>4339</v>
      </c>
    </row>
    <row r="129" spans="1:32" ht="16.5" x14ac:dyDescent="0.3">
      <c r="A129">
        <v>11382</v>
      </c>
      <c r="B129" s="65">
        <v>47767</v>
      </c>
      <c r="D129" s="62" t="s">
        <v>81</v>
      </c>
      <c r="E129" s="62">
        <v>26</v>
      </c>
      <c r="F129" s="62"/>
      <c r="G129" s="68"/>
      <c r="H129" s="56" t="s">
        <v>93</v>
      </c>
      <c r="I129" s="56"/>
      <c r="J129" s="56"/>
      <c r="K129" s="56">
        <v>24</v>
      </c>
      <c r="L129" s="56" t="s">
        <v>3318</v>
      </c>
      <c r="M129" s="56" t="s">
        <v>753</v>
      </c>
      <c r="N129" s="38" t="s">
        <v>138</v>
      </c>
      <c r="O129" s="38" t="s">
        <v>138</v>
      </c>
      <c r="P129" s="45">
        <v>160547</v>
      </c>
      <c r="Q129" s="45" t="s">
        <v>135</v>
      </c>
      <c r="R129" s="35" t="str">
        <f t="shared" si="14"/>
        <v>16</v>
      </c>
      <c r="S129" s="35" t="str">
        <f t="shared" si="15"/>
        <v>03</v>
      </c>
      <c r="T129" s="35" t="str">
        <f t="shared" si="16"/>
        <v>05</v>
      </c>
      <c r="U129" s="35" t="str">
        <f t="shared" si="17"/>
        <v>07</v>
      </c>
      <c r="V129" s="35" t="str">
        <f t="shared" si="18"/>
        <v>47</v>
      </c>
      <c r="W129" s="35" t="str">
        <f t="shared" si="19"/>
        <v>47</v>
      </c>
      <c r="X129" s="35" t="str">
        <f t="shared" si="25"/>
        <v>16.05.1947</v>
      </c>
      <c r="Y129" s="35" t="str">
        <f t="shared" si="26"/>
        <v>03.07.1947</v>
      </c>
      <c r="Z129" s="35" t="str">
        <f t="shared" si="20"/>
        <v/>
      </c>
      <c r="AA129" s="35" t="str">
        <f t="shared" si="21"/>
        <v/>
      </c>
      <c r="AB129" s="38">
        <f t="shared" si="22"/>
        <v>6</v>
      </c>
      <c r="AC129" s="38">
        <f t="shared" si="23"/>
        <v>6</v>
      </c>
      <c r="AD129" s="38" t="s">
        <v>138</v>
      </c>
      <c r="AE129" s="38" t="s">
        <v>138</v>
      </c>
      <c r="AF129" s="51" t="s">
        <v>4339</v>
      </c>
    </row>
    <row r="130" spans="1:32" ht="16.5" x14ac:dyDescent="0.3">
      <c r="A130">
        <v>11383</v>
      </c>
      <c r="B130" s="65">
        <v>47767</v>
      </c>
      <c r="D130" s="62" t="s">
        <v>81</v>
      </c>
      <c r="E130" s="62">
        <v>26</v>
      </c>
      <c r="F130" s="62"/>
      <c r="G130" s="68"/>
      <c r="H130" s="56" t="s">
        <v>1402</v>
      </c>
      <c r="I130" s="56"/>
      <c r="J130" s="56"/>
      <c r="K130" s="56">
        <v>27</v>
      </c>
      <c r="L130" s="56" t="s">
        <v>3461</v>
      </c>
      <c r="M130" s="56" t="s">
        <v>3462</v>
      </c>
      <c r="N130" s="38" t="s">
        <v>138</v>
      </c>
      <c r="O130" s="38" t="s">
        <v>138</v>
      </c>
      <c r="P130" s="37">
        <v>190248</v>
      </c>
      <c r="Q130" s="37">
        <v>110548</v>
      </c>
      <c r="R130" s="35" t="str">
        <f t="shared" ref="R130:R193" si="27">LEFT(P130,2)</f>
        <v>19</v>
      </c>
      <c r="S130" s="35" t="str">
        <f t="shared" ref="S130:S193" si="28">LEFT(Q130,2)</f>
        <v>11</v>
      </c>
      <c r="T130" s="35" t="str">
        <f t="shared" ref="T130:T193" si="29">MID(P130,3,2)</f>
        <v>02</v>
      </c>
      <c r="U130" s="35" t="str">
        <f t="shared" ref="U130:U193" si="30">MID(Q130,3,2)</f>
        <v>05</v>
      </c>
      <c r="V130" s="35" t="str">
        <f t="shared" ref="V130:V193" si="31">MID(P130,5,2)</f>
        <v>48</v>
      </c>
      <c r="W130" s="35" t="str">
        <f t="shared" ref="W130:W193" si="32">MID(Q130,5,2)</f>
        <v>48</v>
      </c>
      <c r="X130" s="35" t="str">
        <f t="shared" si="25"/>
        <v>19.02.1948</v>
      </c>
      <c r="Y130" s="35" t="str">
        <f t="shared" si="26"/>
        <v>11.05.1948</v>
      </c>
      <c r="Z130" s="35" t="str">
        <f t="shared" ref="Z130:Z193" si="33">MID(P130,7,1)</f>
        <v/>
      </c>
      <c r="AA130" s="35" t="str">
        <f t="shared" ref="AA130:AA193" si="34">MID(Q130,7,1)</f>
        <v/>
      </c>
      <c r="AB130" s="38">
        <f t="shared" ref="AB130:AB193" si="35">LEN(P130)</f>
        <v>6</v>
      </c>
      <c r="AC130" s="38">
        <f t="shared" ref="AC130:AC193" si="36">LEN(Q130)</f>
        <v>6</v>
      </c>
      <c r="AD130" s="38" t="s">
        <v>138</v>
      </c>
      <c r="AE130" s="38" t="s">
        <v>138</v>
      </c>
      <c r="AF130" s="51" t="s">
        <v>4339</v>
      </c>
    </row>
    <row r="131" spans="1:32" ht="16.5" x14ac:dyDescent="0.3">
      <c r="A131">
        <v>11384</v>
      </c>
      <c r="B131" s="65">
        <v>47767</v>
      </c>
      <c r="D131" s="62" t="s">
        <v>81</v>
      </c>
      <c r="E131" s="62">
        <v>26</v>
      </c>
      <c r="F131" s="62"/>
      <c r="G131" s="68"/>
      <c r="H131" s="56" t="s">
        <v>94</v>
      </c>
      <c r="I131" s="56"/>
      <c r="J131" s="56"/>
      <c r="K131" s="56">
        <v>28</v>
      </c>
      <c r="L131" s="56" t="s">
        <v>3463</v>
      </c>
      <c r="M131" s="56" t="s">
        <v>3464</v>
      </c>
      <c r="N131" s="38" t="s">
        <v>138</v>
      </c>
      <c r="O131" s="38" t="s">
        <v>138</v>
      </c>
      <c r="P131" s="37">
        <v>130548</v>
      </c>
      <c r="Q131" s="37">
        <v>110848</v>
      </c>
      <c r="R131" s="35" t="str">
        <f t="shared" si="27"/>
        <v>13</v>
      </c>
      <c r="S131" s="35" t="str">
        <f t="shared" si="28"/>
        <v>11</v>
      </c>
      <c r="T131" s="35" t="str">
        <f t="shared" si="29"/>
        <v>05</v>
      </c>
      <c r="U131" s="35" t="str">
        <f t="shared" si="30"/>
        <v>08</v>
      </c>
      <c r="V131" s="35" t="str">
        <f t="shared" si="31"/>
        <v>48</v>
      </c>
      <c r="W131" s="35" t="str">
        <f t="shared" si="32"/>
        <v>48</v>
      </c>
      <c r="X131" s="35" t="str">
        <f t="shared" si="25"/>
        <v>13.05.1948</v>
      </c>
      <c r="Y131" s="35" t="str">
        <f t="shared" si="26"/>
        <v>11.08.1948</v>
      </c>
      <c r="Z131" s="35" t="str">
        <f t="shared" si="33"/>
        <v/>
      </c>
      <c r="AA131" s="35" t="str">
        <f t="shared" si="34"/>
        <v/>
      </c>
      <c r="AB131" s="38">
        <f t="shared" si="35"/>
        <v>6</v>
      </c>
      <c r="AC131" s="38">
        <f t="shared" si="36"/>
        <v>6</v>
      </c>
      <c r="AD131" s="38" t="s">
        <v>138</v>
      </c>
      <c r="AE131" s="38" t="s">
        <v>138</v>
      </c>
      <c r="AF131" s="51" t="s">
        <v>4339</v>
      </c>
    </row>
    <row r="132" spans="1:32" ht="16.5" x14ac:dyDescent="0.3">
      <c r="A132">
        <v>11385</v>
      </c>
      <c r="B132" s="65">
        <v>47767</v>
      </c>
      <c r="D132" s="62" t="s">
        <v>81</v>
      </c>
      <c r="E132" s="62">
        <v>26</v>
      </c>
      <c r="F132" s="62"/>
      <c r="G132" s="68"/>
      <c r="H132" s="56" t="s">
        <v>99</v>
      </c>
      <c r="I132" s="56"/>
      <c r="J132" s="56"/>
      <c r="K132" s="56">
        <v>36</v>
      </c>
      <c r="L132" s="56" t="s">
        <v>3465</v>
      </c>
      <c r="M132" s="56" t="s">
        <v>3466</v>
      </c>
      <c r="N132" s="38" t="s">
        <v>138</v>
      </c>
      <c r="O132" s="38" t="s">
        <v>138</v>
      </c>
      <c r="P132" s="45">
        <v>180851</v>
      </c>
      <c r="Q132" s="45" t="s">
        <v>3238</v>
      </c>
      <c r="R132" s="35" t="str">
        <f t="shared" si="27"/>
        <v>18</v>
      </c>
      <c r="S132" s="35" t="str">
        <f t="shared" si="28"/>
        <v>01</v>
      </c>
      <c r="T132" s="35" t="str">
        <f t="shared" si="29"/>
        <v>08</v>
      </c>
      <c r="U132" s="35" t="str">
        <f t="shared" si="30"/>
        <v>09</v>
      </c>
      <c r="V132" s="35" t="str">
        <f t="shared" si="31"/>
        <v>51</v>
      </c>
      <c r="W132" s="35" t="str">
        <f t="shared" si="32"/>
        <v>51</v>
      </c>
      <c r="X132" s="35" t="str">
        <f t="shared" si="25"/>
        <v>18.08.1951</v>
      </c>
      <c r="Y132" s="35" t="str">
        <f t="shared" si="26"/>
        <v>01.09.1951</v>
      </c>
      <c r="Z132" s="35" t="str">
        <f t="shared" si="33"/>
        <v/>
      </c>
      <c r="AA132" s="35" t="str">
        <f t="shared" si="34"/>
        <v/>
      </c>
      <c r="AB132" s="38">
        <f t="shared" si="35"/>
        <v>6</v>
      </c>
      <c r="AC132" s="38">
        <f t="shared" si="36"/>
        <v>6</v>
      </c>
      <c r="AD132" s="38" t="s">
        <v>138</v>
      </c>
      <c r="AE132" s="38" t="s">
        <v>138</v>
      </c>
      <c r="AF132" s="51" t="s">
        <v>4339</v>
      </c>
    </row>
    <row r="133" spans="1:32" ht="16.5" x14ac:dyDescent="0.3">
      <c r="A133">
        <v>11386</v>
      </c>
      <c r="B133" s="65">
        <v>47767</v>
      </c>
      <c r="D133" s="62" t="s">
        <v>81</v>
      </c>
      <c r="E133" s="62">
        <v>26</v>
      </c>
      <c r="F133" s="62"/>
      <c r="G133" s="68"/>
      <c r="H133" s="56" t="s">
        <v>261</v>
      </c>
      <c r="I133" s="56"/>
      <c r="J133" s="56"/>
      <c r="K133" s="56">
        <v>37</v>
      </c>
      <c r="L133" s="56" t="s">
        <v>3467</v>
      </c>
      <c r="M133" s="56" t="s">
        <v>3468</v>
      </c>
      <c r="N133" s="38" t="s">
        <v>138</v>
      </c>
      <c r="O133" s="38" t="s">
        <v>138</v>
      </c>
      <c r="P133" s="37">
        <v>121251</v>
      </c>
      <c r="Q133" s="37">
        <v>160753</v>
      </c>
      <c r="R133" s="35" t="str">
        <f t="shared" si="27"/>
        <v>12</v>
      </c>
      <c r="S133" s="35" t="str">
        <f t="shared" si="28"/>
        <v>16</v>
      </c>
      <c r="T133" s="35" t="str">
        <f t="shared" si="29"/>
        <v>12</v>
      </c>
      <c r="U133" s="35" t="str">
        <f t="shared" si="30"/>
        <v>07</v>
      </c>
      <c r="V133" s="35" t="str">
        <f t="shared" si="31"/>
        <v>51</v>
      </c>
      <c r="W133" s="35" t="str">
        <f t="shared" si="32"/>
        <v>53</v>
      </c>
      <c r="X133" s="35" t="str">
        <f t="shared" si="25"/>
        <v>12.12.1951</v>
      </c>
      <c r="Y133" s="35" t="str">
        <f t="shared" si="26"/>
        <v>16.07.1953</v>
      </c>
      <c r="Z133" s="35" t="str">
        <f t="shared" si="33"/>
        <v/>
      </c>
      <c r="AA133" s="35" t="str">
        <f t="shared" si="34"/>
        <v/>
      </c>
      <c r="AB133" s="38">
        <f t="shared" si="35"/>
        <v>6</v>
      </c>
      <c r="AC133" s="38">
        <f t="shared" si="36"/>
        <v>6</v>
      </c>
      <c r="AD133" s="38" t="s">
        <v>138</v>
      </c>
      <c r="AE133" s="38" t="s">
        <v>138</v>
      </c>
      <c r="AF133" s="51" t="s">
        <v>4339</v>
      </c>
    </row>
    <row r="134" spans="1:32" ht="16.5" x14ac:dyDescent="0.3">
      <c r="A134">
        <v>11387</v>
      </c>
      <c r="B134" s="65">
        <v>47767</v>
      </c>
      <c r="D134" s="62" t="s">
        <v>81</v>
      </c>
      <c r="E134" s="62">
        <v>26</v>
      </c>
      <c r="F134" s="62"/>
      <c r="G134" s="68"/>
      <c r="H134" s="56" t="s">
        <v>101</v>
      </c>
      <c r="I134" s="56"/>
      <c r="J134" s="56"/>
      <c r="K134" s="56">
        <v>40</v>
      </c>
      <c r="L134" s="56" t="s">
        <v>1003</v>
      </c>
      <c r="M134" s="56" t="s">
        <v>3469</v>
      </c>
      <c r="N134" s="38" t="s">
        <v>138</v>
      </c>
      <c r="O134" s="38" t="s">
        <v>138</v>
      </c>
      <c r="P134" s="45" t="s">
        <v>593</v>
      </c>
      <c r="Q134" s="45">
        <v>211252</v>
      </c>
      <c r="R134" s="35" t="str">
        <f t="shared" si="27"/>
        <v>01</v>
      </c>
      <c r="S134" s="35" t="str">
        <f t="shared" si="28"/>
        <v>21</v>
      </c>
      <c r="T134" s="35" t="str">
        <f t="shared" si="29"/>
        <v>12</v>
      </c>
      <c r="U134" s="35" t="str">
        <f t="shared" si="30"/>
        <v>12</v>
      </c>
      <c r="V134" s="35" t="str">
        <f t="shared" si="31"/>
        <v>51</v>
      </c>
      <c r="W134" s="35" t="str">
        <f t="shared" si="32"/>
        <v>52</v>
      </c>
      <c r="X134" s="35" t="str">
        <f t="shared" si="25"/>
        <v>01.12.1951</v>
      </c>
      <c r="Y134" s="35" t="str">
        <f t="shared" si="26"/>
        <v>21.12.1952</v>
      </c>
      <c r="Z134" s="35" t="str">
        <f t="shared" si="33"/>
        <v/>
      </c>
      <c r="AA134" s="35" t="str">
        <f t="shared" si="34"/>
        <v/>
      </c>
      <c r="AB134" s="38">
        <f t="shared" si="35"/>
        <v>6</v>
      </c>
      <c r="AC134" s="38">
        <f t="shared" si="36"/>
        <v>6</v>
      </c>
      <c r="AD134" s="38" t="s">
        <v>138</v>
      </c>
      <c r="AE134" s="38" t="s">
        <v>138</v>
      </c>
      <c r="AF134" s="51" t="s">
        <v>4339</v>
      </c>
    </row>
    <row r="135" spans="1:32" ht="16.5" x14ac:dyDescent="0.3">
      <c r="A135">
        <v>11388</v>
      </c>
      <c r="B135" s="65">
        <v>47767</v>
      </c>
      <c r="D135" s="62" t="s">
        <v>81</v>
      </c>
      <c r="E135" s="62">
        <v>26</v>
      </c>
      <c r="F135" s="62"/>
      <c r="G135" s="68"/>
      <c r="H135" s="56" t="s">
        <v>102</v>
      </c>
      <c r="I135" s="56"/>
      <c r="J135" s="56"/>
      <c r="K135" s="56">
        <v>43</v>
      </c>
      <c r="L135" s="56" t="s">
        <v>1005</v>
      </c>
      <c r="M135" s="56" t="s">
        <v>3470</v>
      </c>
      <c r="N135" s="38" t="s">
        <v>138</v>
      </c>
      <c r="O135" s="38" t="s">
        <v>138</v>
      </c>
      <c r="P135" s="45" t="s">
        <v>3159</v>
      </c>
      <c r="Q135" s="45" t="s">
        <v>3239</v>
      </c>
      <c r="R135" s="35" t="str">
        <f t="shared" si="27"/>
        <v>06</v>
      </c>
      <c r="S135" s="35" t="str">
        <f t="shared" si="28"/>
        <v>02</v>
      </c>
      <c r="T135" s="35" t="str">
        <f t="shared" si="29"/>
        <v>06</v>
      </c>
      <c r="U135" s="35" t="str">
        <f t="shared" si="30"/>
        <v>07</v>
      </c>
      <c r="V135" s="35" t="str">
        <f t="shared" si="31"/>
        <v>52</v>
      </c>
      <c r="W135" s="35" t="str">
        <f t="shared" si="32"/>
        <v>52</v>
      </c>
      <c r="X135" s="35" t="str">
        <f t="shared" si="25"/>
        <v>06.06.1952</v>
      </c>
      <c r="Y135" s="35" t="str">
        <f t="shared" si="26"/>
        <v>02.07.1952</v>
      </c>
      <c r="Z135" s="35" t="str">
        <f t="shared" si="33"/>
        <v/>
      </c>
      <c r="AA135" s="35" t="str">
        <f t="shared" si="34"/>
        <v/>
      </c>
      <c r="AB135" s="38">
        <f t="shared" si="35"/>
        <v>6</v>
      </c>
      <c r="AC135" s="38">
        <f t="shared" si="36"/>
        <v>6</v>
      </c>
      <c r="AD135" s="38" t="s">
        <v>138</v>
      </c>
      <c r="AE135" s="38" t="s">
        <v>138</v>
      </c>
      <c r="AF135" s="51" t="s">
        <v>4339</v>
      </c>
    </row>
    <row r="136" spans="1:32" ht="16.5" x14ac:dyDescent="0.3">
      <c r="A136">
        <v>11389</v>
      </c>
      <c r="B136" s="65">
        <v>47768</v>
      </c>
      <c r="C136" s="63" t="s">
        <v>2527</v>
      </c>
      <c r="D136" s="62" t="s">
        <v>375</v>
      </c>
      <c r="E136" s="62">
        <v>23</v>
      </c>
      <c r="F136" s="62"/>
      <c r="G136" s="68"/>
      <c r="H136" s="56" t="s">
        <v>82</v>
      </c>
      <c r="I136" s="56">
        <v>65</v>
      </c>
      <c r="J136" s="56"/>
      <c r="K136" s="56"/>
      <c r="L136" s="56" t="s">
        <v>3471</v>
      </c>
      <c r="M136" s="56" t="s">
        <v>3472</v>
      </c>
      <c r="N136" s="38" t="s">
        <v>138</v>
      </c>
      <c r="O136" s="38" t="s">
        <v>139</v>
      </c>
      <c r="P136" s="37">
        <v>291253</v>
      </c>
      <c r="Q136" s="37" t="s">
        <v>2528</v>
      </c>
      <c r="R136" s="35" t="str">
        <f t="shared" si="27"/>
        <v>29</v>
      </c>
      <c r="S136" s="35" t="str">
        <f t="shared" si="28"/>
        <v>07</v>
      </c>
      <c r="T136" s="35" t="str">
        <f t="shared" si="29"/>
        <v>12</v>
      </c>
      <c r="U136" s="35" t="str">
        <f t="shared" si="30"/>
        <v>08</v>
      </c>
      <c r="V136" s="35" t="str">
        <f t="shared" si="31"/>
        <v>53</v>
      </c>
      <c r="W136" s="35" t="str">
        <f t="shared" si="32"/>
        <v>64</v>
      </c>
      <c r="X136" s="35" t="str">
        <f t="shared" si="25"/>
        <v>29.12.1953</v>
      </c>
      <c r="Y136" s="35" t="str">
        <f t="shared" si="26"/>
        <v>07.08.1964</v>
      </c>
      <c r="Z136" s="35" t="str">
        <f t="shared" si="33"/>
        <v/>
      </c>
      <c r="AA136" s="35" t="str">
        <f t="shared" si="34"/>
        <v>*</v>
      </c>
      <c r="AB136" s="38">
        <f t="shared" si="35"/>
        <v>6</v>
      </c>
      <c r="AC136" s="38">
        <f t="shared" si="36"/>
        <v>7</v>
      </c>
      <c r="AD136" s="38" t="s">
        <v>138</v>
      </c>
      <c r="AE136" s="38" t="s">
        <v>139</v>
      </c>
      <c r="AF136" s="52" t="s">
        <v>4340</v>
      </c>
    </row>
    <row r="137" spans="1:32" ht="16.5" x14ac:dyDescent="0.3">
      <c r="A137">
        <v>11390</v>
      </c>
      <c r="B137" s="65">
        <v>47768</v>
      </c>
      <c r="D137" s="62" t="s">
        <v>375</v>
      </c>
      <c r="E137" s="62">
        <v>23</v>
      </c>
      <c r="F137" s="62"/>
      <c r="G137" s="68"/>
      <c r="H137" s="56" t="s">
        <v>164</v>
      </c>
      <c r="I137" s="56">
        <v>65</v>
      </c>
      <c r="J137" s="56"/>
      <c r="K137" s="56"/>
      <c r="L137" s="56" t="s">
        <v>3473</v>
      </c>
      <c r="M137" s="56" t="s">
        <v>3474</v>
      </c>
      <c r="N137" s="38" t="s">
        <v>139</v>
      </c>
      <c r="O137" s="38" t="s">
        <v>138</v>
      </c>
      <c r="P137" s="37" t="s">
        <v>2529</v>
      </c>
      <c r="Q137" s="37">
        <v>271157</v>
      </c>
      <c r="R137" s="35" t="str">
        <f t="shared" si="27"/>
        <v>21</v>
      </c>
      <c r="S137" s="35" t="str">
        <f t="shared" si="28"/>
        <v>27</v>
      </c>
      <c r="T137" s="35" t="str">
        <f t="shared" si="29"/>
        <v>12</v>
      </c>
      <c r="U137" s="35" t="str">
        <f t="shared" si="30"/>
        <v>11</v>
      </c>
      <c r="V137" s="35" t="str">
        <f t="shared" si="31"/>
        <v>55</v>
      </c>
      <c r="W137" s="35" t="str">
        <f t="shared" si="32"/>
        <v>57</v>
      </c>
      <c r="X137" s="35" t="str">
        <f t="shared" si="25"/>
        <v>21.12.1955</v>
      </c>
      <c r="Y137" s="35" t="str">
        <f t="shared" si="26"/>
        <v>27.11.1957</v>
      </c>
      <c r="Z137" s="35" t="str">
        <f t="shared" si="33"/>
        <v>*</v>
      </c>
      <c r="AA137" s="35" t="str">
        <f t="shared" si="34"/>
        <v/>
      </c>
      <c r="AB137" s="38">
        <f t="shared" si="35"/>
        <v>7</v>
      </c>
      <c r="AC137" s="38">
        <f t="shared" si="36"/>
        <v>6</v>
      </c>
      <c r="AD137" s="38" t="s">
        <v>139</v>
      </c>
      <c r="AE137" s="38" t="s">
        <v>138</v>
      </c>
      <c r="AF137" s="52" t="s">
        <v>4340</v>
      </c>
    </row>
    <row r="138" spans="1:32" ht="16.5" x14ac:dyDescent="0.3">
      <c r="A138">
        <v>11391</v>
      </c>
      <c r="B138" s="65">
        <v>47768</v>
      </c>
      <c r="D138" s="62" t="s">
        <v>375</v>
      </c>
      <c r="E138" s="62">
        <v>23</v>
      </c>
      <c r="F138" s="62"/>
      <c r="G138" s="68"/>
      <c r="H138" s="56" t="s">
        <v>261</v>
      </c>
      <c r="I138" s="56"/>
      <c r="J138" s="56"/>
      <c r="K138" s="56">
        <v>37</v>
      </c>
      <c r="L138" s="56" t="s">
        <v>3475</v>
      </c>
      <c r="M138" s="56" t="s">
        <v>3476</v>
      </c>
      <c r="N138" s="38" t="s">
        <v>138</v>
      </c>
      <c r="O138" s="38" t="s">
        <v>138</v>
      </c>
      <c r="P138" s="45">
        <v>110853</v>
      </c>
      <c r="Q138" s="45" t="s">
        <v>3240</v>
      </c>
      <c r="R138" s="35" t="str">
        <f t="shared" si="27"/>
        <v>11</v>
      </c>
      <c r="S138" s="35" t="str">
        <f t="shared" si="28"/>
        <v>04</v>
      </c>
      <c r="T138" s="35" t="str">
        <f t="shared" si="29"/>
        <v>08</v>
      </c>
      <c r="U138" s="35" t="str">
        <f t="shared" si="30"/>
        <v>12</v>
      </c>
      <c r="V138" s="35" t="str">
        <f t="shared" si="31"/>
        <v>53</v>
      </c>
      <c r="W138" s="35" t="str">
        <f t="shared" si="32"/>
        <v>53</v>
      </c>
      <c r="X138" s="35" t="str">
        <f t="shared" si="25"/>
        <v>11.08.1953</v>
      </c>
      <c r="Y138" s="35" t="str">
        <f t="shared" si="26"/>
        <v>04.12.1953</v>
      </c>
      <c r="Z138" s="35" t="str">
        <f t="shared" si="33"/>
        <v/>
      </c>
      <c r="AA138" s="35" t="str">
        <f t="shared" si="34"/>
        <v/>
      </c>
      <c r="AB138" s="38">
        <f t="shared" si="35"/>
        <v>6</v>
      </c>
      <c r="AC138" s="38">
        <f t="shared" si="36"/>
        <v>6</v>
      </c>
      <c r="AD138" s="38" t="s">
        <v>138</v>
      </c>
      <c r="AE138" s="38" t="s">
        <v>138</v>
      </c>
      <c r="AF138" s="52" t="s">
        <v>4340</v>
      </c>
    </row>
    <row r="139" spans="1:32" ht="16.5" x14ac:dyDescent="0.3">
      <c r="A139">
        <v>11392</v>
      </c>
      <c r="B139" s="65">
        <v>47768</v>
      </c>
      <c r="D139" s="62" t="s">
        <v>375</v>
      </c>
      <c r="E139" s="62">
        <v>23</v>
      </c>
      <c r="F139" s="62"/>
      <c r="G139" s="68"/>
      <c r="H139" s="56" t="s">
        <v>97</v>
      </c>
      <c r="I139" s="56"/>
      <c r="J139" s="56"/>
      <c r="K139" s="56" t="s">
        <v>96</v>
      </c>
      <c r="L139" s="56" t="s">
        <v>872</v>
      </c>
      <c r="M139" s="56" t="s">
        <v>761</v>
      </c>
      <c r="N139" s="38" t="s">
        <v>138</v>
      </c>
      <c r="O139" s="38" t="s">
        <v>139</v>
      </c>
      <c r="P139" s="45" t="s">
        <v>579</v>
      </c>
      <c r="Q139" s="45" t="s">
        <v>1401</v>
      </c>
      <c r="R139" s="35" t="str">
        <f t="shared" si="27"/>
        <v>07</v>
      </c>
      <c r="S139" s="35" t="str">
        <f t="shared" si="28"/>
        <v>22</v>
      </c>
      <c r="T139" s="35" t="str">
        <f t="shared" si="29"/>
        <v>12</v>
      </c>
      <c r="U139" s="35" t="str">
        <f t="shared" si="30"/>
        <v>12</v>
      </c>
      <c r="V139" s="35" t="str">
        <f t="shared" si="31"/>
        <v>53</v>
      </c>
      <c r="W139" s="35" t="str">
        <f t="shared" si="32"/>
        <v>56</v>
      </c>
      <c r="X139" s="35" t="str">
        <f t="shared" si="25"/>
        <v>07.12.1953</v>
      </c>
      <c r="Y139" s="35" t="str">
        <f t="shared" si="26"/>
        <v>22.12.1956</v>
      </c>
      <c r="Z139" s="35" t="str">
        <f t="shared" si="33"/>
        <v/>
      </c>
      <c r="AA139" s="35" t="str">
        <f t="shared" si="34"/>
        <v>*</v>
      </c>
      <c r="AB139" s="38">
        <f t="shared" si="35"/>
        <v>6</v>
      </c>
      <c r="AC139" s="38">
        <f t="shared" si="36"/>
        <v>7</v>
      </c>
      <c r="AD139" s="38" t="s">
        <v>138</v>
      </c>
      <c r="AE139" s="38" t="s">
        <v>139</v>
      </c>
      <c r="AF139" s="52" t="s">
        <v>4340</v>
      </c>
    </row>
    <row r="140" spans="1:32" ht="16.5" x14ac:dyDescent="0.3">
      <c r="A140">
        <v>11393</v>
      </c>
      <c r="B140" s="65">
        <v>47768</v>
      </c>
      <c r="D140" s="62" t="s">
        <v>375</v>
      </c>
      <c r="E140" s="62">
        <v>23</v>
      </c>
      <c r="F140" s="62"/>
      <c r="G140" s="68"/>
      <c r="H140" s="56" t="s">
        <v>103</v>
      </c>
      <c r="I140" s="56"/>
      <c r="J140" s="56"/>
      <c r="K140" s="56">
        <v>65</v>
      </c>
      <c r="L140" s="56" t="s">
        <v>2137</v>
      </c>
      <c r="M140" s="56" t="s">
        <v>763</v>
      </c>
      <c r="N140" s="38" t="s">
        <v>138</v>
      </c>
      <c r="O140" s="38" t="s">
        <v>139</v>
      </c>
      <c r="P140" s="45" t="s">
        <v>2043</v>
      </c>
      <c r="Q140" s="45" t="s">
        <v>2530</v>
      </c>
      <c r="R140" s="35" t="str">
        <f t="shared" si="27"/>
        <v>08</v>
      </c>
      <c r="S140" s="35" t="str">
        <f t="shared" si="28"/>
        <v>20</v>
      </c>
      <c r="T140" s="35" t="str">
        <f t="shared" si="29"/>
        <v>12</v>
      </c>
      <c r="U140" s="35" t="str">
        <f t="shared" si="30"/>
        <v>12</v>
      </c>
      <c r="V140" s="35" t="str">
        <f t="shared" si="31"/>
        <v>57</v>
      </c>
      <c r="W140" s="35" t="str">
        <f t="shared" si="32"/>
        <v>58</v>
      </c>
      <c r="X140" s="35" t="str">
        <f t="shared" si="25"/>
        <v>08.12.1957</v>
      </c>
      <c r="Y140" s="35" t="str">
        <f t="shared" si="26"/>
        <v>20.12.1958</v>
      </c>
      <c r="Z140" s="35" t="str">
        <f t="shared" si="33"/>
        <v/>
      </c>
      <c r="AA140" s="35" t="str">
        <f t="shared" si="34"/>
        <v>*</v>
      </c>
      <c r="AB140" s="38">
        <f t="shared" si="35"/>
        <v>6</v>
      </c>
      <c r="AC140" s="38">
        <f t="shared" si="36"/>
        <v>7</v>
      </c>
      <c r="AD140" s="38" t="s">
        <v>138</v>
      </c>
      <c r="AE140" s="38" t="s">
        <v>139</v>
      </c>
      <c r="AF140" s="52" t="s">
        <v>4340</v>
      </c>
    </row>
    <row r="141" spans="1:32" ht="16.5" x14ac:dyDescent="0.3">
      <c r="A141">
        <v>11394</v>
      </c>
      <c r="B141" s="65">
        <v>47768</v>
      </c>
      <c r="D141" s="62" t="s">
        <v>375</v>
      </c>
      <c r="E141" s="62">
        <v>23</v>
      </c>
      <c r="F141" s="62"/>
      <c r="G141" s="68"/>
      <c r="H141" s="56" t="s">
        <v>104</v>
      </c>
      <c r="I141" s="56"/>
      <c r="J141" s="56"/>
      <c r="K141" s="56">
        <v>70</v>
      </c>
      <c r="L141" s="56" t="s">
        <v>1015</v>
      </c>
      <c r="M141" s="56" t="s">
        <v>3477</v>
      </c>
      <c r="N141" s="38" t="s">
        <v>138</v>
      </c>
      <c r="O141" s="38" t="s">
        <v>138</v>
      </c>
      <c r="P141" s="45" t="s">
        <v>596</v>
      </c>
      <c r="Q141" s="45">
        <v>191261</v>
      </c>
      <c r="R141" s="35" t="str">
        <f t="shared" si="27"/>
        <v>07</v>
      </c>
      <c r="S141" s="35" t="str">
        <f t="shared" si="28"/>
        <v>19</v>
      </c>
      <c r="T141" s="35" t="str">
        <f t="shared" si="29"/>
        <v>12</v>
      </c>
      <c r="U141" s="35" t="str">
        <f t="shared" si="30"/>
        <v>12</v>
      </c>
      <c r="V141" s="35" t="str">
        <f t="shared" si="31"/>
        <v>59</v>
      </c>
      <c r="W141" s="35" t="str">
        <f t="shared" si="32"/>
        <v>61</v>
      </c>
      <c r="X141" s="35" t="str">
        <f t="shared" si="25"/>
        <v>07.12.1959</v>
      </c>
      <c r="Y141" s="35" t="str">
        <f t="shared" si="26"/>
        <v>19.12.1961</v>
      </c>
      <c r="Z141" s="35" t="str">
        <f t="shared" si="33"/>
        <v/>
      </c>
      <c r="AA141" s="35" t="str">
        <f t="shared" si="34"/>
        <v/>
      </c>
      <c r="AB141" s="38">
        <f t="shared" si="35"/>
        <v>6</v>
      </c>
      <c r="AC141" s="38">
        <f t="shared" si="36"/>
        <v>6</v>
      </c>
      <c r="AD141" s="38" t="s">
        <v>138</v>
      </c>
      <c r="AE141" s="38" t="s">
        <v>138</v>
      </c>
      <c r="AF141" s="52" t="s">
        <v>4340</v>
      </c>
    </row>
    <row r="142" spans="1:32" ht="16.5" x14ac:dyDescent="0.3">
      <c r="A142">
        <v>11395</v>
      </c>
      <c r="B142" s="65">
        <v>47768</v>
      </c>
      <c r="D142" s="62" t="s">
        <v>375</v>
      </c>
      <c r="E142" s="62">
        <v>23</v>
      </c>
      <c r="F142" s="62"/>
      <c r="G142" s="68"/>
      <c r="H142" s="56" t="s">
        <v>2531</v>
      </c>
      <c r="I142" s="56"/>
      <c r="J142" s="56"/>
      <c r="K142" s="56">
        <v>85</v>
      </c>
      <c r="L142" s="56" t="s">
        <v>3478</v>
      </c>
      <c r="M142" s="56" t="s">
        <v>3479</v>
      </c>
      <c r="N142" s="38" t="s">
        <v>138</v>
      </c>
      <c r="O142" s="38" t="s">
        <v>138</v>
      </c>
      <c r="P142" s="45" t="s">
        <v>3160</v>
      </c>
      <c r="Q142" s="45">
        <v>140662</v>
      </c>
      <c r="R142" s="35" t="str">
        <f t="shared" si="27"/>
        <v>01</v>
      </c>
      <c r="S142" s="35" t="str">
        <f t="shared" si="28"/>
        <v>14</v>
      </c>
      <c r="T142" s="35" t="str">
        <f t="shared" si="29"/>
        <v>06</v>
      </c>
      <c r="U142" s="35" t="str">
        <f t="shared" si="30"/>
        <v>06</v>
      </c>
      <c r="V142" s="35" t="str">
        <f t="shared" si="31"/>
        <v>62</v>
      </c>
      <c r="W142" s="35" t="str">
        <f t="shared" si="32"/>
        <v>62</v>
      </c>
      <c r="X142" s="35" t="str">
        <f t="shared" si="25"/>
        <v>01.06.1962</v>
      </c>
      <c r="Y142" s="35" t="str">
        <f t="shared" si="26"/>
        <v>14.06.1962</v>
      </c>
      <c r="Z142" s="35" t="str">
        <f t="shared" si="33"/>
        <v/>
      </c>
      <c r="AA142" s="35" t="str">
        <f t="shared" si="34"/>
        <v/>
      </c>
      <c r="AB142" s="38">
        <f t="shared" si="35"/>
        <v>6</v>
      </c>
      <c r="AC142" s="38">
        <f t="shared" si="36"/>
        <v>6</v>
      </c>
      <c r="AD142" s="38" t="s">
        <v>138</v>
      </c>
      <c r="AE142" s="38" t="s">
        <v>138</v>
      </c>
      <c r="AF142" s="52" t="s">
        <v>4340</v>
      </c>
    </row>
    <row r="143" spans="1:32" ht="16.5" x14ac:dyDescent="0.3">
      <c r="A143">
        <v>11396</v>
      </c>
      <c r="B143" s="65">
        <v>47768</v>
      </c>
      <c r="D143" s="62" t="s">
        <v>375</v>
      </c>
      <c r="E143" s="62">
        <v>23</v>
      </c>
      <c r="F143" s="62"/>
      <c r="G143" s="68"/>
      <c r="H143" s="56" t="s">
        <v>104</v>
      </c>
      <c r="I143" s="56"/>
      <c r="J143" s="56"/>
      <c r="K143" s="56">
        <v>70</v>
      </c>
      <c r="L143" s="56" t="s">
        <v>3480</v>
      </c>
      <c r="M143" s="56" t="s">
        <v>3481</v>
      </c>
      <c r="N143" s="38" t="s">
        <v>138</v>
      </c>
      <c r="O143" s="38" t="s">
        <v>138</v>
      </c>
      <c r="P143" s="45" t="s">
        <v>3161</v>
      </c>
      <c r="Q143" s="45">
        <v>171262</v>
      </c>
      <c r="R143" s="35" t="str">
        <f t="shared" si="27"/>
        <v>01</v>
      </c>
      <c r="S143" s="35" t="str">
        <f t="shared" si="28"/>
        <v>17</v>
      </c>
      <c r="T143" s="35" t="str">
        <f t="shared" si="29"/>
        <v>12</v>
      </c>
      <c r="U143" s="35" t="str">
        <f t="shared" si="30"/>
        <v>12</v>
      </c>
      <c r="V143" s="35" t="str">
        <f t="shared" si="31"/>
        <v>62</v>
      </c>
      <c r="W143" s="35" t="str">
        <f t="shared" si="32"/>
        <v>62</v>
      </c>
      <c r="X143" s="35" t="str">
        <f t="shared" si="25"/>
        <v>01.12.1962</v>
      </c>
      <c r="Y143" s="35" t="str">
        <f t="shared" si="26"/>
        <v>17.12.1962</v>
      </c>
      <c r="Z143" s="35" t="str">
        <f t="shared" si="33"/>
        <v/>
      </c>
      <c r="AA143" s="35" t="str">
        <f t="shared" si="34"/>
        <v/>
      </c>
      <c r="AB143" s="38">
        <f t="shared" si="35"/>
        <v>6</v>
      </c>
      <c r="AC143" s="38">
        <f t="shared" si="36"/>
        <v>6</v>
      </c>
      <c r="AD143" s="38" t="s">
        <v>138</v>
      </c>
      <c r="AE143" s="38" t="s">
        <v>138</v>
      </c>
      <c r="AF143" s="52" t="s">
        <v>4340</v>
      </c>
    </row>
    <row r="144" spans="1:32" ht="16.5" x14ac:dyDescent="0.3">
      <c r="A144">
        <v>11397</v>
      </c>
      <c r="B144" s="65">
        <v>47768</v>
      </c>
      <c r="D144" s="62" t="s">
        <v>375</v>
      </c>
      <c r="E144" s="62">
        <v>23</v>
      </c>
      <c r="F144" s="62"/>
      <c r="G144" s="68"/>
      <c r="H144" s="56" t="s">
        <v>104</v>
      </c>
      <c r="I144" s="56"/>
      <c r="J144" s="56"/>
      <c r="K144" s="56">
        <v>70</v>
      </c>
      <c r="L144" s="56" t="s">
        <v>3482</v>
      </c>
      <c r="M144" s="56" t="s">
        <v>2275</v>
      </c>
      <c r="N144" s="38" t="s">
        <v>139</v>
      </c>
      <c r="O144" s="38" t="s">
        <v>138</v>
      </c>
      <c r="P144" s="37" t="s">
        <v>2532</v>
      </c>
      <c r="Q144" s="37">
        <v>211263</v>
      </c>
      <c r="R144" s="35" t="str">
        <f t="shared" si="27"/>
        <v>10</v>
      </c>
      <c r="S144" s="35" t="str">
        <f t="shared" si="28"/>
        <v>21</v>
      </c>
      <c r="T144" s="35" t="str">
        <f t="shared" si="29"/>
        <v>12</v>
      </c>
      <c r="U144" s="35" t="str">
        <f t="shared" si="30"/>
        <v>12</v>
      </c>
      <c r="V144" s="35" t="str">
        <f t="shared" si="31"/>
        <v>63</v>
      </c>
      <c r="W144" s="35" t="str">
        <f t="shared" si="32"/>
        <v>63</v>
      </c>
      <c r="X144" s="35" t="str">
        <f t="shared" si="25"/>
        <v>10.12.1963</v>
      </c>
      <c r="Y144" s="35" t="str">
        <f t="shared" si="26"/>
        <v>21.12.1963</v>
      </c>
      <c r="Z144" s="35" t="str">
        <f t="shared" si="33"/>
        <v>*</v>
      </c>
      <c r="AA144" s="35" t="str">
        <f t="shared" si="34"/>
        <v/>
      </c>
      <c r="AB144" s="38">
        <f t="shared" si="35"/>
        <v>7</v>
      </c>
      <c r="AC144" s="38">
        <f t="shared" si="36"/>
        <v>6</v>
      </c>
      <c r="AD144" s="38" t="s">
        <v>139</v>
      </c>
      <c r="AE144" s="38" t="s">
        <v>138</v>
      </c>
      <c r="AF144" s="52" t="s">
        <v>4340</v>
      </c>
    </row>
    <row r="145" spans="1:32" ht="16.5" x14ac:dyDescent="0.3">
      <c r="A145">
        <v>11398</v>
      </c>
      <c r="B145" s="65">
        <v>47769</v>
      </c>
      <c r="C145" s="63" t="s">
        <v>2527</v>
      </c>
      <c r="D145" s="62" t="s">
        <v>68</v>
      </c>
      <c r="E145" s="62">
        <v>23</v>
      </c>
      <c r="F145" s="62"/>
      <c r="G145" s="68"/>
      <c r="H145" s="56" t="s">
        <v>82</v>
      </c>
      <c r="I145" s="56">
        <v>65</v>
      </c>
      <c r="J145" s="56"/>
      <c r="K145" s="56"/>
      <c r="L145" s="56" t="s">
        <v>3473</v>
      </c>
      <c r="M145" s="56" t="s">
        <v>3483</v>
      </c>
      <c r="N145" s="38" t="s">
        <v>139</v>
      </c>
      <c r="O145" s="38" t="s">
        <v>138</v>
      </c>
      <c r="P145" s="37" t="s">
        <v>2529</v>
      </c>
      <c r="Q145" s="37">
        <v>131064</v>
      </c>
      <c r="R145" s="35" t="str">
        <f t="shared" si="27"/>
        <v>21</v>
      </c>
      <c r="S145" s="35" t="str">
        <f t="shared" si="28"/>
        <v>13</v>
      </c>
      <c r="T145" s="35" t="str">
        <f t="shared" si="29"/>
        <v>12</v>
      </c>
      <c r="U145" s="35" t="str">
        <f t="shared" si="30"/>
        <v>10</v>
      </c>
      <c r="V145" s="35" t="str">
        <f t="shared" si="31"/>
        <v>55</v>
      </c>
      <c r="W145" s="35" t="str">
        <f t="shared" si="32"/>
        <v>64</v>
      </c>
      <c r="X145" s="35" t="str">
        <f t="shared" si="25"/>
        <v>21.12.1955</v>
      </c>
      <c r="Y145" s="35" t="str">
        <f t="shared" si="26"/>
        <v>13.10.1964</v>
      </c>
      <c r="Z145" s="35" t="str">
        <f t="shared" si="33"/>
        <v>*</v>
      </c>
      <c r="AA145" s="35" t="str">
        <f t="shared" si="34"/>
        <v/>
      </c>
      <c r="AB145" s="38">
        <f t="shared" si="35"/>
        <v>7</v>
      </c>
      <c r="AC145" s="38">
        <f t="shared" si="36"/>
        <v>6</v>
      </c>
      <c r="AD145" s="38" t="s">
        <v>139</v>
      </c>
      <c r="AE145" s="38" t="s">
        <v>138</v>
      </c>
      <c r="AF145" s="51" t="s">
        <v>4341</v>
      </c>
    </row>
    <row r="146" spans="1:32" ht="16.5" x14ac:dyDescent="0.3">
      <c r="A146">
        <v>11399</v>
      </c>
      <c r="B146" s="65">
        <v>47769</v>
      </c>
      <c r="D146" s="62" t="s">
        <v>68</v>
      </c>
      <c r="E146" s="62">
        <v>23</v>
      </c>
      <c r="F146" s="62"/>
      <c r="G146" s="68"/>
      <c r="H146" s="56" t="s">
        <v>164</v>
      </c>
      <c r="I146" s="56">
        <v>65</v>
      </c>
      <c r="J146" s="56"/>
      <c r="K146" s="56"/>
      <c r="L146" s="56" t="s">
        <v>1000</v>
      </c>
      <c r="M146" s="56" t="s">
        <v>3484</v>
      </c>
      <c r="N146" s="38" t="s">
        <v>139</v>
      </c>
      <c r="O146" s="38" t="s">
        <v>139</v>
      </c>
      <c r="P146" s="37" t="s">
        <v>2533</v>
      </c>
      <c r="Q146" s="37" t="s">
        <v>2534</v>
      </c>
      <c r="R146" s="35" t="str">
        <f t="shared" si="27"/>
        <v>14</v>
      </c>
      <c r="S146" s="35" t="str">
        <f t="shared" si="28"/>
        <v>06</v>
      </c>
      <c r="T146" s="35" t="str">
        <f t="shared" si="29"/>
        <v>08</v>
      </c>
      <c r="U146" s="35" t="str">
        <f t="shared" si="30"/>
        <v>12</v>
      </c>
      <c r="V146" s="35" t="str">
        <f t="shared" si="31"/>
        <v>56</v>
      </c>
      <c r="W146" s="35" t="str">
        <f t="shared" si="32"/>
        <v>63</v>
      </c>
      <c r="X146" s="35" t="str">
        <f t="shared" si="25"/>
        <v>14.08.1956</v>
      </c>
      <c r="Y146" s="35" t="str">
        <f t="shared" si="26"/>
        <v>06.12.1963</v>
      </c>
      <c r="Z146" s="35" t="str">
        <f t="shared" si="33"/>
        <v>*</v>
      </c>
      <c r="AA146" s="35" t="str">
        <f t="shared" si="34"/>
        <v>*</v>
      </c>
      <c r="AB146" s="38">
        <f t="shared" si="35"/>
        <v>7</v>
      </c>
      <c r="AC146" s="38">
        <f t="shared" si="36"/>
        <v>7</v>
      </c>
      <c r="AD146" s="38" t="s">
        <v>139</v>
      </c>
      <c r="AE146" s="38" t="s">
        <v>139</v>
      </c>
      <c r="AF146" s="51" t="s">
        <v>4341</v>
      </c>
    </row>
    <row r="147" spans="1:32" ht="16.5" x14ac:dyDescent="0.3">
      <c r="A147">
        <v>11400</v>
      </c>
      <c r="B147" s="65">
        <v>47770</v>
      </c>
      <c r="C147" s="63" t="s">
        <v>2527</v>
      </c>
      <c r="D147" s="62" t="s">
        <v>11</v>
      </c>
      <c r="E147" s="62">
        <v>23</v>
      </c>
      <c r="F147" s="62"/>
      <c r="G147" s="68" t="s">
        <v>2535</v>
      </c>
      <c r="H147" s="56" t="s">
        <v>82</v>
      </c>
      <c r="I147" s="56">
        <v>65</v>
      </c>
      <c r="J147" s="56"/>
      <c r="K147" s="56"/>
      <c r="L147" s="56" t="s">
        <v>3485</v>
      </c>
      <c r="M147" s="56" t="s">
        <v>3486</v>
      </c>
      <c r="N147" s="38" t="s">
        <v>138</v>
      </c>
      <c r="O147" s="38" t="s">
        <v>139</v>
      </c>
      <c r="P147" s="37">
        <v>271164</v>
      </c>
      <c r="Q147" s="37" t="s">
        <v>2536</v>
      </c>
      <c r="R147" s="35" t="str">
        <f t="shared" si="27"/>
        <v>27</v>
      </c>
      <c r="S147" s="35" t="str">
        <f t="shared" si="28"/>
        <v>04</v>
      </c>
      <c r="T147" s="35" t="str">
        <f t="shared" si="29"/>
        <v>11</v>
      </c>
      <c r="U147" s="35" t="str">
        <f t="shared" si="30"/>
        <v>01</v>
      </c>
      <c r="V147" s="35" t="str">
        <f t="shared" si="31"/>
        <v>64</v>
      </c>
      <c r="W147" s="35" t="str">
        <f t="shared" si="32"/>
        <v>66</v>
      </c>
      <c r="X147" s="35" t="str">
        <f t="shared" si="25"/>
        <v>27.11.1964</v>
      </c>
      <c r="Y147" s="35" t="str">
        <f t="shared" si="26"/>
        <v>04.01.1966</v>
      </c>
      <c r="Z147" s="35" t="str">
        <f t="shared" si="33"/>
        <v/>
      </c>
      <c r="AA147" s="35" t="str">
        <f t="shared" si="34"/>
        <v>*</v>
      </c>
      <c r="AB147" s="38">
        <f t="shared" si="35"/>
        <v>6</v>
      </c>
      <c r="AC147" s="38">
        <f t="shared" si="36"/>
        <v>7</v>
      </c>
      <c r="AD147" s="38" t="s">
        <v>138</v>
      </c>
      <c r="AE147" s="38" t="s">
        <v>139</v>
      </c>
      <c r="AF147" s="52" t="s">
        <v>4342</v>
      </c>
    </row>
    <row r="148" spans="1:32" ht="16.5" x14ac:dyDescent="0.3">
      <c r="A148">
        <v>11401</v>
      </c>
      <c r="B148" s="65">
        <v>47770</v>
      </c>
      <c r="D148" s="62" t="s">
        <v>11</v>
      </c>
      <c r="E148" s="62">
        <v>23</v>
      </c>
      <c r="F148" s="62"/>
      <c r="G148" s="68"/>
      <c r="H148" s="56" t="s">
        <v>164</v>
      </c>
      <c r="I148" s="56">
        <v>65</v>
      </c>
      <c r="J148" s="56"/>
      <c r="K148" s="56"/>
      <c r="L148" s="56" t="s">
        <v>3487</v>
      </c>
      <c r="M148" s="56"/>
      <c r="N148" s="38" t="s">
        <v>139</v>
      </c>
      <c r="O148" s="38" t="s">
        <v>138</v>
      </c>
      <c r="P148" s="37" t="s">
        <v>2537</v>
      </c>
      <c r="Q148" s="47"/>
      <c r="R148" s="35" t="str">
        <f t="shared" si="27"/>
        <v>22</v>
      </c>
      <c r="S148" s="35" t="str">
        <f t="shared" si="28"/>
        <v/>
      </c>
      <c r="T148" s="35" t="str">
        <f t="shared" si="29"/>
        <v>02</v>
      </c>
      <c r="U148" s="35" t="str">
        <f t="shared" si="30"/>
        <v/>
      </c>
      <c r="V148" s="35" t="str">
        <f t="shared" si="31"/>
        <v>65</v>
      </c>
      <c r="W148" s="35" t="str">
        <f t="shared" si="32"/>
        <v/>
      </c>
      <c r="X148" s="35" t="str">
        <f t="shared" si="25"/>
        <v>22.02.1965</v>
      </c>
      <c r="Y148" s="35"/>
      <c r="Z148" s="35" t="str">
        <f t="shared" si="33"/>
        <v>*</v>
      </c>
      <c r="AA148" s="35" t="str">
        <f t="shared" si="34"/>
        <v/>
      </c>
      <c r="AB148" s="38">
        <f t="shared" si="35"/>
        <v>7</v>
      </c>
      <c r="AC148" s="38">
        <f t="shared" si="36"/>
        <v>0</v>
      </c>
      <c r="AD148" s="38" t="s">
        <v>139</v>
      </c>
      <c r="AE148" s="38" t="s">
        <v>138</v>
      </c>
      <c r="AF148" s="52" t="s">
        <v>4342</v>
      </c>
    </row>
    <row r="149" spans="1:32" ht="16.5" x14ac:dyDescent="0.3">
      <c r="A149">
        <v>11402</v>
      </c>
      <c r="B149" s="65">
        <v>47770</v>
      </c>
      <c r="D149" s="62" t="s">
        <v>11</v>
      </c>
      <c r="E149" s="62">
        <v>23</v>
      </c>
      <c r="F149" s="62"/>
      <c r="G149" s="68"/>
      <c r="H149" s="56" t="s">
        <v>104</v>
      </c>
      <c r="I149" s="56"/>
      <c r="J149" s="56"/>
      <c r="K149" s="56">
        <v>70</v>
      </c>
      <c r="L149" s="56" t="s">
        <v>3488</v>
      </c>
      <c r="M149" s="56" t="s">
        <v>3489</v>
      </c>
      <c r="N149" s="38" t="s">
        <v>138</v>
      </c>
      <c r="O149" s="38" t="s">
        <v>138</v>
      </c>
      <c r="P149" s="45" t="s">
        <v>3162</v>
      </c>
      <c r="Q149" s="45" t="s">
        <v>3173</v>
      </c>
      <c r="R149" s="35" t="str">
        <f t="shared" si="27"/>
        <v>03</v>
      </c>
      <c r="S149" s="35" t="str">
        <f t="shared" si="28"/>
        <v>03</v>
      </c>
      <c r="T149" s="35" t="str">
        <f t="shared" si="29"/>
        <v>12</v>
      </c>
      <c r="U149" s="35" t="str">
        <f t="shared" si="30"/>
        <v>12</v>
      </c>
      <c r="V149" s="35" t="str">
        <f t="shared" si="31"/>
        <v>64</v>
      </c>
      <c r="W149" s="35" t="str">
        <f t="shared" si="32"/>
        <v>65</v>
      </c>
      <c r="X149" s="35" t="str">
        <f t="shared" si="25"/>
        <v>03.12.1964</v>
      </c>
      <c r="Y149" s="35" t="str">
        <f t="shared" ref="Y149:Y168" si="37">CONCATENATE(S149,".",U149,".",19,W149)</f>
        <v>03.12.1965</v>
      </c>
      <c r="Z149" s="35" t="str">
        <f t="shared" si="33"/>
        <v/>
      </c>
      <c r="AA149" s="35" t="str">
        <f t="shared" si="34"/>
        <v/>
      </c>
      <c r="AB149" s="38">
        <f t="shared" si="35"/>
        <v>6</v>
      </c>
      <c r="AC149" s="38">
        <f t="shared" si="36"/>
        <v>6</v>
      </c>
      <c r="AD149" s="38" t="s">
        <v>138</v>
      </c>
      <c r="AE149" s="38" t="s">
        <v>138</v>
      </c>
      <c r="AF149" s="52" t="s">
        <v>4342</v>
      </c>
    </row>
    <row r="150" spans="1:32" ht="16.5" x14ac:dyDescent="0.3">
      <c r="A150">
        <v>11403</v>
      </c>
      <c r="B150" s="65">
        <v>47771</v>
      </c>
      <c r="C150" s="63" t="s">
        <v>2527</v>
      </c>
      <c r="D150" s="62" t="s">
        <v>11</v>
      </c>
      <c r="E150" s="62">
        <v>23</v>
      </c>
      <c r="F150" s="62"/>
      <c r="G150" s="68" t="s">
        <v>2538</v>
      </c>
      <c r="H150" s="56" t="s">
        <v>82</v>
      </c>
      <c r="I150" s="56">
        <v>65</v>
      </c>
      <c r="J150" s="56"/>
      <c r="K150" s="56"/>
      <c r="L150" s="56" t="s">
        <v>3490</v>
      </c>
      <c r="M150" s="56" t="s">
        <v>3491</v>
      </c>
      <c r="N150" s="38" t="s">
        <v>138</v>
      </c>
      <c r="O150" s="38" t="s">
        <v>139</v>
      </c>
      <c r="P150" s="37">
        <v>310767</v>
      </c>
      <c r="Q150" s="37" t="s">
        <v>2539</v>
      </c>
      <c r="R150" s="35" t="str">
        <f t="shared" si="27"/>
        <v>31</v>
      </c>
      <c r="S150" s="35" t="str">
        <f t="shared" si="28"/>
        <v>06</v>
      </c>
      <c r="T150" s="35" t="str">
        <f t="shared" si="29"/>
        <v>07</v>
      </c>
      <c r="U150" s="35" t="str">
        <f t="shared" si="30"/>
        <v>06</v>
      </c>
      <c r="V150" s="35" t="str">
        <f t="shared" si="31"/>
        <v>67</v>
      </c>
      <c r="W150" s="35" t="str">
        <f t="shared" si="32"/>
        <v>68</v>
      </c>
      <c r="X150" s="35" t="str">
        <f t="shared" si="25"/>
        <v>31.07.1967</v>
      </c>
      <c r="Y150" s="35" t="str">
        <f t="shared" si="37"/>
        <v>06.06.1968</v>
      </c>
      <c r="Z150" s="35" t="str">
        <f t="shared" si="33"/>
        <v/>
      </c>
      <c r="AA150" s="35" t="str">
        <f t="shared" si="34"/>
        <v>*</v>
      </c>
      <c r="AB150" s="38">
        <f t="shared" si="35"/>
        <v>6</v>
      </c>
      <c r="AC150" s="38">
        <f t="shared" si="36"/>
        <v>7</v>
      </c>
      <c r="AD150" s="38" t="s">
        <v>138</v>
      </c>
      <c r="AE150" s="38" t="s">
        <v>139</v>
      </c>
      <c r="AF150" s="51" t="s">
        <v>4343</v>
      </c>
    </row>
    <row r="151" spans="1:32" ht="16.5" x14ac:dyDescent="0.3">
      <c r="A151">
        <v>11404</v>
      </c>
      <c r="B151" s="65">
        <v>47771</v>
      </c>
      <c r="D151" s="62" t="s">
        <v>11</v>
      </c>
      <c r="E151" s="62">
        <v>23</v>
      </c>
      <c r="F151" s="62"/>
      <c r="G151" s="68"/>
      <c r="H151" s="56" t="s">
        <v>104</v>
      </c>
      <c r="I151" s="56"/>
      <c r="J151" s="56"/>
      <c r="K151" s="56">
        <v>70</v>
      </c>
      <c r="L151" s="56" t="s">
        <v>818</v>
      </c>
      <c r="M151" s="56" t="s">
        <v>3492</v>
      </c>
      <c r="N151" s="38" t="s">
        <v>138</v>
      </c>
      <c r="O151" s="38" t="s">
        <v>138</v>
      </c>
      <c r="P151" s="37">
        <v>271167</v>
      </c>
      <c r="Q151" s="37">
        <v>171267</v>
      </c>
      <c r="R151" s="35" t="str">
        <f t="shared" si="27"/>
        <v>27</v>
      </c>
      <c r="S151" s="35" t="str">
        <f t="shared" si="28"/>
        <v>17</v>
      </c>
      <c r="T151" s="35" t="str">
        <f t="shared" si="29"/>
        <v>11</v>
      </c>
      <c r="U151" s="35" t="str">
        <f t="shared" si="30"/>
        <v>12</v>
      </c>
      <c r="V151" s="35" t="str">
        <f t="shared" si="31"/>
        <v>67</v>
      </c>
      <c r="W151" s="35" t="str">
        <f t="shared" si="32"/>
        <v>67</v>
      </c>
      <c r="X151" s="35" t="str">
        <f t="shared" si="25"/>
        <v>27.11.1967</v>
      </c>
      <c r="Y151" s="35" t="str">
        <f t="shared" si="37"/>
        <v>17.12.1967</v>
      </c>
      <c r="Z151" s="35" t="str">
        <f t="shared" si="33"/>
        <v/>
      </c>
      <c r="AA151" s="35" t="str">
        <f t="shared" si="34"/>
        <v/>
      </c>
      <c r="AB151" s="38">
        <f t="shared" si="35"/>
        <v>6</v>
      </c>
      <c r="AC151" s="38">
        <f t="shared" si="36"/>
        <v>6</v>
      </c>
      <c r="AD151" s="38" t="s">
        <v>138</v>
      </c>
      <c r="AE151" s="38" t="s">
        <v>138</v>
      </c>
      <c r="AF151" s="51" t="s">
        <v>4343</v>
      </c>
    </row>
    <row r="152" spans="1:32" ht="16.5" x14ac:dyDescent="0.3">
      <c r="A152">
        <v>11405</v>
      </c>
      <c r="B152" s="65">
        <v>47772</v>
      </c>
      <c r="C152" s="63" t="s">
        <v>2527</v>
      </c>
      <c r="D152" s="62" t="s">
        <v>11</v>
      </c>
      <c r="E152" s="62">
        <v>23</v>
      </c>
      <c r="F152" s="62"/>
      <c r="G152" s="68" t="s">
        <v>2540</v>
      </c>
      <c r="H152" s="56" t="s">
        <v>82</v>
      </c>
      <c r="I152" s="56">
        <v>65</v>
      </c>
      <c r="J152" s="56"/>
      <c r="K152" s="56"/>
      <c r="L152" s="56" t="s">
        <v>759</v>
      </c>
      <c r="M152" s="56" t="s">
        <v>3493</v>
      </c>
      <c r="N152" s="38" t="s">
        <v>138</v>
      </c>
      <c r="O152" s="38" t="s">
        <v>139</v>
      </c>
      <c r="P152" s="37">
        <v>150366</v>
      </c>
      <c r="Q152" s="37" t="s">
        <v>2541</v>
      </c>
      <c r="R152" s="35" t="str">
        <f t="shared" si="27"/>
        <v>15</v>
      </c>
      <c r="S152" s="35" t="str">
        <f t="shared" si="28"/>
        <v>17</v>
      </c>
      <c r="T152" s="35" t="str">
        <f t="shared" si="29"/>
        <v>03</v>
      </c>
      <c r="U152" s="35" t="str">
        <f t="shared" si="30"/>
        <v>05</v>
      </c>
      <c r="V152" s="35" t="str">
        <f t="shared" si="31"/>
        <v>66</v>
      </c>
      <c r="W152" s="35" t="str">
        <f t="shared" si="32"/>
        <v>69</v>
      </c>
      <c r="X152" s="35" t="str">
        <f t="shared" si="25"/>
        <v>15.03.1966</v>
      </c>
      <c r="Y152" s="35" t="str">
        <f t="shared" si="37"/>
        <v>17.05.1969</v>
      </c>
      <c r="Z152" s="35" t="str">
        <f t="shared" si="33"/>
        <v/>
      </c>
      <c r="AA152" s="35" t="str">
        <f t="shared" si="34"/>
        <v>*</v>
      </c>
      <c r="AB152" s="38">
        <f t="shared" si="35"/>
        <v>6</v>
      </c>
      <c r="AC152" s="38">
        <f t="shared" si="36"/>
        <v>7</v>
      </c>
      <c r="AD152" s="38" t="s">
        <v>138</v>
      </c>
      <c r="AE152" s="38" t="s">
        <v>139</v>
      </c>
      <c r="AF152" s="52" t="s">
        <v>4344</v>
      </c>
    </row>
    <row r="153" spans="1:32" ht="16.5" x14ac:dyDescent="0.3">
      <c r="A153">
        <v>11406</v>
      </c>
      <c r="B153" s="65">
        <v>47772</v>
      </c>
      <c r="D153" s="62" t="s">
        <v>11</v>
      </c>
      <c r="E153" s="62">
        <v>23</v>
      </c>
      <c r="F153" s="62"/>
      <c r="G153" s="68"/>
      <c r="H153" s="56" t="s">
        <v>164</v>
      </c>
      <c r="I153" s="56">
        <v>65</v>
      </c>
      <c r="J153" s="56"/>
      <c r="K153" s="56"/>
      <c r="L153" s="56" t="s">
        <v>3494</v>
      </c>
      <c r="M153" s="56" t="s">
        <v>3495</v>
      </c>
      <c r="N153" s="38" t="s">
        <v>139</v>
      </c>
      <c r="O153" s="38" t="s">
        <v>139</v>
      </c>
      <c r="P153" s="37" t="s">
        <v>2542</v>
      </c>
      <c r="Q153" s="37" t="s">
        <v>2543</v>
      </c>
      <c r="R153" s="35" t="str">
        <f t="shared" si="27"/>
        <v>19</v>
      </c>
      <c r="S153" s="35" t="str">
        <f t="shared" si="28"/>
        <v>16</v>
      </c>
      <c r="T153" s="35" t="str">
        <f t="shared" si="29"/>
        <v>12</v>
      </c>
      <c r="U153" s="35" t="str">
        <f t="shared" si="30"/>
        <v>01</v>
      </c>
      <c r="V153" s="35" t="str">
        <f t="shared" si="31"/>
        <v>67</v>
      </c>
      <c r="W153" s="35" t="str">
        <f t="shared" si="32"/>
        <v>68</v>
      </c>
      <c r="X153" s="35" t="str">
        <f t="shared" si="25"/>
        <v>19.12.1967</v>
      </c>
      <c r="Y153" s="35" t="str">
        <f t="shared" si="37"/>
        <v>16.01.1968</v>
      </c>
      <c r="Z153" s="35" t="str">
        <f t="shared" si="33"/>
        <v>*</v>
      </c>
      <c r="AA153" s="35" t="str">
        <f t="shared" si="34"/>
        <v>*</v>
      </c>
      <c r="AB153" s="38">
        <f t="shared" si="35"/>
        <v>7</v>
      </c>
      <c r="AC153" s="38">
        <f t="shared" si="36"/>
        <v>7</v>
      </c>
      <c r="AD153" s="38" t="s">
        <v>139</v>
      </c>
      <c r="AE153" s="38" t="s">
        <v>139</v>
      </c>
      <c r="AF153" s="52" t="s">
        <v>4344</v>
      </c>
    </row>
    <row r="154" spans="1:32" ht="16.5" x14ac:dyDescent="0.3">
      <c r="A154">
        <v>11407</v>
      </c>
      <c r="B154" s="65">
        <v>47772</v>
      </c>
      <c r="D154" s="62" t="s">
        <v>11</v>
      </c>
      <c r="E154" s="62">
        <v>23</v>
      </c>
      <c r="F154" s="62"/>
      <c r="G154" s="68"/>
      <c r="H154" s="56" t="s">
        <v>104</v>
      </c>
      <c r="I154" s="56"/>
      <c r="J154" s="56"/>
      <c r="K154" s="56">
        <v>70</v>
      </c>
      <c r="L154" s="56" t="s">
        <v>961</v>
      </c>
      <c r="M154" s="56" t="s">
        <v>1174</v>
      </c>
      <c r="N154" s="38" t="s">
        <v>138</v>
      </c>
      <c r="O154" s="38" t="s">
        <v>139</v>
      </c>
      <c r="P154" s="45" t="s">
        <v>586</v>
      </c>
      <c r="Q154" s="45" t="s">
        <v>2544</v>
      </c>
      <c r="R154" s="35" t="str">
        <f t="shared" si="27"/>
        <v>01</v>
      </c>
      <c r="S154" s="35" t="str">
        <f t="shared" si="28"/>
        <v>18</v>
      </c>
      <c r="T154" s="35" t="str">
        <f t="shared" si="29"/>
        <v>12</v>
      </c>
      <c r="U154" s="35" t="str">
        <f t="shared" si="30"/>
        <v>12</v>
      </c>
      <c r="V154" s="35" t="str">
        <f t="shared" si="31"/>
        <v>66</v>
      </c>
      <c r="W154" s="35" t="str">
        <f t="shared" si="32"/>
        <v>68</v>
      </c>
      <c r="X154" s="35" t="str">
        <f t="shared" si="25"/>
        <v>01.12.1966</v>
      </c>
      <c r="Y154" s="35" t="str">
        <f t="shared" si="37"/>
        <v>18.12.1968</v>
      </c>
      <c r="Z154" s="35" t="str">
        <f t="shared" si="33"/>
        <v/>
      </c>
      <c r="AA154" s="35" t="str">
        <f t="shared" si="34"/>
        <v>*</v>
      </c>
      <c r="AB154" s="38">
        <f t="shared" si="35"/>
        <v>6</v>
      </c>
      <c r="AC154" s="38">
        <f t="shared" si="36"/>
        <v>7</v>
      </c>
      <c r="AD154" s="38" t="s">
        <v>138</v>
      </c>
      <c r="AE154" s="38" t="s">
        <v>139</v>
      </c>
      <c r="AF154" s="52" t="s">
        <v>4344</v>
      </c>
    </row>
    <row r="155" spans="1:32" ht="16.5" x14ac:dyDescent="0.3">
      <c r="A155">
        <v>11408</v>
      </c>
      <c r="B155" s="65">
        <v>47773</v>
      </c>
      <c r="C155" s="63" t="s">
        <v>2527</v>
      </c>
      <c r="D155" s="62" t="s">
        <v>2545</v>
      </c>
      <c r="E155" s="62">
        <v>23</v>
      </c>
      <c r="F155" s="62"/>
      <c r="G155" s="68"/>
      <c r="H155" s="56" t="s">
        <v>82</v>
      </c>
      <c r="I155" s="56">
        <v>65</v>
      </c>
      <c r="J155" s="56"/>
      <c r="K155" s="56"/>
      <c r="L155" s="56" t="s">
        <v>3496</v>
      </c>
      <c r="M155" s="56" t="s">
        <v>3497</v>
      </c>
      <c r="N155" s="38" t="s">
        <v>139</v>
      </c>
      <c r="O155" s="38" t="s">
        <v>138</v>
      </c>
      <c r="P155" s="45" t="s">
        <v>2546</v>
      </c>
      <c r="Q155" s="45" t="s">
        <v>3241</v>
      </c>
      <c r="R155" s="35" t="str">
        <f t="shared" si="27"/>
        <v>13</v>
      </c>
      <c r="S155" s="35" t="str">
        <f t="shared" si="28"/>
        <v>04</v>
      </c>
      <c r="T155" s="35" t="str">
        <f t="shared" si="29"/>
        <v>06</v>
      </c>
      <c r="U155" s="35" t="str">
        <f t="shared" si="30"/>
        <v>07</v>
      </c>
      <c r="V155" s="35" t="str">
        <f t="shared" si="31"/>
        <v>69</v>
      </c>
      <c r="W155" s="35" t="str">
        <f t="shared" si="32"/>
        <v>69</v>
      </c>
      <c r="X155" s="35" t="str">
        <f t="shared" si="25"/>
        <v>13.06.1969</v>
      </c>
      <c r="Y155" s="35" t="str">
        <f t="shared" si="37"/>
        <v>04.07.1969</v>
      </c>
      <c r="Z155" s="35" t="str">
        <f t="shared" si="33"/>
        <v>*</v>
      </c>
      <c r="AA155" s="35" t="str">
        <f t="shared" si="34"/>
        <v/>
      </c>
      <c r="AB155" s="38">
        <f t="shared" si="35"/>
        <v>7</v>
      </c>
      <c r="AC155" s="38">
        <f t="shared" si="36"/>
        <v>6</v>
      </c>
      <c r="AD155" s="38" t="s">
        <v>139</v>
      </c>
      <c r="AE155" s="38" t="s">
        <v>138</v>
      </c>
      <c r="AF155" s="51" t="s">
        <v>4345</v>
      </c>
    </row>
    <row r="156" spans="1:32" ht="16.5" x14ac:dyDescent="0.3">
      <c r="A156">
        <v>11409</v>
      </c>
      <c r="B156" s="65">
        <v>47774</v>
      </c>
      <c r="C156" s="63" t="s">
        <v>2527</v>
      </c>
      <c r="D156" s="62" t="s">
        <v>15</v>
      </c>
      <c r="E156" s="62">
        <v>25</v>
      </c>
      <c r="F156" s="62"/>
      <c r="G156" s="68"/>
      <c r="H156" s="56" t="s">
        <v>82</v>
      </c>
      <c r="I156" s="56">
        <v>65</v>
      </c>
      <c r="J156" s="56"/>
      <c r="K156" s="56"/>
      <c r="L156" s="56" t="s">
        <v>3498</v>
      </c>
      <c r="M156" s="56" t="s">
        <v>3499</v>
      </c>
      <c r="N156" s="38" t="s">
        <v>138</v>
      </c>
      <c r="O156" s="38" t="s">
        <v>138</v>
      </c>
      <c r="P156" s="45">
        <v>180669</v>
      </c>
      <c r="Q156" s="45" t="s">
        <v>3242</v>
      </c>
      <c r="R156" s="35" t="str">
        <f t="shared" si="27"/>
        <v>18</v>
      </c>
      <c r="S156" s="35" t="str">
        <f t="shared" si="28"/>
        <v>01</v>
      </c>
      <c r="T156" s="35" t="str">
        <f t="shared" si="29"/>
        <v>06</v>
      </c>
      <c r="U156" s="35" t="str">
        <f t="shared" si="30"/>
        <v>02</v>
      </c>
      <c r="V156" s="35" t="str">
        <f t="shared" si="31"/>
        <v>69</v>
      </c>
      <c r="W156" s="35" t="str">
        <f t="shared" si="32"/>
        <v>72</v>
      </c>
      <c r="X156" s="35" t="str">
        <f t="shared" si="25"/>
        <v>18.06.1969</v>
      </c>
      <c r="Y156" s="35" t="str">
        <f t="shared" si="37"/>
        <v>01.02.1972</v>
      </c>
      <c r="Z156" s="35" t="str">
        <f t="shared" si="33"/>
        <v/>
      </c>
      <c r="AA156" s="35" t="str">
        <f t="shared" si="34"/>
        <v/>
      </c>
      <c r="AB156" s="38">
        <f t="shared" si="35"/>
        <v>6</v>
      </c>
      <c r="AC156" s="38">
        <f t="shared" si="36"/>
        <v>6</v>
      </c>
      <c r="AD156" s="38" t="s">
        <v>138</v>
      </c>
      <c r="AE156" s="38" t="s">
        <v>138</v>
      </c>
      <c r="AF156" s="52" t="s">
        <v>4346</v>
      </c>
    </row>
    <row r="157" spans="1:32" ht="16.5" x14ac:dyDescent="0.3">
      <c r="A157">
        <v>11410</v>
      </c>
      <c r="B157" s="65">
        <v>47774</v>
      </c>
      <c r="D157" s="62" t="s">
        <v>15</v>
      </c>
      <c r="E157" s="62">
        <v>25</v>
      </c>
      <c r="F157" s="62"/>
      <c r="G157" s="68"/>
      <c r="H157" s="56" t="s">
        <v>104</v>
      </c>
      <c r="I157" s="56"/>
      <c r="J157" s="56"/>
      <c r="K157" s="56">
        <v>70</v>
      </c>
      <c r="L157" s="56" t="s">
        <v>1792</v>
      </c>
      <c r="M157" s="56" t="s">
        <v>773</v>
      </c>
      <c r="N157" s="38" t="s">
        <v>139</v>
      </c>
      <c r="O157" s="38" t="s">
        <v>139</v>
      </c>
      <c r="P157" s="37" t="s">
        <v>2547</v>
      </c>
      <c r="Q157" s="37" t="s">
        <v>2548</v>
      </c>
      <c r="R157" s="35" t="str">
        <f t="shared" si="27"/>
        <v>01</v>
      </c>
      <c r="S157" s="35" t="str">
        <f t="shared" si="28"/>
        <v>14</v>
      </c>
      <c r="T157" s="35" t="str">
        <f t="shared" si="29"/>
        <v>12</v>
      </c>
      <c r="U157" s="35" t="str">
        <f t="shared" si="30"/>
        <v>12</v>
      </c>
      <c r="V157" s="35" t="str">
        <f t="shared" si="31"/>
        <v>69</v>
      </c>
      <c r="W157" s="35" t="str">
        <f t="shared" si="32"/>
        <v>71</v>
      </c>
      <c r="X157" s="35" t="str">
        <f t="shared" si="25"/>
        <v>01.12.1969</v>
      </c>
      <c r="Y157" s="35" t="str">
        <f t="shared" si="37"/>
        <v>14.12.1971</v>
      </c>
      <c r="Z157" s="35" t="str">
        <f t="shared" si="33"/>
        <v>*</v>
      </c>
      <c r="AA157" s="35" t="str">
        <f t="shared" si="34"/>
        <v>*</v>
      </c>
      <c r="AB157" s="38">
        <f t="shared" si="35"/>
        <v>7</v>
      </c>
      <c r="AC157" s="38">
        <f t="shared" si="36"/>
        <v>7</v>
      </c>
      <c r="AD157" s="38" t="s">
        <v>139</v>
      </c>
      <c r="AE157" s="38" t="s">
        <v>139</v>
      </c>
      <c r="AF157" s="52" t="s">
        <v>4346</v>
      </c>
    </row>
    <row r="158" spans="1:32" ht="16.5" x14ac:dyDescent="0.3">
      <c r="A158">
        <v>11411</v>
      </c>
      <c r="B158" s="65">
        <v>47774</v>
      </c>
      <c r="D158" s="62" t="s">
        <v>15</v>
      </c>
      <c r="E158" s="62">
        <v>23</v>
      </c>
      <c r="F158" s="62"/>
      <c r="G158" s="68"/>
      <c r="H158" s="56" t="s">
        <v>106</v>
      </c>
      <c r="I158" s="56"/>
      <c r="J158" s="56"/>
      <c r="K158" s="56">
        <v>138</v>
      </c>
      <c r="L158" s="56" t="s">
        <v>776</v>
      </c>
      <c r="M158" s="56" t="s">
        <v>3500</v>
      </c>
      <c r="N158" s="38" t="s">
        <v>138</v>
      </c>
      <c r="O158" s="38" t="s">
        <v>138</v>
      </c>
      <c r="P158" s="45" t="s">
        <v>132</v>
      </c>
      <c r="Q158" s="45" t="s">
        <v>3243</v>
      </c>
      <c r="R158" s="35" t="str">
        <f t="shared" si="27"/>
        <v>07</v>
      </c>
      <c r="S158" s="35" t="str">
        <f t="shared" si="28"/>
        <v>09</v>
      </c>
      <c r="T158" s="35" t="str">
        <f t="shared" si="29"/>
        <v>02</v>
      </c>
      <c r="U158" s="35" t="str">
        <f t="shared" si="30"/>
        <v>10</v>
      </c>
      <c r="V158" s="35" t="str">
        <f t="shared" si="31"/>
        <v>72</v>
      </c>
      <c r="W158" s="35" t="str">
        <f t="shared" si="32"/>
        <v>72</v>
      </c>
      <c r="X158" s="35" t="str">
        <f t="shared" si="25"/>
        <v>07.02.1972</v>
      </c>
      <c r="Y158" s="35" t="str">
        <f t="shared" si="37"/>
        <v>09.10.1972</v>
      </c>
      <c r="Z158" s="35" t="str">
        <f t="shared" si="33"/>
        <v/>
      </c>
      <c r="AA158" s="35" t="str">
        <f t="shared" si="34"/>
        <v/>
      </c>
      <c r="AB158" s="38">
        <f t="shared" si="35"/>
        <v>6</v>
      </c>
      <c r="AC158" s="38">
        <f t="shared" si="36"/>
        <v>6</v>
      </c>
      <c r="AD158" s="38" t="s">
        <v>138</v>
      </c>
      <c r="AE158" s="38" t="s">
        <v>138</v>
      </c>
      <c r="AF158" s="52" t="s">
        <v>4346</v>
      </c>
    </row>
    <row r="159" spans="1:32" ht="16.5" x14ac:dyDescent="0.3">
      <c r="A159">
        <v>11412</v>
      </c>
      <c r="B159" s="65">
        <v>47775</v>
      </c>
      <c r="C159" s="63" t="s">
        <v>2527</v>
      </c>
      <c r="D159" s="62" t="s">
        <v>107</v>
      </c>
      <c r="E159" s="62">
        <v>25</v>
      </c>
      <c r="F159" s="62"/>
      <c r="G159" s="68"/>
      <c r="H159" s="56" t="s">
        <v>82</v>
      </c>
      <c r="I159" s="56"/>
      <c r="J159" s="56" t="s">
        <v>18</v>
      </c>
      <c r="K159" s="56"/>
      <c r="L159" s="56" t="s">
        <v>3501</v>
      </c>
      <c r="M159" s="56" t="s">
        <v>1082</v>
      </c>
      <c r="N159" s="38" t="s">
        <v>139</v>
      </c>
      <c r="O159" s="38" t="s">
        <v>139</v>
      </c>
      <c r="P159" s="37" t="s">
        <v>2549</v>
      </c>
      <c r="Q159" s="37" t="s">
        <v>354</v>
      </c>
      <c r="R159" s="35" t="str">
        <f t="shared" si="27"/>
        <v>15</v>
      </c>
      <c r="S159" s="35" t="str">
        <f t="shared" si="28"/>
        <v>11</v>
      </c>
      <c r="T159" s="35" t="str">
        <f t="shared" si="29"/>
        <v>12</v>
      </c>
      <c r="U159" s="35" t="str">
        <f t="shared" si="30"/>
        <v>12</v>
      </c>
      <c r="V159" s="35" t="str">
        <f t="shared" si="31"/>
        <v>95</v>
      </c>
      <c r="W159" s="35" t="str">
        <f t="shared" si="32"/>
        <v>98</v>
      </c>
      <c r="X159" s="35" t="str">
        <f t="shared" si="25"/>
        <v>15.12.1995</v>
      </c>
      <c r="Y159" s="35" t="str">
        <f t="shared" si="37"/>
        <v>11.12.1998</v>
      </c>
      <c r="Z159" s="35" t="str">
        <f t="shared" si="33"/>
        <v>*</v>
      </c>
      <c r="AA159" s="35" t="str">
        <f t="shared" si="34"/>
        <v>*</v>
      </c>
      <c r="AB159" s="38">
        <f t="shared" si="35"/>
        <v>7</v>
      </c>
      <c r="AC159" s="38">
        <f t="shared" si="36"/>
        <v>7</v>
      </c>
      <c r="AD159" s="38" t="s">
        <v>139</v>
      </c>
      <c r="AE159" s="38" t="s">
        <v>139</v>
      </c>
      <c r="AF159" s="51" t="s">
        <v>4347</v>
      </c>
    </row>
    <row r="160" spans="1:32" ht="16.5" x14ac:dyDescent="0.3">
      <c r="A160">
        <v>11413</v>
      </c>
      <c r="B160" s="65">
        <v>47776</v>
      </c>
      <c r="C160" s="63" t="s">
        <v>2550</v>
      </c>
      <c r="D160" s="62" t="s">
        <v>15</v>
      </c>
      <c r="E160" s="62">
        <v>25</v>
      </c>
      <c r="F160" s="62"/>
      <c r="G160" s="68"/>
      <c r="H160" s="56" t="s">
        <v>164</v>
      </c>
      <c r="I160" s="56">
        <v>65</v>
      </c>
      <c r="J160" s="56"/>
      <c r="K160" s="56"/>
      <c r="L160" s="56" t="s">
        <v>3502</v>
      </c>
      <c r="M160" s="56" t="s">
        <v>3503</v>
      </c>
      <c r="N160" s="38" t="s">
        <v>138</v>
      </c>
      <c r="O160" s="38" t="s">
        <v>139</v>
      </c>
      <c r="P160" s="37">
        <v>201172</v>
      </c>
      <c r="Q160" s="37" t="s">
        <v>2551</v>
      </c>
      <c r="R160" s="35" t="str">
        <f t="shared" si="27"/>
        <v>20</v>
      </c>
      <c r="S160" s="35" t="str">
        <f t="shared" si="28"/>
        <v>18</v>
      </c>
      <c r="T160" s="35" t="str">
        <f t="shared" si="29"/>
        <v>11</v>
      </c>
      <c r="U160" s="35" t="str">
        <f t="shared" si="30"/>
        <v>12</v>
      </c>
      <c r="V160" s="35" t="str">
        <f t="shared" si="31"/>
        <v>72</v>
      </c>
      <c r="W160" s="35" t="str">
        <f t="shared" si="32"/>
        <v>79</v>
      </c>
      <c r="X160" s="35" t="str">
        <f t="shared" si="25"/>
        <v>20.11.1972</v>
      </c>
      <c r="Y160" s="35" t="str">
        <f t="shared" si="37"/>
        <v>18.12.1979</v>
      </c>
      <c r="Z160" s="35" t="str">
        <f t="shared" si="33"/>
        <v/>
      </c>
      <c r="AA160" s="35" t="str">
        <f t="shared" si="34"/>
        <v>*</v>
      </c>
      <c r="AB160" s="38">
        <f t="shared" si="35"/>
        <v>6</v>
      </c>
      <c r="AC160" s="38">
        <f t="shared" si="36"/>
        <v>7</v>
      </c>
      <c r="AD160" s="38" t="s">
        <v>138</v>
      </c>
      <c r="AE160" s="38" t="s">
        <v>139</v>
      </c>
      <c r="AF160" s="51" t="s">
        <v>4333</v>
      </c>
    </row>
    <row r="161" spans="1:32" ht="16.5" x14ac:dyDescent="0.3">
      <c r="A161">
        <v>11414</v>
      </c>
      <c r="B161" s="65">
        <v>47776</v>
      </c>
      <c r="D161" s="62" t="s">
        <v>15</v>
      </c>
      <c r="E161" s="62">
        <v>25</v>
      </c>
      <c r="F161" s="62"/>
      <c r="G161" s="68"/>
      <c r="H161" s="56" t="s">
        <v>82</v>
      </c>
      <c r="I161" s="56">
        <v>65</v>
      </c>
      <c r="J161" s="56"/>
      <c r="K161" s="56"/>
      <c r="L161" s="56" t="s">
        <v>3504</v>
      </c>
      <c r="M161" s="56" t="s">
        <v>3421</v>
      </c>
      <c r="N161" s="38" t="s">
        <v>138</v>
      </c>
      <c r="O161" s="38" t="s">
        <v>139</v>
      </c>
      <c r="P161" s="37">
        <v>190173</v>
      </c>
      <c r="Q161" s="37" t="s">
        <v>2552</v>
      </c>
      <c r="R161" s="35" t="str">
        <f t="shared" si="27"/>
        <v>19</v>
      </c>
      <c r="S161" s="35" t="str">
        <f t="shared" si="28"/>
        <v>19</v>
      </c>
      <c r="T161" s="35" t="str">
        <f t="shared" si="29"/>
        <v>01</v>
      </c>
      <c r="U161" s="35" t="str">
        <f t="shared" si="30"/>
        <v>12</v>
      </c>
      <c r="V161" s="35" t="str">
        <f t="shared" si="31"/>
        <v>73</v>
      </c>
      <c r="W161" s="35" t="str">
        <f t="shared" si="32"/>
        <v>80</v>
      </c>
      <c r="X161" s="35" t="str">
        <f t="shared" si="25"/>
        <v>19.01.1973</v>
      </c>
      <c r="Y161" s="35" t="str">
        <f t="shared" si="37"/>
        <v>19.12.1980</v>
      </c>
      <c r="Z161" s="35" t="str">
        <f t="shared" si="33"/>
        <v/>
      </c>
      <c r="AA161" s="35" t="str">
        <f t="shared" si="34"/>
        <v>*</v>
      </c>
      <c r="AB161" s="38">
        <f t="shared" si="35"/>
        <v>6</v>
      </c>
      <c r="AC161" s="38">
        <f t="shared" si="36"/>
        <v>7</v>
      </c>
      <c r="AD161" s="38" t="s">
        <v>138</v>
      </c>
      <c r="AE161" s="38" t="s">
        <v>139</v>
      </c>
      <c r="AF161" s="51" t="s">
        <v>4333</v>
      </c>
    </row>
    <row r="162" spans="1:32" ht="16.5" x14ac:dyDescent="0.3">
      <c r="A162">
        <v>11415</v>
      </c>
      <c r="B162" s="65">
        <v>47776</v>
      </c>
      <c r="D162" s="62" t="s">
        <v>15</v>
      </c>
      <c r="E162" s="62">
        <v>25</v>
      </c>
      <c r="F162" s="62"/>
      <c r="G162" s="68"/>
      <c r="H162" s="56" t="s">
        <v>104</v>
      </c>
      <c r="I162" s="56"/>
      <c r="J162" s="56"/>
      <c r="K162" s="56">
        <v>70</v>
      </c>
      <c r="L162" s="56" t="s">
        <v>2331</v>
      </c>
      <c r="M162" s="56" t="s">
        <v>3505</v>
      </c>
      <c r="N162" s="38" t="s">
        <v>138</v>
      </c>
      <c r="O162" s="38" t="s">
        <v>139</v>
      </c>
      <c r="P162" s="37">
        <v>271172</v>
      </c>
      <c r="Q162" s="37" t="s">
        <v>2553</v>
      </c>
      <c r="R162" s="35" t="str">
        <f t="shared" si="27"/>
        <v>27</v>
      </c>
      <c r="S162" s="35" t="str">
        <f t="shared" si="28"/>
        <v>19</v>
      </c>
      <c r="T162" s="35" t="str">
        <f t="shared" si="29"/>
        <v>11</v>
      </c>
      <c r="U162" s="35" t="str">
        <f t="shared" si="30"/>
        <v>12</v>
      </c>
      <c r="V162" s="35" t="str">
        <f t="shared" si="31"/>
        <v>72</v>
      </c>
      <c r="W162" s="35" t="str">
        <f t="shared" si="32"/>
        <v>87</v>
      </c>
      <c r="X162" s="35" t="str">
        <f t="shared" si="25"/>
        <v>27.11.1972</v>
      </c>
      <c r="Y162" s="35" t="str">
        <f t="shared" si="37"/>
        <v>19.12.1987</v>
      </c>
      <c r="Z162" s="35" t="str">
        <f t="shared" si="33"/>
        <v/>
      </c>
      <c r="AA162" s="35" t="str">
        <f t="shared" si="34"/>
        <v>*</v>
      </c>
      <c r="AB162" s="38">
        <f t="shared" si="35"/>
        <v>6</v>
      </c>
      <c r="AC162" s="38">
        <f t="shared" si="36"/>
        <v>7</v>
      </c>
      <c r="AD162" s="38" t="s">
        <v>138</v>
      </c>
      <c r="AE162" s="38" t="s">
        <v>139</v>
      </c>
      <c r="AF162" s="51" t="s">
        <v>4333</v>
      </c>
    </row>
    <row r="163" spans="1:32" ht="16.5" x14ac:dyDescent="0.3">
      <c r="A163">
        <v>11416</v>
      </c>
      <c r="B163" s="65">
        <v>47776</v>
      </c>
      <c r="D163" s="62" t="s">
        <v>15</v>
      </c>
      <c r="E163" s="62">
        <v>25</v>
      </c>
      <c r="F163" s="62"/>
      <c r="G163" s="68"/>
      <c r="H163" s="56" t="s">
        <v>106</v>
      </c>
      <c r="I163" s="56"/>
      <c r="J163" s="56"/>
      <c r="K163" s="56">
        <v>138</v>
      </c>
      <c r="L163" s="56" t="s">
        <v>2327</v>
      </c>
      <c r="M163" s="56" t="s">
        <v>3506</v>
      </c>
      <c r="N163" s="38" t="s">
        <v>138</v>
      </c>
      <c r="O163" s="38" t="s">
        <v>138</v>
      </c>
      <c r="P163" s="45">
        <v>111072</v>
      </c>
      <c r="Q163" s="45" t="s">
        <v>3244</v>
      </c>
      <c r="R163" s="35" t="str">
        <f t="shared" si="27"/>
        <v>11</v>
      </c>
      <c r="S163" s="35" t="str">
        <f t="shared" si="28"/>
        <v>03</v>
      </c>
      <c r="T163" s="35" t="str">
        <f t="shared" si="29"/>
        <v>10</v>
      </c>
      <c r="U163" s="35" t="str">
        <f t="shared" si="30"/>
        <v>01</v>
      </c>
      <c r="V163" s="35" t="str">
        <f t="shared" si="31"/>
        <v>72</v>
      </c>
      <c r="W163" s="35" t="str">
        <f t="shared" si="32"/>
        <v>73</v>
      </c>
      <c r="X163" s="35" t="str">
        <f t="shared" si="25"/>
        <v>11.10.1972</v>
      </c>
      <c r="Y163" s="35" t="str">
        <f t="shared" si="37"/>
        <v>03.01.1973</v>
      </c>
      <c r="Z163" s="35" t="str">
        <f t="shared" si="33"/>
        <v/>
      </c>
      <c r="AA163" s="35" t="str">
        <f t="shared" si="34"/>
        <v/>
      </c>
      <c r="AB163" s="38">
        <f t="shared" si="35"/>
        <v>6</v>
      </c>
      <c r="AC163" s="38">
        <f t="shared" si="36"/>
        <v>6</v>
      </c>
      <c r="AD163" s="38" t="s">
        <v>138</v>
      </c>
      <c r="AE163" s="38" t="s">
        <v>138</v>
      </c>
      <c r="AF163" s="51" t="s">
        <v>4333</v>
      </c>
    </row>
    <row r="164" spans="1:32" ht="16.5" x14ac:dyDescent="0.3">
      <c r="A164">
        <v>11417</v>
      </c>
      <c r="B164" s="65">
        <v>47777</v>
      </c>
      <c r="C164" s="63" t="s">
        <v>2550</v>
      </c>
      <c r="D164" s="62" t="s">
        <v>15</v>
      </c>
      <c r="E164" s="62">
        <v>23</v>
      </c>
      <c r="F164" s="62"/>
      <c r="G164" s="68" t="s">
        <v>2554</v>
      </c>
      <c r="H164" s="56" t="s">
        <v>82</v>
      </c>
      <c r="I164" s="56">
        <v>65</v>
      </c>
      <c r="J164" s="56"/>
      <c r="K164" s="56"/>
      <c r="L164" s="56" t="s">
        <v>3507</v>
      </c>
      <c r="M164" s="56" t="s">
        <v>3508</v>
      </c>
      <c r="N164" s="38" t="s">
        <v>139</v>
      </c>
      <c r="O164" s="38" t="s">
        <v>139</v>
      </c>
      <c r="P164" s="37" t="s">
        <v>2555</v>
      </c>
      <c r="Q164" s="37" t="s">
        <v>2556</v>
      </c>
      <c r="R164" s="35" t="str">
        <f t="shared" si="27"/>
        <v>19</v>
      </c>
      <c r="S164" s="35" t="str">
        <f t="shared" si="28"/>
        <v>16</v>
      </c>
      <c r="T164" s="35" t="str">
        <f t="shared" si="29"/>
        <v>12</v>
      </c>
      <c r="U164" s="35" t="str">
        <f t="shared" si="30"/>
        <v>12</v>
      </c>
      <c r="V164" s="35" t="str">
        <f t="shared" si="31"/>
        <v>77</v>
      </c>
      <c r="W164" s="35" t="str">
        <f t="shared" si="32"/>
        <v>94</v>
      </c>
      <c r="X164" s="35" t="str">
        <f t="shared" si="25"/>
        <v>19.12.1977</v>
      </c>
      <c r="Y164" s="35" t="str">
        <f t="shared" si="37"/>
        <v>16.12.1994</v>
      </c>
      <c r="Z164" s="35" t="str">
        <f t="shared" si="33"/>
        <v>*</v>
      </c>
      <c r="AA164" s="35" t="str">
        <f t="shared" si="34"/>
        <v>*</v>
      </c>
      <c r="AB164" s="38">
        <f t="shared" si="35"/>
        <v>7</v>
      </c>
      <c r="AC164" s="38">
        <f t="shared" si="36"/>
        <v>7</v>
      </c>
      <c r="AD164" s="38" t="s">
        <v>139</v>
      </c>
      <c r="AE164" s="38" t="s">
        <v>139</v>
      </c>
      <c r="AF164" s="52" t="s">
        <v>4334</v>
      </c>
    </row>
    <row r="165" spans="1:32" ht="16.5" x14ac:dyDescent="0.3">
      <c r="A165">
        <v>11418</v>
      </c>
      <c r="B165" s="65">
        <v>47777</v>
      </c>
      <c r="D165" s="62" t="s">
        <v>15</v>
      </c>
      <c r="E165" s="62">
        <v>23</v>
      </c>
      <c r="F165" s="62"/>
      <c r="G165" s="68"/>
      <c r="H165" s="56" t="s">
        <v>104</v>
      </c>
      <c r="I165" s="56"/>
      <c r="J165" s="56"/>
      <c r="K165" s="56">
        <v>70</v>
      </c>
      <c r="L165" s="56" t="s">
        <v>3509</v>
      </c>
      <c r="M165" s="56" t="s">
        <v>3510</v>
      </c>
      <c r="N165" s="38" t="s">
        <v>139</v>
      </c>
      <c r="O165" s="38" t="s">
        <v>139</v>
      </c>
      <c r="P165" s="37" t="s">
        <v>2557</v>
      </c>
      <c r="Q165" s="37" t="s">
        <v>2558</v>
      </c>
      <c r="R165" s="35" t="str">
        <f t="shared" si="27"/>
        <v>30</v>
      </c>
      <c r="S165" s="35" t="str">
        <f t="shared" si="28"/>
        <v>02</v>
      </c>
      <c r="T165" s="35" t="str">
        <f t="shared" si="29"/>
        <v>11</v>
      </c>
      <c r="U165" s="35" t="str">
        <f t="shared" si="30"/>
        <v>11</v>
      </c>
      <c r="V165" s="35" t="str">
        <f t="shared" si="31"/>
        <v>77</v>
      </c>
      <c r="W165" s="35" t="str">
        <f t="shared" si="32"/>
        <v>81</v>
      </c>
      <c r="X165" s="35" t="str">
        <f t="shared" si="25"/>
        <v>30.11.1977</v>
      </c>
      <c r="Y165" s="35" t="str">
        <f t="shared" si="37"/>
        <v>02.11.1981</v>
      </c>
      <c r="Z165" s="35" t="str">
        <f t="shared" si="33"/>
        <v>*</v>
      </c>
      <c r="AA165" s="35" t="str">
        <f t="shared" si="34"/>
        <v>*</v>
      </c>
      <c r="AB165" s="38">
        <f t="shared" si="35"/>
        <v>7</v>
      </c>
      <c r="AC165" s="38">
        <f t="shared" si="36"/>
        <v>7</v>
      </c>
      <c r="AD165" s="38" t="s">
        <v>139</v>
      </c>
      <c r="AE165" s="38" t="s">
        <v>139</v>
      </c>
      <c r="AF165" s="52" t="s">
        <v>4334</v>
      </c>
    </row>
    <row r="166" spans="1:32" ht="16.5" x14ac:dyDescent="0.3">
      <c r="A166">
        <v>11419</v>
      </c>
      <c r="B166" s="65">
        <v>47778</v>
      </c>
      <c r="C166" s="63" t="s">
        <v>2550</v>
      </c>
      <c r="D166" s="62" t="s">
        <v>15</v>
      </c>
      <c r="E166" s="62">
        <v>23</v>
      </c>
      <c r="F166" s="62"/>
      <c r="G166" s="68" t="s">
        <v>2559</v>
      </c>
      <c r="H166" s="56" t="s">
        <v>82</v>
      </c>
      <c r="I166" s="56">
        <v>65</v>
      </c>
      <c r="J166" s="56"/>
      <c r="K166" s="56"/>
      <c r="L166" s="56" t="s">
        <v>3511</v>
      </c>
      <c r="M166" s="56" t="s">
        <v>3512</v>
      </c>
      <c r="N166" s="38" t="s">
        <v>139</v>
      </c>
      <c r="O166" s="38" t="s">
        <v>138</v>
      </c>
      <c r="P166" s="37" t="s">
        <v>2560</v>
      </c>
      <c r="Q166" s="37">
        <v>190587</v>
      </c>
      <c r="R166" s="35" t="str">
        <f t="shared" si="27"/>
        <v>26</v>
      </c>
      <c r="S166" s="35" t="str">
        <f t="shared" si="28"/>
        <v>19</v>
      </c>
      <c r="T166" s="35" t="str">
        <f t="shared" si="29"/>
        <v>12</v>
      </c>
      <c r="U166" s="35" t="str">
        <f t="shared" si="30"/>
        <v>05</v>
      </c>
      <c r="V166" s="35" t="str">
        <f t="shared" si="31"/>
        <v>79</v>
      </c>
      <c r="W166" s="35" t="str">
        <f t="shared" si="32"/>
        <v>87</v>
      </c>
      <c r="X166" s="35" t="str">
        <f t="shared" si="25"/>
        <v>26.12.1979</v>
      </c>
      <c r="Y166" s="35" t="str">
        <f t="shared" si="37"/>
        <v>19.05.1987</v>
      </c>
      <c r="Z166" s="35" t="str">
        <f t="shared" si="33"/>
        <v>*</v>
      </c>
      <c r="AA166" s="35" t="str">
        <f t="shared" si="34"/>
        <v/>
      </c>
      <c r="AB166" s="38">
        <f t="shared" si="35"/>
        <v>7</v>
      </c>
      <c r="AC166" s="38">
        <f t="shared" si="36"/>
        <v>6</v>
      </c>
      <c r="AD166" s="38" t="s">
        <v>139</v>
      </c>
      <c r="AE166" s="38" t="s">
        <v>138</v>
      </c>
      <c r="AF166" s="51" t="s">
        <v>4335</v>
      </c>
    </row>
    <row r="167" spans="1:32" ht="16.5" x14ac:dyDescent="0.3">
      <c r="A167">
        <v>11420</v>
      </c>
      <c r="B167" s="65">
        <v>47778</v>
      </c>
      <c r="D167" s="62" t="s">
        <v>15</v>
      </c>
      <c r="E167" s="62">
        <v>23</v>
      </c>
      <c r="F167" s="62"/>
      <c r="G167" s="68"/>
      <c r="H167" s="56" t="s">
        <v>104</v>
      </c>
      <c r="I167" s="56"/>
      <c r="J167" s="56"/>
      <c r="K167" s="56">
        <v>70</v>
      </c>
      <c r="L167" s="56" t="s">
        <v>3513</v>
      </c>
      <c r="M167" s="56" t="s">
        <v>3514</v>
      </c>
      <c r="N167" s="38" t="s">
        <v>139</v>
      </c>
      <c r="O167" s="38" t="s">
        <v>139</v>
      </c>
      <c r="P167" s="37" t="s">
        <v>2561</v>
      </c>
      <c r="Q167" s="37" t="s">
        <v>2562</v>
      </c>
      <c r="R167" s="35" t="str">
        <f t="shared" si="27"/>
        <v>02</v>
      </c>
      <c r="S167" s="35" t="str">
        <f t="shared" si="28"/>
        <v>18</v>
      </c>
      <c r="T167" s="35" t="str">
        <f t="shared" si="29"/>
        <v>11</v>
      </c>
      <c r="U167" s="35" t="str">
        <f t="shared" si="30"/>
        <v>12</v>
      </c>
      <c r="V167" s="35" t="str">
        <f t="shared" si="31"/>
        <v>79</v>
      </c>
      <c r="W167" s="35" t="str">
        <f t="shared" si="32"/>
        <v>84</v>
      </c>
      <c r="X167" s="35" t="str">
        <f t="shared" si="25"/>
        <v>02.11.1979</v>
      </c>
      <c r="Y167" s="35" t="str">
        <f t="shared" si="37"/>
        <v>18.12.1984</v>
      </c>
      <c r="Z167" s="35" t="str">
        <f t="shared" si="33"/>
        <v>*</v>
      </c>
      <c r="AA167" s="35" t="str">
        <f t="shared" si="34"/>
        <v>*</v>
      </c>
      <c r="AB167" s="38">
        <f t="shared" si="35"/>
        <v>7</v>
      </c>
      <c r="AC167" s="38">
        <f t="shared" si="36"/>
        <v>7</v>
      </c>
      <c r="AD167" s="38" t="s">
        <v>139</v>
      </c>
      <c r="AE167" s="38" t="s">
        <v>139</v>
      </c>
      <c r="AF167" s="51" t="s">
        <v>4335</v>
      </c>
    </row>
    <row r="168" spans="1:32" ht="16.5" x14ac:dyDescent="0.3">
      <c r="A168">
        <v>11421</v>
      </c>
      <c r="B168" s="65">
        <v>47779</v>
      </c>
      <c r="C168" s="63" t="s">
        <v>2550</v>
      </c>
      <c r="D168" s="62" t="s">
        <v>15</v>
      </c>
      <c r="E168" s="62">
        <v>24</v>
      </c>
      <c r="F168" s="62"/>
      <c r="G168" s="68" t="s">
        <v>2563</v>
      </c>
      <c r="H168" s="56" t="s">
        <v>104</v>
      </c>
      <c r="I168" s="56"/>
      <c r="J168" s="56"/>
      <c r="K168" s="56">
        <v>70</v>
      </c>
      <c r="L168" s="56" t="s">
        <v>3515</v>
      </c>
      <c r="M168" s="56" t="s">
        <v>3516</v>
      </c>
      <c r="N168" s="38" t="s">
        <v>139</v>
      </c>
      <c r="O168" s="38" t="s">
        <v>139</v>
      </c>
      <c r="P168" s="37" t="s">
        <v>2564</v>
      </c>
      <c r="Q168" s="37" t="s">
        <v>2565</v>
      </c>
      <c r="R168" s="35" t="str">
        <f t="shared" si="27"/>
        <v>15</v>
      </c>
      <c r="S168" s="35" t="str">
        <f t="shared" si="28"/>
        <v>20</v>
      </c>
      <c r="T168" s="35" t="str">
        <f t="shared" si="29"/>
        <v>12</v>
      </c>
      <c r="U168" s="35" t="str">
        <f t="shared" si="30"/>
        <v>12</v>
      </c>
      <c r="V168" s="35" t="str">
        <f t="shared" si="31"/>
        <v>81</v>
      </c>
      <c r="W168" s="35" t="str">
        <f t="shared" si="32"/>
        <v>83</v>
      </c>
      <c r="X168" s="35" t="str">
        <f t="shared" ref="X168:X231" si="38">CONCATENATE(R168,".",T168,".",19,V168)</f>
        <v>15.12.1981</v>
      </c>
      <c r="Y168" s="35" t="str">
        <f t="shared" si="37"/>
        <v>20.12.1983</v>
      </c>
      <c r="Z168" s="35" t="str">
        <f t="shared" si="33"/>
        <v>*</v>
      </c>
      <c r="AA168" s="35" t="str">
        <f t="shared" si="34"/>
        <v>*</v>
      </c>
      <c r="AB168" s="38">
        <f t="shared" si="35"/>
        <v>7</v>
      </c>
      <c r="AC168" s="38">
        <f t="shared" si="36"/>
        <v>7</v>
      </c>
      <c r="AD168" s="38" t="s">
        <v>139</v>
      </c>
      <c r="AE168" s="38" t="s">
        <v>139</v>
      </c>
      <c r="AF168" s="52" t="s">
        <v>4336</v>
      </c>
    </row>
    <row r="169" spans="1:32" ht="16.5" x14ac:dyDescent="0.3">
      <c r="A169">
        <v>11422</v>
      </c>
      <c r="B169" s="65">
        <v>47780</v>
      </c>
      <c r="C169" s="63" t="s">
        <v>2550</v>
      </c>
      <c r="D169" s="62" t="s">
        <v>15</v>
      </c>
      <c r="E169" s="62">
        <v>23</v>
      </c>
      <c r="F169" s="62"/>
      <c r="G169" s="68" t="s">
        <v>2566</v>
      </c>
      <c r="H169" s="56" t="s">
        <v>104</v>
      </c>
      <c r="I169" s="56"/>
      <c r="J169" s="56"/>
      <c r="K169" s="56">
        <v>70</v>
      </c>
      <c r="L169" s="56" t="s">
        <v>3517</v>
      </c>
      <c r="M169" s="56"/>
      <c r="N169" s="38" t="s">
        <v>139</v>
      </c>
      <c r="O169" s="38" t="s">
        <v>138</v>
      </c>
      <c r="P169" s="37" t="s">
        <v>2567</v>
      </c>
      <c r="Q169" s="47"/>
      <c r="R169" s="35" t="str">
        <f t="shared" si="27"/>
        <v>15</v>
      </c>
      <c r="S169" s="35" t="str">
        <f t="shared" si="28"/>
        <v/>
      </c>
      <c r="T169" s="35" t="str">
        <f t="shared" si="29"/>
        <v>12</v>
      </c>
      <c r="U169" s="35" t="str">
        <f t="shared" si="30"/>
        <v/>
      </c>
      <c r="V169" s="35" t="str">
        <f t="shared" si="31"/>
        <v>85</v>
      </c>
      <c r="W169" s="35" t="str">
        <f t="shared" si="32"/>
        <v/>
      </c>
      <c r="X169" s="35" t="str">
        <f t="shared" si="38"/>
        <v>15.12.1985</v>
      </c>
      <c r="Y169" s="35"/>
      <c r="Z169" s="35" t="str">
        <f t="shared" si="33"/>
        <v>*</v>
      </c>
      <c r="AA169" s="35" t="str">
        <f t="shared" si="34"/>
        <v/>
      </c>
      <c r="AB169" s="38">
        <f t="shared" si="35"/>
        <v>7</v>
      </c>
      <c r="AC169" s="38">
        <f t="shared" si="36"/>
        <v>0</v>
      </c>
      <c r="AD169" s="38" t="s">
        <v>139</v>
      </c>
      <c r="AE169" s="38" t="s">
        <v>138</v>
      </c>
      <c r="AF169" s="51" t="s">
        <v>4337</v>
      </c>
    </row>
    <row r="170" spans="1:32" ht="16.5" x14ac:dyDescent="0.3">
      <c r="A170">
        <v>11423</v>
      </c>
      <c r="B170" s="65">
        <v>47781</v>
      </c>
      <c r="C170" s="63" t="s">
        <v>2550</v>
      </c>
      <c r="D170" s="62" t="s">
        <v>15</v>
      </c>
      <c r="E170" s="62">
        <v>25</v>
      </c>
      <c r="F170" s="62" t="s">
        <v>110</v>
      </c>
      <c r="G170" s="68"/>
      <c r="H170" s="56" t="s">
        <v>82</v>
      </c>
      <c r="I170" s="56"/>
      <c r="J170" s="56" t="s">
        <v>18</v>
      </c>
      <c r="K170" s="56"/>
      <c r="L170" s="56" t="s">
        <v>3518</v>
      </c>
      <c r="M170" s="56" t="s">
        <v>811</v>
      </c>
      <c r="N170" s="38" t="s">
        <v>139</v>
      </c>
      <c r="O170" s="38" t="s">
        <v>138</v>
      </c>
      <c r="P170" s="37" t="s">
        <v>2568</v>
      </c>
      <c r="Q170" s="37">
        <v>190691</v>
      </c>
      <c r="R170" s="35" t="str">
        <f t="shared" si="27"/>
        <v>16</v>
      </c>
      <c r="S170" s="35" t="str">
        <f t="shared" si="28"/>
        <v>19</v>
      </c>
      <c r="T170" s="35" t="str">
        <f t="shared" si="29"/>
        <v>11</v>
      </c>
      <c r="U170" s="35" t="str">
        <f t="shared" si="30"/>
        <v>06</v>
      </c>
      <c r="V170" s="35" t="str">
        <f t="shared" si="31"/>
        <v>81</v>
      </c>
      <c r="W170" s="35" t="str">
        <f t="shared" si="32"/>
        <v>91</v>
      </c>
      <c r="X170" s="35" t="str">
        <f t="shared" si="38"/>
        <v>16.11.1981</v>
      </c>
      <c r="Y170" s="35" t="str">
        <f t="shared" ref="Y170:Y197" si="39">CONCATENATE(S170,".",U170,".",19,W170)</f>
        <v>19.06.1991</v>
      </c>
      <c r="Z170" s="35" t="str">
        <f t="shared" si="33"/>
        <v>*</v>
      </c>
      <c r="AA170" s="35" t="str">
        <f t="shared" si="34"/>
        <v/>
      </c>
      <c r="AB170" s="38">
        <f t="shared" si="35"/>
        <v>7</v>
      </c>
      <c r="AC170" s="38">
        <f t="shared" si="36"/>
        <v>6</v>
      </c>
      <c r="AD170" s="38" t="s">
        <v>139</v>
      </c>
      <c r="AE170" s="38" t="s">
        <v>138</v>
      </c>
      <c r="AF170" s="52" t="s">
        <v>4338</v>
      </c>
    </row>
    <row r="171" spans="1:32" ht="16.5" x14ac:dyDescent="0.3">
      <c r="A171">
        <v>11424</v>
      </c>
      <c r="B171" s="65">
        <v>47782</v>
      </c>
      <c r="C171" s="63" t="s">
        <v>2569</v>
      </c>
      <c r="D171" s="62" t="s">
        <v>15</v>
      </c>
      <c r="E171" s="62">
        <v>28</v>
      </c>
      <c r="F171" s="62" t="s">
        <v>110</v>
      </c>
      <c r="G171" s="68"/>
      <c r="H171" s="56" t="s">
        <v>112</v>
      </c>
      <c r="I171" s="56"/>
      <c r="J171" s="56" t="s">
        <v>18</v>
      </c>
      <c r="K171" s="56"/>
      <c r="L171" s="56" t="s">
        <v>1914</v>
      </c>
      <c r="M171" s="56" t="s">
        <v>3519</v>
      </c>
      <c r="N171" s="38" t="s">
        <v>139</v>
      </c>
      <c r="O171" s="38" t="s">
        <v>139</v>
      </c>
      <c r="P171" s="37" t="s">
        <v>1679</v>
      </c>
      <c r="Q171" s="37" t="s">
        <v>2570</v>
      </c>
      <c r="R171" s="35" t="str">
        <f t="shared" si="27"/>
        <v>14</v>
      </c>
      <c r="S171" s="35" t="str">
        <f t="shared" si="28"/>
        <v>05</v>
      </c>
      <c r="T171" s="35" t="str">
        <f t="shared" si="29"/>
        <v>12</v>
      </c>
      <c r="U171" s="35" t="str">
        <f t="shared" si="30"/>
        <v>02</v>
      </c>
      <c r="V171" s="35" t="str">
        <f t="shared" si="31"/>
        <v>87</v>
      </c>
      <c r="W171" s="35" t="str">
        <f t="shared" si="32"/>
        <v>02</v>
      </c>
      <c r="X171" s="35" t="str">
        <f t="shared" si="38"/>
        <v>14.12.1987</v>
      </c>
      <c r="Y171" s="35" t="str">
        <f t="shared" si="39"/>
        <v>05.02.1902</v>
      </c>
      <c r="Z171" s="35" t="str">
        <f t="shared" si="33"/>
        <v>*</v>
      </c>
      <c r="AA171" s="35" t="str">
        <f t="shared" si="34"/>
        <v>*</v>
      </c>
      <c r="AB171" s="38">
        <f t="shared" si="35"/>
        <v>7</v>
      </c>
      <c r="AC171" s="38">
        <f t="shared" si="36"/>
        <v>7</v>
      </c>
      <c r="AD171" s="38" t="s">
        <v>139</v>
      </c>
      <c r="AE171" s="38" t="s">
        <v>139</v>
      </c>
      <c r="AF171" s="52" t="s">
        <v>4420</v>
      </c>
    </row>
    <row r="172" spans="1:32" ht="16.5" x14ac:dyDescent="0.3">
      <c r="A172">
        <v>11425</v>
      </c>
      <c r="B172" s="65">
        <v>47782</v>
      </c>
      <c r="D172" s="62" t="s">
        <v>15</v>
      </c>
      <c r="E172" s="62">
        <v>28</v>
      </c>
      <c r="F172" s="62"/>
      <c r="G172" s="68"/>
      <c r="H172" s="56" t="s">
        <v>2445</v>
      </c>
      <c r="I172" s="56"/>
      <c r="J172" s="56" t="s">
        <v>18</v>
      </c>
      <c r="K172" s="56">
        <v>250</v>
      </c>
      <c r="L172" s="56" t="s">
        <v>2361</v>
      </c>
      <c r="M172" s="56" t="s">
        <v>646</v>
      </c>
      <c r="N172" s="38" t="s">
        <v>138</v>
      </c>
      <c r="O172" s="38" t="s">
        <v>139</v>
      </c>
      <c r="P172" s="37">
        <v>270188</v>
      </c>
      <c r="Q172" s="37" t="s">
        <v>149</v>
      </c>
      <c r="R172" s="35" t="str">
        <f t="shared" si="27"/>
        <v>27</v>
      </c>
      <c r="S172" s="35" t="str">
        <f t="shared" si="28"/>
        <v>13</v>
      </c>
      <c r="T172" s="35" t="str">
        <f t="shared" si="29"/>
        <v>01</v>
      </c>
      <c r="U172" s="35" t="str">
        <f t="shared" si="30"/>
        <v>12</v>
      </c>
      <c r="V172" s="35" t="str">
        <f t="shared" si="31"/>
        <v>88</v>
      </c>
      <c r="W172" s="35" t="str">
        <f t="shared" si="32"/>
        <v>00</v>
      </c>
      <c r="X172" s="35" t="str">
        <f t="shared" si="38"/>
        <v>27.01.1988</v>
      </c>
      <c r="Y172" s="35" t="str">
        <f t="shared" si="39"/>
        <v>13.12.1900</v>
      </c>
      <c r="Z172" s="35" t="str">
        <f t="shared" si="33"/>
        <v/>
      </c>
      <c r="AA172" s="35" t="str">
        <f t="shared" si="34"/>
        <v>*</v>
      </c>
      <c r="AB172" s="38">
        <f t="shared" si="35"/>
        <v>6</v>
      </c>
      <c r="AC172" s="38">
        <f t="shared" si="36"/>
        <v>7</v>
      </c>
      <c r="AD172" s="38" t="s">
        <v>138</v>
      </c>
      <c r="AE172" s="38" t="s">
        <v>139</v>
      </c>
      <c r="AF172" s="52" t="s">
        <v>4420</v>
      </c>
    </row>
    <row r="173" spans="1:32" ht="16.5" x14ac:dyDescent="0.3">
      <c r="A173">
        <v>11426</v>
      </c>
      <c r="B173" s="65">
        <v>47782</v>
      </c>
      <c r="D173" s="62" t="s">
        <v>15</v>
      </c>
      <c r="E173" s="62">
        <v>28</v>
      </c>
      <c r="F173" s="62"/>
      <c r="G173" s="68"/>
      <c r="H173" s="56" t="s">
        <v>2447</v>
      </c>
      <c r="I173" s="56"/>
      <c r="J173" s="56" t="s">
        <v>18</v>
      </c>
      <c r="K173" s="56">
        <v>256</v>
      </c>
      <c r="L173" s="56" t="s">
        <v>3520</v>
      </c>
      <c r="M173" s="56" t="s">
        <v>2354</v>
      </c>
      <c r="N173" s="38" t="s">
        <v>138</v>
      </c>
      <c r="O173" s="38" t="s">
        <v>139</v>
      </c>
      <c r="P173" s="37">
        <v>130488</v>
      </c>
      <c r="Q173" s="37" t="s">
        <v>1691</v>
      </c>
      <c r="R173" s="35" t="str">
        <f t="shared" si="27"/>
        <v>13</v>
      </c>
      <c r="S173" s="35" t="str">
        <f t="shared" si="28"/>
        <v>31</v>
      </c>
      <c r="T173" s="35" t="str">
        <f t="shared" si="29"/>
        <v>04</v>
      </c>
      <c r="U173" s="35" t="str">
        <f t="shared" si="30"/>
        <v>05</v>
      </c>
      <c r="V173" s="35" t="str">
        <f t="shared" si="31"/>
        <v>88</v>
      </c>
      <c r="W173" s="35" t="str">
        <f t="shared" si="32"/>
        <v>88</v>
      </c>
      <c r="X173" s="35" t="str">
        <f t="shared" si="38"/>
        <v>13.04.1988</v>
      </c>
      <c r="Y173" s="35" t="str">
        <f t="shared" si="39"/>
        <v>31.05.1988</v>
      </c>
      <c r="Z173" s="35" t="str">
        <f t="shared" si="33"/>
        <v/>
      </c>
      <c r="AA173" s="35" t="str">
        <f t="shared" si="34"/>
        <v>*</v>
      </c>
      <c r="AB173" s="38">
        <f t="shared" si="35"/>
        <v>6</v>
      </c>
      <c r="AC173" s="38">
        <f t="shared" si="36"/>
        <v>7</v>
      </c>
      <c r="AD173" s="38" t="s">
        <v>138</v>
      </c>
      <c r="AE173" s="38" t="s">
        <v>139</v>
      </c>
      <c r="AF173" s="52" t="s">
        <v>4420</v>
      </c>
    </row>
    <row r="174" spans="1:32" ht="16.5" x14ac:dyDescent="0.3">
      <c r="A174">
        <v>11427</v>
      </c>
      <c r="B174" s="65">
        <v>47782</v>
      </c>
      <c r="D174" s="62" t="s">
        <v>15</v>
      </c>
      <c r="E174" s="62">
        <v>28</v>
      </c>
      <c r="F174" s="62"/>
      <c r="G174" s="68"/>
      <c r="H174" s="56" t="s">
        <v>1683</v>
      </c>
      <c r="I174" s="56"/>
      <c r="J174" s="56" t="s">
        <v>18</v>
      </c>
      <c r="K174" s="56"/>
      <c r="L174" s="56" t="s">
        <v>2180</v>
      </c>
      <c r="M174" s="56" t="s">
        <v>3521</v>
      </c>
      <c r="N174" s="38" t="s">
        <v>139</v>
      </c>
      <c r="O174" s="38" t="s">
        <v>139</v>
      </c>
      <c r="P174" s="37" t="s">
        <v>1457</v>
      </c>
      <c r="Q174" s="37" t="s">
        <v>2571</v>
      </c>
      <c r="R174" s="35" t="str">
        <f t="shared" si="27"/>
        <v>01</v>
      </c>
      <c r="S174" s="35" t="str">
        <f t="shared" si="28"/>
        <v>22</v>
      </c>
      <c r="T174" s="35" t="str">
        <f t="shared" si="29"/>
        <v>06</v>
      </c>
      <c r="U174" s="35" t="str">
        <f t="shared" si="30"/>
        <v>06</v>
      </c>
      <c r="V174" s="35" t="str">
        <f t="shared" si="31"/>
        <v>88</v>
      </c>
      <c r="W174" s="35" t="str">
        <f t="shared" si="32"/>
        <v>88</v>
      </c>
      <c r="X174" s="35" t="str">
        <f t="shared" si="38"/>
        <v>01.06.1988</v>
      </c>
      <c r="Y174" s="35" t="str">
        <f t="shared" si="39"/>
        <v>22.06.1988</v>
      </c>
      <c r="Z174" s="35" t="str">
        <f t="shared" si="33"/>
        <v>*</v>
      </c>
      <c r="AA174" s="35" t="str">
        <f t="shared" si="34"/>
        <v>*</v>
      </c>
      <c r="AB174" s="38">
        <f t="shared" si="35"/>
        <v>7</v>
      </c>
      <c r="AC174" s="38">
        <f t="shared" si="36"/>
        <v>7</v>
      </c>
      <c r="AD174" s="38" t="s">
        <v>139</v>
      </c>
      <c r="AE174" s="38" t="s">
        <v>139</v>
      </c>
      <c r="AF174" s="52" t="s">
        <v>4420</v>
      </c>
    </row>
    <row r="175" spans="1:32" ht="16.5" x14ac:dyDescent="0.3">
      <c r="A175">
        <v>11428</v>
      </c>
      <c r="B175" s="65">
        <v>47782</v>
      </c>
      <c r="D175" s="62" t="s">
        <v>15</v>
      </c>
      <c r="E175" s="62">
        <v>28</v>
      </c>
      <c r="F175" s="62"/>
      <c r="G175" s="68"/>
      <c r="H175" s="56" t="s">
        <v>2572</v>
      </c>
      <c r="I175" s="56"/>
      <c r="J175" s="56" t="s">
        <v>18</v>
      </c>
      <c r="K175" s="56"/>
      <c r="L175" s="56" t="s">
        <v>3522</v>
      </c>
      <c r="M175" s="56" t="s">
        <v>3523</v>
      </c>
      <c r="N175" s="38" t="s">
        <v>139</v>
      </c>
      <c r="O175" s="38" t="s">
        <v>139</v>
      </c>
      <c r="P175" s="37" t="s">
        <v>2573</v>
      </c>
      <c r="Q175" s="37" t="s">
        <v>2574</v>
      </c>
      <c r="R175" s="35" t="str">
        <f t="shared" si="27"/>
        <v>17</v>
      </c>
      <c r="S175" s="35" t="str">
        <f t="shared" si="28"/>
        <v>15</v>
      </c>
      <c r="T175" s="35" t="str">
        <f t="shared" si="29"/>
        <v>09</v>
      </c>
      <c r="U175" s="35" t="str">
        <f t="shared" si="30"/>
        <v>12</v>
      </c>
      <c r="V175" s="35" t="str">
        <f t="shared" si="31"/>
        <v>93</v>
      </c>
      <c r="W175" s="35" t="str">
        <f t="shared" si="32"/>
        <v>93</v>
      </c>
      <c r="X175" s="35" t="str">
        <f t="shared" si="38"/>
        <v>17.09.1993</v>
      </c>
      <c r="Y175" s="35" t="str">
        <f t="shared" si="39"/>
        <v>15.12.1993</v>
      </c>
      <c r="Z175" s="35" t="str">
        <f t="shared" si="33"/>
        <v>*</v>
      </c>
      <c r="AA175" s="35" t="str">
        <f t="shared" si="34"/>
        <v>*</v>
      </c>
      <c r="AB175" s="38">
        <f t="shared" si="35"/>
        <v>7</v>
      </c>
      <c r="AC175" s="38">
        <f t="shared" si="36"/>
        <v>7</v>
      </c>
      <c r="AD175" s="38" t="s">
        <v>139</v>
      </c>
      <c r="AE175" s="38" t="s">
        <v>139</v>
      </c>
      <c r="AF175" s="52" t="s">
        <v>4420</v>
      </c>
    </row>
    <row r="176" spans="1:32" ht="16.5" x14ac:dyDescent="0.3">
      <c r="A176">
        <v>11429</v>
      </c>
      <c r="B176" s="65">
        <v>47782</v>
      </c>
      <c r="D176" s="62" t="s">
        <v>15</v>
      </c>
      <c r="E176" s="62">
        <v>28</v>
      </c>
      <c r="F176" s="62"/>
      <c r="G176" s="68"/>
      <c r="H176" s="56" t="s">
        <v>122</v>
      </c>
      <c r="I176" s="56"/>
      <c r="J176" s="56" t="s">
        <v>18</v>
      </c>
      <c r="K176" s="56"/>
      <c r="L176" s="56" t="s">
        <v>3432</v>
      </c>
      <c r="M176" s="56" t="s">
        <v>1092</v>
      </c>
      <c r="N176" s="38" t="s">
        <v>139</v>
      </c>
      <c r="O176" s="38" t="s">
        <v>139</v>
      </c>
      <c r="P176" s="37" t="s">
        <v>2508</v>
      </c>
      <c r="Q176" s="37" t="s">
        <v>124</v>
      </c>
      <c r="R176" s="35" t="str">
        <f t="shared" si="27"/>
        <v>10</v>
      </c>
      <c r="S176" s="35" t="str">
        <f t="shared" si="28"/>
        <v>11</v>
      </c>
      <c r="T176" s="35" t="str">
        <f t="shared" si="29"/>
        <v>12</v>
      </c>
      <c r="U176" s="35" t="str">
        <f t="shared" si="30"/>
        <v>12</v>
      </c>
      <c r="V176" s="35" t="str">
        <f t="shared" si="31"/>
        <v>96</v>
      </c>
      <c r="W176" s="35" t="str">
        <f t="shared" si="32"/>
        <v>96</v>
      </c>
      <c r="X176" s="35" t="str">
        <f t="shared" si="38"/>
        <v>10.12.1996</v>
      </c>
      <c r="Y176" s="35" t="str">
        <f t="shared" si="39"/>
        <v>11.12.1996</v>
      </c>
      <c r="Z176" s="35" t="str">
        <f t="shared" si="33"/>
        <v>*</v>
      </c>
      <c r="AA176" s="35" t="str">
        <f t="shared" si="34"/>
        <v>*</v>
      </c>
      <c r="AB176" s="38">
        <f t="shared" si="35"/>
        <v>7</v>
      </c>
      <c r="AC176" s="38">
        <f t="shared" si="36"/>
        <v>7</v>
      </c>
      <c r="AD176" s="38" t="s">
        <v>139</v>
      </c>
      <c r="AE176" s="38" t="s">
        <v>139</v>
      </c>
      <c r="AF176" s="52" t="s">
        <v>4420</v>
      </c>
    </row>
    <row r="177" spans="1:32" ht="16.5" x14ac:dyDescent="0.3">
      <c r="A177">
        <v>11430</v>
      </c>
      <c r="B177" s="65">
        <v>47782</v>
      </c>
      <c r="D177" s="62" t="s">
        <v>15</v>
      </c>
      <c r="E177" s="62">
        <v>28</v>
      </c>
      <c r="F177" s="62"/>
      <c r="G177" s="68"/>
      <c r="H177" s="56" t="s">
        <v>117</v>
      </c>
      <c r="I177" s="56"/>
      <c r="J177" s="56" t="s">
        <v>18</v>
      </c>
      <c r="K177" s="56"/>
      <c r="L177" s="56" t="s">
        <v>645</v>
      </c>
      <c r="M177" s="56" t="s">
        <v>2365</v>
      </c>
      <c r="N177" s="38" t="s">
        <v>139</v>
      </c>
      <c r="O177" s="38" t="s">
        <v>139</v>
      </c>
      <c r="P177" s="37" t="s">
        <v>147</v>
      </c>
      <c r="Q177" s="37" t="s">
        <v>1707</v>
      </c>
      <c r="R177" s="35" t="str">
        <f t="shared" si="27"/>
        <v>15</v>
      </c>
      <c r="S177" s="35" t="str">
        <f t="shared" si="28"/>
        <v>16</v>
      </c>
      <c r="T177" s="35" t="str">
        <f t="shared" si="29"/>
        <v>12</v>
      </c>
      <c r="U177" s="35" t="str">
        <f t="shared" si="30"/>
        <v>12</v>
      </c>
      <c r="V177" s="35" t="str">
        <f t="shared" si="31"/>
        <v>97</v>
      </c>
      <c r="W177" s="35" t="str">
        <f t="shared" si="32"/>
        <v>97</v>
      </c>
      <c r="X177" s="35" t="str">
        <f t="shared" si="38"/>
        <v>15.12.1997</v>
      </c>
      <c r="Y177" s="35" t="str">
        <f t="shared" si="39"/>
        <v>16.12.1997</v>
      </c>
      <c r="Z177" s="35" t="str">
        <f t="shared" si="33"/>
        <v>*</v>
      </c>
      <c r="AA177" s="35" t="str">
        <f t="shared" si="34"/>
        <v>*</v>
      </c>
      <c r="AB177" s="38">
        <f t="shared" si="35"/>
        <v>7</v>
      </c>
      <c r="AC177" s="38">
        <f t="shared" si="36"/>
        <v>7</v>
      </c>
      <c r="AD177" s="38" t="s">
        <v>139</v>
      </c>
      <c r="AE177" s="38" t="s">
        <v>139</v>
      </c>
      <c r="AF177" s="52" t="s">
        <v>4420</v>
      </c>
    </row>
    <row r="178" spans="1:32" ht="16.5" x14ac:dyDescent="0.3">
      <c r="A178">
        <v>11431</v>
      </c>
      <c r="B178" s="65">
        <v>47783</v>
      </c>
      <c r="C178" s="63" t="s">
        <v>2575</v>
      </c>
      <c r="D178" s="62"/>
      <c r="E178" s="62">
        <v>26</v>
      </c>
      <c r="F178" s="62"/>
      <c r="G178" s="68" t="s">
        <v>1390</v>
      </c>
      <c r="H178" s="56" t="s">
        <v>82</v>
      </c>
      <c r="I178" s="56">
        <v>65</v>
      </c>
      <c r="J178" s="56"/>
      <c r="K178" s="56"/>
      <c r="L178" s="56" t="s">
        <v>3524</v>
      </c>
      <c r="M178" s="56" t="s">
        <v>3525</v>
      </c>
      <c r="N178" s="38" t="s">
        <v>139</v>
      </c>
      <c r="O178" s="38" t="s">
        <v>138</v>
      </c>
      <c r="P178" s="37" t="s">
        <v>2576</v>
      </c>
      <c r="Q178" s="37">
        <v>221248</v>
      </c>
      <c r="R178" s="35" t="str">
        <f t="shared" si="27"/>
        <v>15</v>
      </c>
      <c r="S178" s="35" t="str">
        <f t="shared" si="28"/>
        <v>22</v>
      </c>
      <c r="T178" s="35" t="str">
        <f t="shared" si="29"/>
        <v>05</v>
      </c>
      <c r="U178" s="35" t="str">
        <f t="shared" si="30"/>
        <v>12</v>
      </c>
      <c r="V178" s="35" t="str">
        <f t="shared" si="31"/>
        <v>28</v>
      </c>
      <c r="W178" s="35" t="str">
        <f t="shared" si="32"/>
        <v>48</v>
      </c>
      <c r="X178" s="35" t="str">
        <f t="shared" si="38"/>
        <v>15.05.1928</v>
      </c>
      <c r="Y178" s="35" t="str">
        <f t="shared" si="39"/>
        <v>22.12.1948</v>
      </c>
      <c r="Z178" s="35" t="str">
        <f t="shared" si="33"/>
        <v>*</v>
      </c>
      <c r="AA178" s="35" t="str">
        <f t="shared" si="34"/>
        <v/>
      </c>
      <c r="AB178" s="38">
        <f t="shared" si="35"/>
        <v>7</v>
      </c>
      <c r="AC178" s="38">
        <f t="shared" si="36"/>
        <v>6</v>
      </c>
      <c r="AD178" s="38" t="s">
        <v>139</v>
      </c>
      <c r="AE178" s="38" t="s">
        <v>138</v>
      </c>
      <c r="AF178" s="51" t="s">
        <v>4405</v>
      </c>
    </row>
    <row r="179" spans="1:32" ht="16.5" x14ac:dyDescent="0.3">
      <c r="A179">
        <v>11432</v>
      </c>
      <c r="B179" s="65">
        <v>47783</v>
      </c>
      <c r="D179" s="62"/>
      <c r="E179" s="62">
        <v>26</v>
      </c>
      <c r="F179" s="62"/>
      <c r="G179" s="68"/>
      <c r="H179" s="56" t="s">
        <v>84</v>
      </c>
      <c r="I179" s="56"/>
      <c r="J179" s="56"/>
      <c r="K179" s="56">
        <v>9</v>
      </c>
      <c r="L179" s="56" t="s">
        <v>900</v>
      </c>
      <c r="M179" s="56" t="s">
        <v>3526</v>
      </c>
      <c r="N179" s="38" t="s">
        <v>138</v>
      </c>
      <c r="O179" s="38" t="s">
        <v>138</v>
      </c>
      <c r="P179" s="37">
        <v>150941</v>
      </c>
      <c r="Q179" s="37">
        <v>270142</v>
      </c>
      <c r="R179" s="35" t="str">
        <f t="shared" si="27"/>
        <v>15</v>
      </c>
      <c r="S179" s="35" t="str">
        <f t="shared" si="28"/>
        <v>27</v>
      </c>
      <c r="T179" s="35" t="str">
        <f t="shared" si="29"/>
        <v>09</v>
      </c>
      <c r="U179" s="35" t="str">
        <f t="shared" si="30"/>
        <v>01</v>
      </c>
      <c r="V179" s="35" t="str">
        <f t="shared" si="31"/>
        <v>41</v>
      </c>
      <c r="W179" s="35" t="str">
        <f t="shared" si="32"/>
        <v>42</v>
      </c>
      <c r="X179" s="35" t="str">
        <f t="shared" si="38"/>
        <v>15.09.1941</v>
      </c>
      <c r="Y179" s="35" t="str">
        <f t="shared" si="39"/>
        <v>27.01.1942</v>
      </c>
      <c r="Z179" s="35" t="str">
        <f t="shared" si="33"/>
        <v/>
      </c>
      <c r="AA179" s="35" t="str">
        <f t="shared" si="34"/>
        <v/>
      </c>
      <c r="AB179" s="38">
        <f t="shared" si="35"/>
        <v>6</v>
      </c>
      <c r="AC179" s="38">
        <f t="shared" si="36"/>
        <v>6</v>
      </c>
      <c r="AD179" s="38" t="s">
        <v>138</v>
      </c>
      <c r="AE179" s="38" t="s">
        <v>138</v>
      </c>
      <c r="AF179" s="51" t="s">
        <v>4405</v>
      </c>
    </row>
    <row r="180" spans="1:32" ht="16.5" x14ac:dyDescent="0.3">
      <c r="A180">
        <v>11433</v>
      </c>
      <c r="B180" s="65">
        <v>47783</v>
      </c>
      <c r="D180" s="62"/>
      <c r="E180" s="62">
        <v>26</v>
      </c>
      <c r="F180" s="62"/>
      <c r="G180" s="68"/>
      <c r="H180" s="56" t="s">
        <v>85</v>
      </c>
      <c r="I180" s="56"/>
      <c r="J180" s="56"/>
      <c r="K180" s="56">
        <v>10</v>
      </c>
      <c r="L180" s="56" t="s">
        <v>3527</v>
      </c>
      <c r="M180" s="56" t="s">
        <v>895</v>
      </c>
      <c r="N180" s="38" t="s">
        <v>138</v>
      </c>
      <c r="O180" s="38" t="s">
        <v>138</v>
      </c>
      <c r="P180" s="36">
        <v>230342</v>
      </c>
      <c r="Q180" s="37">
        <v>300642</v>
      </c>
      <c r="R180" s="35" t="str">
        <f t="shared" si="27"/>
        <v>23</v>
      </c>
      <c r="S180" s="35" t="str">
        <f t="shared" si="28"/>
        <v>30</v>
      </c>
      <c r="T180" s="35" t="str">
        <f t="shared" si="29"/>
        <v>03</v>
      </c>
      <c r="U180" s="35" t="str">
        <f t="shared" si="30"/>
        <v>06</v>
      </c>
      <c r="V180" s="35" t="str">
        <f t="shared" si="31"/>
        <v>42</v>
      </c>
      <c r="W180" s="35" t="str">
        <f t="shared" si="32"/>
        <v>42</v>
      </c>
      <c r="X180" s="35" t="str">
        <f t="shared" si="38"/>
        <v>23.03.1942</v>
      </c>
      <c r="Y180" s="35" t="str">
        <f t="shared" si="39"/>
        <v>30.06.1942</v>
      </c>
      <c r="Z180" s="35" t="str">
        <f t="shared" si="33"/>
        <v/>
      </c>
      <c r="AA180" s="35" t="str">
        <f t="shared" si="34"/>
        <v/>
      </c>
      <c r="AB180" s="38">
        <f t="shared" si="35"/>
        <v>6</v>
      </c>
      <c r="AC180" s="38">
        <f t="shared" si="36"/>
        <v>6</v>
      </c>
      <c r="AD180" s="38" t="s">
        <v>138</v>
      </c>
      <c r="AE180" s="38" t="s">
        <v>138</v>
      </c>
      <c r="AF180" s="51" t="s">
        <v>4405</v>
      </c>
    </row>
    <row r="181" spans="1:32" ht="16.5" x14ac:dyDescent="0.3">
      <c r="A181">
        <v>11434</v>
      </c>
      <c r="B181" s="65">
        <v>47783</v>
      </c>
      <c r="D181" s="62"/>
      <c r="E181" s="62">
        <v>26</v>
      </c>
      <c r="F181" s="62"/>
      <c r="G181" s="68"/>
      <c r="H181" s="56" t="s">
        <v>87</v>
      </c>
      <c r="I181" s="56"/>
      <c r="J181" s="56"/>
      <c r="K181" s="56">
        <v>12</v>
      </c>
      <c r="L181" s="56" t="s">
        <v>3528</v>
      </c>
      <c r="M181" s="56" t="s">
        <v>1112</v>
      </c>
      <c r="N181" s="38" t="s">
        <v>138</v>
      </c>
      <c r="O181" s="38" t="s">
        <v>138</v>
      </c>
      <c r="P181" s="37">
        <v>270343</v>
      </c>
      <c r="Q181" s="37">
        <v>180446</v>
      </c>
      <c r="R181" s="35" t="str">
        <f t="shared" si="27"/>
        <v>27</v>
      </c>
      <c r="S181" s="35" t="str">
        <f t="shared" si="28"/>
        <v>18</v>
      </c>
      <c r="T181" s="35" t="str">
        <f t="shared" si="29"/>
        <v>03</v>
      </c>
      <c r="U181" s="35" t="str">
        <f t="shared" si="30"/>
        <v>04</v>
      </c>
      <c r="V181" s="35" t="str">
        <f t="shared" si="31"/>
        <v>43</v>
      </c>
      <c r="W181" s="35" t="str">
        <f t="shared" si="32"/>
        <v>46</v>
      </c>
      <c r="X181" s="35" t="str">
        <f t="shared" si="38"/>
        <v>27.03.1943</v>
      </c>
      <c r="Y181" s="35" t="str">
        <f t="shared" si="39"/>
        <v>18.04.1946</v>
      </c>
      <c r="Z181" s="35" t="str">
        <f t="shared" si="33"/>
        <v/>
      </c>
      <c r="AA181" s="35" t="str">
        <f t="shared" si="34"/>
        <v/>
      </c>
      <c r="AB181" s="38">
        <f t="shared" si="35"/>
        <v>6</v>
      </c>
      <c r="AC181" s="38">
        <f t="shared" si="36"/>
        <v>6</v>
      </c>
      <c r="AD181" s="38" t="s">
        <v>138</v>
      </c>
      <c r="AE181" s="38" t="s">
        <v>138</v>
      </c>
      <c r="AF181" s="51" t="s">
        <v>4405</v>
      </c>
    </row>
    <row r="182" spans="1:32" ht="16.5" x14ac:dyDescent="0.3">
      <c r="A182">
        <v>11435</v>
      </c>
      <c r="B182" s="65">
        <v>47783</v>
      </c>
      <c r="D182" s="62"/>
      <c r="E182" s="62">
        <v>26</v>
      </c>
      <c r="F182" s="62"/>
      <c r="G182" s="68"/>
      <c r="H182" s="56" t="s">
        <v>91</v>
      </c>
      <c r="I182" s="56"/>
      <c r="J182" s="56"/>
      <c r="K182" s="56">
        <v>19</v>
      </c>
      <c r="L182" s="56" t="s">
        <v>987</v>
      </c>
      <c r="M182" s="56" t="s">
        <v>2264</v>
      </c>
      <c r="N182" s="38" t="s">
        <v>138</v>
      </c>
      <c r="O182" s="38" t="s">
        <v>138</v>
      </c>
      <c r="P182" s="36">
        <v>111146</v>
      </c>
      <c r="Q182" s="37">
        <v>301246</v>
      </c>
      <c r="R182" s="35" t="str">
        <f t="shared" si="27"/>
        <v>11</v>
      </c>
      <c r="S182" s="35" t="str">
        <f t="shared" si="28"/>
        <v>30</v>
      </c>
      <c r="T182" s="35" t="str">
        <f t="shared" si="29"/>
        <v>11</v>
      </c>
      <c r="U182" s="35" t="str">
        <f t="shared" si="30"/>
        <v>12</v>
      </c>
      <c r="V182" s="35" t="str">
        <f t="shared" si="31"/>
        <v>46</v>
      </c>
      <c r="W182" s="35" t="str">
        <f t="shared" si="32"/>
        <v>46</v>
      </c>
      <c r="X182" s="35" t="str">
        <f t="shared" si="38"/>
        <v>11.11.1946</v>
      </c>
      <c r="Y182" s="35" t="str">
        <f t="shared" si="39"/>
        <v>30.12.1946</v>
      </c>
      <c r="Z182" s="35" t="str">
        <f t="shared" si="33"/>
        <v/>
      </c>
      <c r="AA182" s="35" t="str">
        <f t="shared" si="34"/>
        <v/>
      </c>
      <c r="AB182" s="38">
        <f t="shared" si="35"/>
        <v>6</v>
      </c>
      <c r="AC182" s="38">
        <f t="shared" si="36"/>
        <v>6</v>
      </c>
      <c r="AD182" s="38" t="s">
        <v>138</v>
      </c>
      <c r="AE182" s="38" t="s">
        <v>138</v>
      </c>
      <c r="AF182" s="51" t="s">
        <v>4405</v>
      </c>
    </row>
    <row r="183" spans="1:32" ht="16.5" x14ac:dyDescent="0.3">
      <c r="A183">
        <v>11436</v>
      </c>
      <c r="B183" s="65">
        <v>47783</v>
      </c>
      <c r="D183" s="62"/>
      <c r="E183" s="62">
        <v>26</v>
      </c>
      <c r="F183" s="62"/>
      <c r="G183" s="68"/>
      <c r="H183" s="56" t="s">
        <v>92</v>
      </c>
      <c r="I183" s="56"/>
      <c r="J183" s="56"/>
      <c r="K183" s="56">
        <v>20</v>
      </c>
      <c r="L183" s="56" t="s">
        <v>2271</v>
      </c>
      <c r="M183" s="56" t="s">
        <v>3529</v>
      </c>
      <c r="N183" s="38" t="s">
        <v>138</v>
      </c>
      <c r="O183" s="38" t="s">
        <v>138</v>
      </c>
      <c r="P183" s="36">
        <v>240347</v>
      </c>
      <c r="Q183" s="37">
        <v>160647</v>
      </c>
      <c r="R183" s="35" t="str">
        <f t="shared" si="27"/>
        <v>24</v>
      </c>
      <c r="S183" s="35" t="str">
        <f t="shared" si="28"/>
        <v>16</v>
      </c>
      <c r="T183" s="35" t="str">
        <f t="shared" si="29"/>
        <v>03</v>
      </c>
      <c r="U183" s="35" t="str">
        <f t="shared" si="30"/>
        <v>06</v>
      </c>
      <c r="V183" s="35" t="str">
        <f t="shared" si="31"/>
        <v>47</v>
      </c>
      <c r="W183" s="35" t="str">
        <f t="shared" si="32"/>
        <v>47</v>
      </c>
      <c r="X183" s="35" t="str">
        <f t="shared" si="38"/>
        <v>24.03.1947</v>
      </c>
      <c r="Y183" s="35" t="str">
        <f t="shared" si="39"/>
        <v>16.06.1947</v>
      </c>
      <c r="Z183" s="35" t="str">
        <f t="shared" si="33"/>
        <v/>
      </c>
      <c r="AA183" s="35" t="str">
        <f t="shared" si="34"/>
        <v/>
      </c>
      <c r="AB183" s="38">
        <f t="shared" si="35"/>
        <v>6</v>
      </c>
      <c r="AC183" s="38">
        <f t="shared" si="36"/>
        <v>6</v>
      </c>
      <c r="AD183" s="38" t="s">
        <v>138</v>
      </c>
      <c r="AE183" s="38" t="s">
        <v>138</v>
      </c>
      <c r="AF183" s="51" t="s">
        <v>4405</v>
      </c>
    </row>
    <row r="184" spans="1:32" ht="16.5" x14ac:dyDescent="0.3">
      <c r="A184">
        <v>11437</v>
      </c>
      <c r="B184" s="65">
        <v>47783</v>
      </c>
      <c r="D184" s="62"/>
      <c r="E184" s="62">
        <v>26</v>
      </c>
      <c r="F184" s="62"/>
      <c r="G184" s="68"/>
      <c r="H184" s="56" t="s">
        <v>93</v>
      </c>
      <c r="I184" s="56"/>
      <c r="J184" s="56"/>
      <c r="K184" s="56">
        <v>24</v>
      </c>
      <c r="L184" s="56" t="s">
        <v>3530</v>
      </c>
      <c r="M184" s="56" t="s">
        <v>863</v>
      </c>
      <c r="N184" s="38" t="s">
        <v>138</v>
      </c>
      <c r="O184" s="38" t="s">
        <v>138</v>
      </c>
      <c r="P184" s="45">
        <v>100647</v>
      </c>
      <c r="Q184" s="45" t="s">
        <v>452</v>
      </c>
      <c r="R184" s="35" t="str">
        <f t="shared" si="27"/>
        <v>10</v>
      </c>
      <c r="S184" s="35" t="str">
        <f t="shared" si="28"/>
        <v>02</v>
      </c>
      <c r="T184" s="35" t="str">
        <f t="shared" si="29"/>
        <v>06</v>
      </c>
      <c r="U184" s="35" t="str">
        <f t="shared" si="30"/>
        <v>07</v>
      </c>
      <c r="V184" s="35" t="str">
        <f t="shared" si="31"/>
        <v>47</v>
      </c>
      <c r="W184" s="35" t="str">
        <f t="shared" si="32"/>
        <v>47</v>
      </c>
      <c r="X184" s="35" t="str">
        <f t="shared" si="38"/>
        <v>10.06.1947</v>
      </c>
      <c r="Y184" s="35" t="str">
        <f t="shared" si="39"/>
        <v>02.07.1947</v>
      </c>
      <c r="Z184" s="35" t="str">
        <f t="shared" si="33"/>
        <v/>
      </c>
      <c r="AA184" s="35" t="str">
        <f t="shared" si="34"/>
        <v/>
      </c>
      <c r="AB184" s="38">
        <f t="shared" si="35"/>
        <v>6</v>
      </c>
      <c r="AC184" s="38">
        <f t="shared" si="36"/>
        <v>6</v>
      </c>
      <c r="AD184" s="38" t="s">
        <v>138</v>
      </c>
      <c r="AE184" s="38" t="s">
        <v>138</v>
      </c>
      <c r="AF184" s="51" t="s">
        <v>4405</v>
      </c>
    </row>
    <row r="185" spans="1:32" ht="16.5" x14ac:dyDescent="0.3">
      <c r="A185">
        <v>11438</v>
      </c>
      <c r="B185" s="65">
        <v>47783</v>
      </c>
      <c r="D185" s="62"/>
      <c r="E185" s="62">
        <v>26</v>
      </c>
      <c r="F185" s="62"/>
      <c r="G185" s="68"/>
      <c r="H185" s="56" t="s">
        <v>366</v>
      </c>
      <c r="I185" s="56">
        <v>65</v>
      </c>
      <c r="J185" s="56"/>
      <c r="K185" s="56"/>
      <c r="L185" s="56" t="s">
        <v>3531</v>
      </c>
      <c r="M185" s="56" t="s">
        <v>3532</v>
      </c>
      <c r="N185" s="38" t="s">
        <v>139</v>
      </c>
      <c r="O185" s="38" t="s">
        <v>138</v>
      </c>
      <c r="P185" s="37" t="s">
        <v>2577</v>
      </c>
      <c r="Q185" s="37">
        <v>231250</v>
      </c>
      <c r="R185" s="35" t="str">
        <f t="shared" si="27"/>
        <v>20</v>
      </c>
      <c r="S185" s="35" t="str">
        <f t="shared" si="28"/>
        <v>23</v>
      </c>
      <c r="T185" s="35" t="str">
        <f t="shared" si="29"/>
        <v>12</v>
      </c>
      <c r="U185" s="35" t="str">
        <f t="shared" si="30"/>
        <v>12</v>
      </c>
      <c r="V185" s="35" t="str">
        <f t="shared" si="31"/>
        <v>49</v>
      </c>
      <c r="W185" s="35" t="str">
        <f t="shared" si="32"/>
        <v>50</v>
      </c>
      <c r="X185" s="35" t="str">
        <f t="shared" si="38"/>
        <v>20.12.1949</v>
      </c>
      <c r="Y185" s="35" t="str">
        <f t="shared" si="39"/>
        <v>23.12.1950</v>
      </c>
      <c r="Z185" s="35" t="str">
        <f t="shared" si="33"/>
        <v>*</v>
      </c>
      <c r="AA185" s="35" t="str">
        <f t="shared" si="34"/>
        <v/>
      </c>
      <c r="AB185" s="38">
        <f t="shared" si="35"/>
        <v>7</v>
      </c>
      <c r="AC185" s="38">
        <f t="shared" si="36"/>
        <v>6</v>
      </c>
      <c r="AD185" s="38" t="s">
        <v>139</v>
      </c>
      <c r="AE185" s="38" t="s">
        <v>138</v>
      </c>
      <c r="AF185" s="51" t="s">
        <v>4405</v>
      </c>
    </row>
    <row r="186" spans="1:32" ht="16.5" x14ac:dyDescent="0.3">
      <c r="A186">
        <v>11439</v>
      </c>
      <c r="B186" s="65">
        <v>47783</v>
      </c>
      <c r="D186" s="62"/>
      <c r="E186" s="62">
        <v>26</v>
      </c>
      <c r="F186" s="62"/>
      <c r="G186" s="68"/>
      <c r="H186" s="56" t="s">
        <v>296</v>
      </c>
      <c r="I186" s="56"/>
      <c r="J186" s="56"/>
      <c r="K186" s="56" t="s">
        <v>295</v>
      </c>
      <c r="L186" s="56" t="s">
        <v>3533</v>
      </c>
      <c r="M186" s="56" t="s">
        <v>3534</v>
      </c>
      <c r="N186" s="38" t="s">
        <v>138</v>
      </c>
      <c r="O186" s="38" t="s">
        <v>139</v>
      </c>
      <c r="P186" s="45" t="s">
        <v>3163</v>
      </c>
      <c r="Q186" s="45" t="s">
        <v>2578</v>
      </c>
      <c r="R186" s="35" t="str">
        <f t="shared" si="27"/>
        <v>04</v>
      </c>
      <c r="S186" s="35" t="str">
        <f t="shared" si="28"/>
        <v>22</v>
      </c>
      <c r="T186" s="35" t="str">
        <f t="shared" si="29"/>
        <v>12</v>
      </c>
      <c r="U186" s="35" t="str">
        <f t="shared" si="30"/>
        <v>12</v>
      </c>
      <c r="V186" s="35" t="str">
        <f t="shared" si="31"/>
        <v>50</v>
      </c>
      <c r="W186" s="35" t="str">
        <f t="shared" si="32"/>
        <v>50</v>
      </c>
      <c r="X186" s="35" t="str">
        <f t="shared" si="38"/>
        <v>04.12.1950</v>
      </c>
      <c r="Y186" s="35" t="str">
        <f t="shared" si="39"/>
        <v>22.12.1950</v>
      </c>
      <c r="Z186" s="35" t="str">
        <f t="shared" si="33"/>
        <v/>
      </c>
      <c r="AA186" s="35" t="str">
        <f t="shared" si="34"/>
        <v>*</v>
      </c>
      <c r="AB186" s="38">
        <f t="shared" si="35"/>
        <v>6</v>
      </c>
      <c r="AC186" s="38">
        <f t="shared" si="36"/>
        <v>7</v>
      </c>
      <c r="AD186" s="38" t="s">
        <v>138</v>
      </c>
      <c r="AE186" s="38" t="s">
        <v>139</v>
      </c>
      <c r="AF186" s="51" t="s">
        <v>4405</v>
      </c>
    </row>
    <row r="187" spans="1:32" ht="16.5" x14ac:dyDescent="0.3">
      <c r="A187">
        <v>11440</v>
      </c>
      <c r="B187" s="65">
        <v>47784</v>
      </c>
      <c r="C187" s="63" t="s">
        <v>2575</v>
      </c>
      <c r="D187" s="62"/>
      <c r="E187" s="62">
        <v>23</v>
      </c>
      <c r="F187" s="62"/>
      <c r="G187" s="68"/>
      <c r="H187" s="56" t="s">
        <v>366</v>
      </c>
      <c r="I187" s="56">
        <v>65</v>
      </c>
      <c r="J187" s="56"/>
      <c r="K187" s="56"/>
      <c r="L187" s="56" t="s">
        <v>3535</v>
      </c>
      <c r="M187" s="56" t="s">
        <v>1161</v>
      </c>
      <c r="N187" s="38" t="s">
        <v>139</v>
      </c>
      <c r="O187" s="38" t="s">
        <v>138</v>
      </c>
      <c r="P187" s="37" t="s">
        <v>2579</v>
      </c>
      <c r="Q187" s="37">
        <v>201272</v>
      </c>
      <c r="R187" s="35" t="str">
        <f t="shared" si="27"/>
        <v>16</v>
      </c>
      <c r="S187" s="35" t="str">
        <f t="shared" si="28"/>
        <v>20</v>
      </c>
      <c r="T187" s="35" t="str">
        <f t="shared" si="29"/>
        <v>11</v>
      </c>
      <c r="U187" s="35" t="str">
        <f t="shared" si="30"/>
        <v>12</v>
      </c>
      <c r="V187" s="35" t="str">
        <f t="shared" si="31"/>
        <v>51</v>
      </c>
      <c r="W187" s="35" t="str">
        <f t="shared" si="32"/>
        <v>72</v>
      </c>
      <c r="X187" s="35" t="str">
        <f t="shared" si="38"/>
        <v>16.11.1951</v>
      </c>
      <c r="Y187" s="35" t="str">
        <f t="shared" si="39"/>
        <v>20.12.1972</v>
      </c>
      <c r="Z187" s="35" t="str">
        <f t="shared" si="33"/>
        <v>*</v>
      </c>
      <c r="AA187" s="35" t="str">
        <f t="shared" si="34"/>
        <v/>
      </c>
      <c r="AB187" s="38">
        <f t="shared" si="35"/>
        <v>7</v>
      </c>
      <c r="AC187" s="38">
        <f t="shared" si="36"/>
        <v>6</v>
      </c>
      <c r="AD187" s="38" t="s">
        <v>139</v>
      </c>
      <c r="AE187" s="38" t="s">
        <v>138</v>
      </c>
      <c r="AF187" s="52" t="s">
        <v>4406</v>
      </c>
    </row>
    <row r="188" spans="1:32" ht="16.5" x14ac:dyDescent="0.3">
      <c r="A188">
        <v>11441</v>
      </c>
      <c r="B188" s="65">
        <v>47784</v>
      </c>
      <c r="D188" s="62"/>
      <c r="E188" s="62">
        <v>23</v>
      </c>
      <c r="F188" s="62"/>
      <c r="G188" s="68"/>
      <c r="H188" s="56" t="s">
        <v>296</v>
      </c>
      <c r="I188" s="56"/>
      <c r="J188" s="56"/>
      <c r="K188" s="56" t="s">
        <v>295</v>
      </c>
      <c r="L188" s="56" t="s">
        <v>3536</v>
      </c>
      <c r="M188" s="56" t="s">
        <v>1132</v>
      </c>
      <c r="N188" s="38" t="s">
        <v>138</v>
      </c>
      <c r="O188" s="38" t="s">
        <v>138</v>
      </c>
      <c r="P188" s="45" t="s">
        <v>3164</v>
      </c>
      <c r="Q188" s="45">
        <v>241251</v>
      </c>
      <c r="R188" s="35" t="str">
        <f t="shared" si="27"/>
        <v>04</v>
      </c>
      <c r="S188" s="35" t="str">
        <f t="shared" si="28"/>
        <v>24</v>
      </c>
      <c r="T188" s="35" t="str">
        <f t="shared" si="29"/>
        <v>12</v>
      </c>
      <c r="U188" s="35" t="str">
        <f t="shared" si="30"/>
        <v>12</v>
      </c>
      <c r="V188" s="35" t="str">
        <f t="shared" si="31"/>
        <v>51</v>
      </c>
      <c r="W188" s="35" t="str">
        <f t="shared" si="32"/>
        <v>51</v>
      </c>
      <c r="X188" s="35" t="str">
        <f t="shared" si="38"/>
        <v>04.12.1951</v>
      </c>
      <c r="Y188" s="35" t="str">
        <f t="shared" si="39"/>
        <v>24.12.1951</v>
      </c>
      <c r="Z188" s="35" t="str">
        <f t="shared" si="33"/>
        <v/>
      </c>
      <c r="AA188" s="35" t="str">
        <f t="shared" si="34"/>
        <v/>
      </c>
      <c r="AB188" s="38">
        <f t="shared" si="35"/>
        <v>6</v>
      </c>
      <c r="AC188" s="38">
        <f t="shared" si="36"/>
        <v>6</v>
      </c>
      <c r="AD188" s="38" t="s">
        <v>138</v>
      </c>
      <c r="AE188" s="38" t="s">
        <v>138</v>
      </c>
      <c r="AF188" s="52" t="s">
        <v>4406</v>
      </c>
    </row>
    <row r="189" spans="1:32" ht="16.5" x14ac:dyDescent="0.3">
      <c r="A189">
        <v>11442</v>
      </c>
      <c r="B189" s="65">
        <v>47784</v>
      </c>
      <c r="D189" s="62"/>
      <c r="E189" s="62">
        <v>23</v>
      </c>
      <c r="F189" s="62"/>
      <c r="G189" s="68"/>
      <c r="H189" s="56" t="s">
        <v>2580</v>
      </c>
      <c r="I189" s="56"/>
      <c r="J189" s="56"/>
      <c r="K189" s="56">
        <v>132</v>
      </c>
      <c r="L189" s="56" t="s">
        <v>3537</v>
      </c>
      <c r="M189" s="56" t="s">
        <v>3538</v>
      </c>
      <c r="N189" s="38" t="s">
        <v>138</v>
      </c>
      <c r="O189" s="38" t="s">
        <v>138</v>
      </c>
      <c r="P189" s="45" t="s">
        <v>3165</v>
      </c>
      <c r="Q189" s="45">
        <v>290571</v>
      </c>
      <c r="R189" s="35" t="str">
        <f t="shared" si="27"/>
        <v>01</v>
      </c>
      <c r="S189" s="35" t="str">
        <f t="shared" si="28"/>
        <v>29</v>
      </c>
      <c r="T189" s="35" t="str">
        <f t="shared" si="29"/>
        <v>05</v>
      </c>
      <c r="U189" s="35" t="str">
        <f t="shared" si="30"/>
        <v>05</v>
      </c>
      <c r="V189" s="35" t="str">
        <f t="shared" si="31"/>
        <v>71</v>
      </c>
      <c r="W189" s="35" t="str">
        <f t="shared" si="32"/>
        <v>71</v>
      </c>
      <c r="X189" s="35" t="str">
        <f t="shared" si="38"/>
        <v>01.05.1971</v>
      </c>
      <c r="Y189" s="35" t="str">
        <f t="shared" si="39"/>
        <v>29.05.1971</v>
      </c>
      <c r="Z189" s="35" t="str">
        <f t="shared" si="33"/>
        <v/>
      </c>
      <c r="AA189" s="35" t="str">
        <f t="shared" si="34"/>
        <v/>
      </c>
      <c r="AB189" s="38">
        <f t="shared" si="35"/>
        <v>6</v>
      </c>
      <c r="AC189" s="38">
        <f t="shared" si="36"/>
        <v>6</v>
      </c>
      <c r="AD189" s="38" t="s">
        <v>138</v>
      </c>
      <c r="AE189" s="38" t="s">
        <v>138</v>
      </c>
      <c r="AF189" s="52" t="s">
        <v>4406</v>
      </c>
    </row>
    <row r="190" spans="1:32" ht="16.5" x14ac:dyDescent="0.3">
      <c r="A190">
        <v>11443</v>
      </c>
      <c r="B190" s="65">
        <v>47785</v>
      </c>
      <c r="C190" s="63" t="s">
        <v>2581</v>
      </c>
      <c r="D190" s="62"/>
      <c r="E190" s="62">
        <v>25</v>
      </c>
      <c r="F190" s="62"/>
      <c r="G190" s="68"/>
      <c r="H190" s="56" t="s">
        <v>366</v>
      </c>
      <c r="I190" s="56">
        <v>65</v>
      </c>
      <c r="J190" s="56"/>
      <c r="K190" s="56"/>
      <c r="L190" s="56" t="s">
        <v>1163</v>
      </c>
      <c r="M190" s="56" t="s">
        <v>3539</v>
      </c>
      <c r="N190" s="38" t="s">
        <v>139</v>
      </c>
      <c r="O190" s="38" t="s">
        <v>138</v>
      </c>
      <c r="P190" s="37" t="s">
        <v>2582</v>
      </c>
      <c r="Q190" s="37">
        <v>300181</v>
      </c>
      <c r="R190" s="35" t="str">
        <f t="shared" si="27"/>
        <v>17</v>
      </c>
      <c r="S190" s="35" t="str">
        <f t="shared" si="28"/>
        <v>30</v>
      </c>
      <c r="T190" s="35" t="str">
        <f t="shared" si="29"/>
        <v>01</v>
      </c>
      <c r="U190" s="35" t="str">
        <f t="shared" si="30"/>
        <v>01</v>
      </c>
      <c r="V190" s="35" t="str">
        <f t="shared" si="31"/>
        <v>73</v>
      </c>
      <c r="W190" s="35" t="str">
        <f t="shared" si="32"/>
        <v>81</v>
      </c>
      <c r="X190" s="35" t="str">
        <f t="shared" si="38"/>
        <v>17.01.1973</v>
      </c>
      <c r="Y190" s="35" t="str">
        <f t="shared" si="39"/>
        <v>30.01.1981</v>
      </c>
      <c r="Z190" s="35" t="str">
        <f t="shared" si="33"/>
        <v>*</v>
      </c>
      <c r="AA190" s="35" t="str">
        <f t="shared" si="34"/>
        <v/>
      </c>
      <c r="AB190" s="38">
        <f t="shared" si="35"/>
        <v>7</v>
      </c>
      <c r="AC190" s="38">
        <f t="shared" si="36"/>
        <v>6</v>
      </c>
      <c r="AD190" s="38" t="s">
        <v>139</v>
      </c>
      <c r="AE190" s="38" t="s">
        <v>138</v>
      </c>
      <c r="AF190" s="51" t="s">
        <v>4331</v>
      </c>
    </row>
    <row r="191" spans="1:32" ht="16.5" x14ac:dyDescent="0.3">
      <c r="A191">
        <v>11444</v>
      </c>
      <c r="B191" s="65">
        <v>47786</v>
      </c>
      <c r="C191" s="63" t="s">
        <v>2581</v>
      </c>
      <c r="D191" s="62"/>
      <c r="E191" s="62">
        <v>23</v>
      </c>
      <c r="F191" s="62"/>
      <c r="G191" s="68"/>
      <c r="H191" s="56" t="s">
        <v>366</v>
      </c>
      <c r="I191" s="56">
        <v>65</v>
      </c>
      <c r="J191" s="56"/>
      <c r="K191" s="56"/>
      <c r="L191" s="56" t="s">
        <v>3540</v>
      </c>
      <c r="M191" s="56" t="s">
        <v>3541</v>
      </c>
      <c r="N191" s="38" t="s">
        <v>138</v>
      </c>
      <c r="O191" s="38" t="s">
        <v>139</v>
      </c>
      <c r="P191" s="37">
        <v>160578</v>
      </c>
      <c r="Q191" s="37" t="s">
        <v>2583</v>
      </c>
      <c r="R191" s="35" t="str">
        <f t="shared" si="27"/>
        <v>16</v>
      </c>
      <c r="S191" s="35" t="str">
        <f t="shared" si="28"/>
        <v>08</v>
      </c>
      <c r="T191" s="35" t="str">
        <f t="shared" si="29"/>
        <v>05</v>
      </c>
      <c r="U191" s="35" t="str">
        <f t="shared" si="30"/>
        <v>06</v>
      </c>
      <c r="V191" s="35" t="str">
        <f t="shared" si="31"/>
        <v>78</v>
      </c>
      <c r="W191" s="35" t="str">
        <f t="shared" si="32"/>
        <v>84</v>
      </c>
      <c r="X191" s="35" t="str">
        <f t="shared" si="38"/>
        <v>16.05.1978</v>
      </c>
      <c r="Y191" s="35" t="str">
        <f t="shared" si="39"/>
        <v>08.06.1984</v>
      </c>
      <c r="Z191" s="35" t="str">
        <f t="shared" si="33"/>
        <v/>
      </c>
      <c r="AA191" s="35" t="str">
        <f t="shared" si="34"/>
        <v>*</v>
      </c>
      <c r="AB191" s="38">
        <f t="shared" si="35"/>
        <v>6</v>
      </c>
      <c r="AC191" s="38">
        <f t="shared" si="36"/>
        <v>7</v>
      </c>
      <c r="AD191" s="38" t="s">
        <v>138</v>
      </c>
      <c r="AE191" s="38" t="s">
        <v>139</v>
      </c>
      <c r="AF191" s="52" t="s">
        <v>4332</v>
      </c>
    </row>
    <row r="192" spans="1:32" ht="16.5" x14ac:dyDescent="0.3">
      <c r="A192">
        <v>11445</v>
      </c>
      <c r="B192" s="65">
        <v>47786</v>
      </c>
      <c r="D192" s="62"/>
      <c r="E192" s="62">
        <v>23</v>
      </c>
      <c r="F192" s="62"/>
      <c r="G192" s="68"/>
      <c r="H192" s="56" t="s">
        <v>82</v>
      </c>
      <c r="I192" s="56">
        <v>65</v>
      </c>
      <c r="J192" s="56"/>
      <c r="K192" s="56"/>
      <c r="L192" s="56" t="s">
        <v>3542</v>
      </c>
      <c r="M192" s="56" t="s">
        <v>3543</v>
      </c>
      <c r="N192" s="38" t="s">
        <v>138</v>
      </c>
      <c r="O192" s="38" t="s">
        <v>138</v>
      </c>
      <c r="P192" s="45">
        <v>311084</v>
      </c>
      <c r="Q192" s="45" t="s">
        <v>3245</v>
      </c>
      <c r="R192" s="35" t="str">
        <f t="shared" si="27"/>
        <v>31</v>
      </c>
      <c r="S192" s="35" t="str">
        <f t="shared" si="28"/>
        <v>05</v>
      </c>
      <c r="T192" s="35" t="str">
        <f t="shared" si="29"/>
        <v>10</v>
      </c>
      <c r="U192" s="35" t="str">
        <f t="shared" si="30"/>
        <v>09</v>
      </c>
      <c r="V192" s="35" t="str">
        <f t="shared" si="31"/>
        <v>84</v>
      </c>
      <c r="W192" s="35" t="str">
        <f t="shared" si="32"/>
        <v>88</v>
      </c>
      <c r="X192" s="35" t="str">
        <f t="shared" si="38"/>
        <v>31.10.1984</v>
      </c>
      <c r="Y192" s="35" t="str">
        <f t="shared" si="39"/>
        <v>05.09.1988</v>
      </c>
      <c r="Z192" s="35" t="str">
        <f t="shared" si="33"/>
        <v/>
      </c>
      <c r="AA192" s="35" t="str">
        <f t="shared" si="34"/>
        <v/>
      </c>
      <c r="AB192" s="38">
        <f t="shared" si="35"/>
        <v>6</v>
      </c>
      <c r="AC192" s="38">
        <f t="shared" si="36"/>
        <v>6</v>
      </c>
      <c r="AD192" s="38" t="s">
        <v>138</v>
      </c>
      <c r="AE192" s="38" t="s">
        <v>138</v>
      </c>
      <c r="AF192" s="52" t="s">
        <v>4332</v>
      </c>
    </row>
    <row r="193" spans="1:32" ht="16.5" x14ac:dyDescent="0.3">
      <c r="A193">
        <v>11446</v>
      </c>
      <c r="B193" s="65">
        <v>47787</v>
      </c>
      <c r="C193" s="63" t="s">
        <v>2584</v>
      </c>
      <c r="D193" s="62"/>
      <c r="E193" s="62">
        <v>26</v>
      </c>
      <c r="F193" s="62"/>
      <c r="G193" s="68"/>
      <c r="H193" s="56" t="s">
        <v>151</v>
      </c>
      <c r="I193" s="56"/>
      <c r="J193" s="56" t="s">
        <v>18</v>
      </c>
      <c r="K193" s="56"/>
      <c r="L193" s="56" t="s">
        <v>3544</v>
      </c>
      <c r="M193" s="56" t="s">
        <v>3545</v>
      </c>
      <c r="N193" s="38" t="s">
        <v>138</v>
      </c>
      <c r="O193" s="38" t="s">
        <v>139</v>
      </c>
      <c r="P193" s="37">
        <v>260390</v>
      </c>
      <c r="Q193" s="37" t="s">
        <v>2585</v>
      </c>
      <c r="R193" s="35" t="str">
        <f t="shared" si="27"/>
        <v>26</v>
      </c>
      <c r="S193" s="35" t="str">
        <f t="shared" si="28"/>
        <v>11</v>
      </c>
      <c r="T193" s="35" t="str">
        <f t="shared" si="29"/>
        <v>03</v>
      </c>
      <c r="U193" s="35" t="str">
        <f t="shared" si="30"/>
        <v>08</v>
      </c>
      <c r="V193" s="35" t="str">
        <f t="shared" si="31"/>
        <v>90</v>
      </c>
      <c r="W193" s="35" t="str">
        <f t="shared" si="32"/>
        <v>95</v>
      </c>
      <c r="X193" s="35" t="str">
        <f t="shared" si="38"/>
        <v>26.03.1990</v>
      </c>
      <c r="Y193" s="35" t="str">
        <f t="shared" si="39"/>
        <v>11.08.1995</v>
      </c>
      <c r="Z193" s="35" t="str">
        <f t="shared" si="33"/>
        <v/>
      </c>
      <c r="AA193" s="35" t="str">
        <f t="shared" si="34"/>
        <v>*</v>
      </c>
      <c r="AB193" s="38">
        <f t="shared" si="35"/>
        <v>6</v>
      </c>
      <c r="AC193" s="38">
        <f t="shared" si="36"/>
        <v>7</v>
      </c>
      <c r="AD193" s="38" t="s">
        <v>138</v>
      </c>
      <c r="AE193" s="38" t="s">
        <v>139</v>
      </c>
      <c r="AF193" s="52" t="s">
        <v>4428</v>
      </c>
    </row>
    <row r="194" spans="1:32" ht="16.5" x14ac:dyDescent="0.3">
      <c r="A194">
        <v>11447</v>
      </c>
      <c r="B194" s="65">
        <v>47788</v>
      </c>
      <c r="C194" s="63" t="s">
        <v>2586</v>
      </c>
      <c r="D194" s="62" t="s">
        <v>15</v>
      </c>
      <c r="E194" s="62">
        <v>25</v>
      </c>
      <c r="F194" s="62"/>
      <c r="G194" s="68"/>
      <c r="H194" s="56" t="s">
        <v>82</v>
      </c>
      <c r="I194" s="56">
        <v>65</v>
      </c>
      <c r="J194" s="56"/>
      <c r="K194" s="56"/>
      <c r="L194" s="56" t="s">
        <v>1063</v>
      </c>
      <c r="M194" s="56" t="s">
        <v>3546</v>
      </c>
      <c r="N194" s="38" t="s">
        <v>138</v>
      </c>
      <c r="O194" s="38" t="s">
        <v>139</v>
      </c>
      <c r="P194" s="37">
        <v>191270</v>
      </c>
      <c r="Q194" s="37" t="s">
        <v>2587</v>
      </c>
      <c r="R194" s="35" t="str">
        <f t="shared" ref="R194:R257" si="40">LEFT(P194,2)</f>
        <v>19</v>
      </c>
      <c r="S194" s="35" t="str">
        <f t="shared" ref="S194:S257" si="41">LEFT(Q194,2)</f>
        <v>20</v>
      </c>
      <c r="T194" s="35" t="str">
        <f t="shared" ref="T194:T257" si="42">MID(P194,3,2)</f>
        <v>12</v>
      </c>
      <c r="U194" s="35" t="str">
        <f t="shared" ref="U194:U257" si="43">MID(Q194,3,2)</f>
        <v>12</v>
      </c>
      <c r="V194" s="35" t="str">
        <f t="shared" ref="V194:V257" si="44">MID(P194,5,2)</f>
        <v>70</v>
      </c>
      <c r="W194" s="35" t="str">
        <f t="shared" ref="W194:W257" si="45">MID(Q194,5,2)</f>
        <v>84</v>
      </c>
      <c r="X194" s="35" t="str">
        <f t="shared" si="38"/>
        <v>19.12.1970</v>
      </c>
      <c r="Y194" s="35" t="str">
        <f t="shared" si="39"/>
        <v>20.12.1984</v>
      </c>
      <c r="Z194" s="35" t="str">
        <f t="shared" ref="Z194:Z257" si="46">MID(P194,7,1)</f>
        <v/>
      </c>
      <c r="AA194" s="35" t="str">
        <f t="shared" ref="AA194:AA257" si="47">MID(Q194,7,1)</f>
        <v>*</v>
      </c>
      <c r="AB194" s="38">
        <f t="shared" ref="AB194:AB257" si="48">LEN(P194)</f>
        <v>6</v>
      </c>
      <c r="AC194" s="38">
        <f t="shared" ref="AC194:AC257" si="49">LEN(Q194)</f>
        <v>7</v>
      </c>
      <c r="AD194" s="38" t="s">
        <v>138</v>
      </c>
      <c r="AE194" s="38" t="s">
        <v>139</v>
      </c>
      <c r="AF194" s="52" t="s">
        <v>4330</v>
      </c>
    </row>
    <row r="195" spans="1:32" ht="16.5" x14ac:dyDescent="0.3">
      <c r="A195">
        <v>11448</v>
      </c>
      <c r="B195" s="65">
        <v>47789</v>
      </c>
      <c r="C195" s="63" t="s">
        <v>2588</v>
      </c>
      <c r="D195" s="62" t="s">
        <v>25</v>
      </c>
      <c r="E195" s="62">
        <v>24</v>
      </c>
      <c r="F195" s="62"/>
      <c r="G195" s="68"/>
      <c r="H195" s="56" t="s">
        <v>82</v>
      </c>
      <c r="I195" s="56">
        <v>65</v>
      </c>
      <c r="J195" s="56"/>
      <c r="K195" s="56"/>
      <c r="L195" s="56" t="s">
        <v>3547</v>
      </c>
      <c r="M195" s="56" t="s">
        <v>3429</v>
      </c>
      <c r="N195" s="38" t="s">
        <v>139</v>
      </c>
      <c r="O195" s="38" t="s">
        <v>138</v>
      </c>
      <c r="P195" s="37" t="s">
        <v>2589</v>
      </c>
      <c r="Q195" s="37">
        <v>280389</v>
      </c>
      <c r="R195" s="35" t="str">
        <f t="shared" si="40"/>
        <v>13</v>
      </c>
      <c r="S195" s="35" t="str">
        <f t="shared" si="41"/>
        <v>28</v>
      </c>
      <c r="T195" s="35" t="str">
        <f t="shared" si="42"/>
        <v>02</v>
      </c>
      <c r="U195" s="35" t="str">
        <f t="shared" si="43"/>
        <v>03</v>
      </c>
      <c r="V195" s="35" t="str">
        <f t="shared" si="44"/>
        <v>65</v>
      </c>
      <c r="W195" s="35" t="str">
        <f t="shared" si="45"/>
        <v>89</v>
      </c>
      <c r="X195" s="35" t="str">
        <f t="shared" si="38"/>
        <v>13.02.1965</v>
      </c>
      <c r="Y195" s="35" t="str">
        <f t="shared" si="39"/>
        <v>28.03.1989</v>
      </c>
      <c r="Z195" s="35" t="str">
        <f t="shared" si="46"/>
        <v>*</v>
      </c>
      <c r="AA195" s="35" t="str">
        <f t="shared" si="47"/>
        <v/>
      </c>
      <c r="AB195" s="38">
        <f t="shared" si="48"/>
        <v>7</v>
      </c>
      <c r="AC195" s="38">
        <f t="shared" si="49"/>
        <v>6</v>
      </c>
      <c r="AD195" s="38" t="s">
        <v>139</v>
      </c>
      <c r="AE195" s="38" t="s">
        <v>138</v>
      </c>
      <c r="AF195" s="51" t="s">
        <v>4329</v>
      </c>
    </row>
    <row r="196" spans="1:32" ht="16.5" x14ac:dyDescent="0.3">
      <c r="A196">
        <v>11449</v>
      </c>
      <c r="B196" s="65">
        <v>47790</v>
      </c>
      <c r="C196" s="63" t="s">
        <v>2590</v>
      </c>
      <c r="D196" s="62" t="s">
        <v>15</v>
      </c>
      <c r="E196" s="62">
        <v>25</v>
      </c>
      <c r="F196" s="62"/>
      <c r="G196" s="68"/>
      <c r="H196" s="56" t="s">
        <v>82</v>
      </c>
      <c r="I196" s="56">
        <v>65</v>
      </c>
      <c r="J196" s="56"/>
      <c r="K196" s="56"/>
      <c r="L196" s="56" t="s">
        <v>3548</v>
      </c>
      <c r="M196" s="56" t="s">
        <v>3549</v>
      </c>
      <c r="N196" s="38" t="s">
        <v>138</v>
      </c>
      <c r="O196" s="38" t="s">
        <v>139</v>
      </c>
      <c r="P196" s="45" t="s">
        <v>3166</v>
      </c>
      <c r="Q196" s="45" t="s">
        <v>2591</v>
      </c>
      <c r="R196" s="35" t="str">
        <f t="shared" si="40"/>
        <v>02</v>
      </c>
      <c r="S196" s="35" t="str">
        <f t="shared" si="41"/>
        <v>08</v>
      </c>
      <c r="T196" s="35" t="str">
        <f t="shared" si="42"/>
        <v>11</v>
      </c>
      <c r="U196" s="35" t="str">
        <f t="shared" si="43"/>
        <v>03</v>
      </c>
      <c r="V196" s="35" t="str">
        <f t="shared" si="44"/>
        <v>72</v>
      </c>
      <c r="W196" s="35" t="str">
        <f t="shared" si="45"/>
        <v>89</v>
      </c>
      <c r="X196" s="35" t="str">
        <f t="shared" si="38"/>
        <v>02.11.1972</v>
      </c>
      <c r="Y196" s="35" t="str">
        <f t="shared" si="39"/>
        <v>08.03.1989</v>
      </c>
      <c r="Z196" s="35" t="str">
        <f t="shared" si="46"/>
        <v/>
      </c>
      <c r="AA196" s="35" t="str">
        <f t="shared" si="47"/>
        <v>*</v>
      </c>
      <c r="AB196" s="38">
        <f t="shared" si="48"/>
        <v>6</v>
      </c>
      <c r="AC196" s="38">
        <f t="shared" si="49"/>
        <v>7</v>
      </c>
      <c r="AD196" s="38" t="s">
        <v>138</v>
      </c>
      <c r="AE196" s="38" t="s">
        <v>139</v>
      </c>
      <c r="AF196" s="52" t="s">
        <v>4328</v>
      </c>
    </row>
    <row r="197" spans="1:32" ht="16.5" x14ac:dyDescent="0.3">
      <c r="A197">
        <v>11450</v>
      </c>
      <c r="B197" s="65">
        <v>47791</v>
      </c>
      <c r="C197" s="63" t="s">
        <v>2592</v>
      </c>
      <c r="D197" s="62" t="s">
        <v>2593</v>
      </c>
      <c r="E197" s="62">
        <v>26</v>
      </c>
      <c r="F197" s="62"/>
      <c r="G197" s="68"/>
      <c r="H197" s="56" t="s">
        <v>164</v>
      </c>
      <c r="I197" s="56">
        <v>85</v>
      </c>
      <c r="J197" s="56" t="s">
        <v>1404</v>
      </c>
      <c r="K197" s="56"/>
      <c r="L197" s="56" t="s">
        <v>3550</v>
      </c>
      <c r="M197" s="56" t="s">
        <v>3551</v>
      </c>
      <c r="N197" s="38" t="s">
        <v>139</v>
      </c>
      <c r="O197" s="38" t="s">
        <v>138</v>
      </c>
      <c r="P197" s="37" t="s">
        <v>2594</v>
      </c>
      <c r="Q197" s="37">
        <v>221251</v>
      </c>
      <c r="R197" s="35" t="str">
        <f t="shared" si="40"/>
        <v>20</v>
      </c>
      <c r="S197" s="35" t="str">
        <f t="shared" si="41"/>
        <v>22</v>
      </c>
      <c r="T197" s="35" t="str">
        <f t="shared" si="42"/>
        <v>05</v>
      </c>
      <c r="U197" s="35" t="str">
        <f t="shared" si="43"/>
        <v>12</v>
      </c>
      <c r="V197" s="35" t="str">
        <f t="shared" si="44"/>
        <v>47</v>
      </c>
      <c r="W197" s="35" t="str">
        <f t="shared" si="45"/>
        <v>51</v>
      </c>
      <c r="X197" s="35" t="str">
        <f t="shared" si="38"/>
        <v>20.05.1947</v>
      </c>
      <c r="Y197" s="35" t="str">
        <f t="shared" si="39"/>
        <v>22.12.1951</v>
      </c>
      <c r="Z197" s="35" t="str">
        <f t="shared" si="46"/>
        <v>*</v>
      </c>
      <c r="AA197" s="35" t="str">
        <f t="shared" si="47"/>
        <v/>
      </c>
      <c r="AB197" s="38">
        <f t="shared" si="48"/>
        <v>7</v>
      </c>
      <c r="AC197" s="38">
        <f t="shared" si="49"/>
        <v>6</v>
      </c>
      <c r="AD197" s="38" t="s">
        <v>139</v>
      </c>
      <c r="AE197" s="38" t="s">
        <v>138</v>
      </c>
      <c r="AF197" s="51" t="s">
        <v>4327</v>
      </c>
    </row>
    <row r="198" spans="1:32" ht="16.5" x14ac:dyDescent="0.3">
      <c r="A198">
        <v>11451</v>
      </c>
      <c r="B198" s="65">
        <v>47792</v>
      </c>
      <c r="C198" s="63" t="s">
        <v>2595</v>
      </c>
      <c r="D198" s="62" t="s">
        <v>375</v>
      </c>
      <c r="E198" s="62">
        <v>24</v>
      </c>
      <c r="F198" s="62"/>
      <c r="G198" s="68"/>
      <c r="H198" s="56" t="s">
        <v>164</v>
      </c>
      <c r="I198" s="56">
        <v>85</v>
      </c>
      <c r="J198" s="56" t="s">
        <v>68</v>
      </c>
      <c r="K198" s="56"/>
      <c r="L198" s="56"/>
      <c r="M198" s="56"/>
      <c r="N198" s="38" t="s">
        <v>138</v>
      </c>
      <c r="O198" s="38" t="s">
        <v>138</v>
      </c>
      <c r="P198" s="45"/>
      <c r="R198" s="35" t="str">
        <f t="shared" si="40"/>
        <v/>
      </c>
      <c r="S198" s="35" t="str">
        <f t="shared" si="41"/>
        <v/>
      </c>
      <c r="T198" s="35" t="str">
        <f t="shared" si="42"/>
        <v/>
      </c>
      <c r="U198" s="35" t="str">
        <f t="shared" si="43"/>
        <v/>
      </c>
      <c r="V198" s="35" t="str">
        <f t="shared" si="44"/>
        <v/>
      </c>
      <c r="W198" s="35" t="str">
        <f t="shared" si="45"/>
        <v/>
      </c>
      <c r="X198" s="35" t="str">
        <f t="shared" si="38"/>
        <v>..19</v>
      </c>
      <c r="Y198" s="35"/>
      <c r="Z198" s="35" t="str">
        <f t="shared" si="46"/>
        <v/>
      </c>
      <c r="AA198" s="35" t="str">
        <f t="shared" si="47"/>
        <v/>
      </c>
      <c r="AB198" s="38">
        <f t="shared" si="48"/>
        <v>0</v>
      </c>
      <c r="AC198" s="38">
        <f t="shared" si="49"/>
        <v>0</v>
      </c>
      <c r="AD198" s="38" t="s">
        <v>138</v>
      </c>
      <c r="AE198" s="38" t="s">
        <v>138</v>
      </c>
      <c r="AF198" s="52" t="s">
        <v>4322</v>
      </c>
    </row>
    <row r="199" spans="1:32" ht="16.5" x14ac:dyDescent="0.3">
      <c r="A199">
        <v>11452</v>
      </c>
      <c r="B199" s="65">
        <v>47793</v>
      </c>
      <c r="C199" s="63" t="s">
        <v>2595</v>
      </c>
      <c r="D199" s="62" t="s">
        <v>18</v>
      </c>
      <c r="E199" s="62">
        <v>24</v>
      </c>
      <c r="F199" s="62"/>
      <c r="G199" s="68"/>
      <c r="H199" s="56" t="s">
        <v>164</v>
      </c>
      <c r="I199" s="56">
        <v>85</v>
      </c>
      <c r="J199" s="56" t="s">
        <v>68</v>
      </c>
      <c r="K199" s="56"/>
      <c r="L199" s="56" t="s">
        <v>3552</v>
      </c>
      <c r="M199" s="56" t="s">
        <v>3553</v>
      </c>
      <c r="N199" s="38" t="s">
        <v>138</v>
      </c>
      <c r="O199" s="38" t="s">
        <v>139</v>
      </c>
      <c r="P199" s="37">
        <v>280258</v>
      </c>
      <c r="Q199" s="37" t="s">
        <v>2596</v>
      </c>
      <c r="R199" s="35" t="str">
        <f t="shared" si="40"/>
        <v>28</v>
      </c>
      <c r="S199" s="35" t="str">
        <f t="shared" si="41"/>
        <v>29</v>
      </c>
      <c r="T199" s="35" t="str">
        <f t="shared" si="42"/>
        <v>02</v>
      </c>
      <c r="U199" s="35" t="str">
        <f t="shared" si="43"/>
        <v>03</v>
      </c>
      <c r="V199" s="35" t="str">
        <f t="shared" si="44"/>
        <v>58</v>
      </c>
      <c r="W199" s="35" t="str">
        <f t="shared" si="45"/>
        <v>63</v>
      </c>
      <c r="X199" s="35" t="str">
        <f t="shared" si="38"/>
        <v>28.02.1958</v>
      </c>
      <c r="Y199" s="35" t="str">
        <f t="shared" ref="Y199:Y211" si="50">CONCATENATE(S199,".",U199,".",19,W199)</f>
        <v>29.03.1963</v>
      </c>
      <c r="Z199" s="35" t="str">
        <f t="shared" si="46"/>
        <v/>
      </c>
      <c r="AA199" s="35" t="str">
        <f t="shared" si="47"/>
        <v>*</v>
      </c>
      <c r="AB199" s="38">
        <f t="shared" si="48"/>
        <v>6</v>
      </c>
      <c r="AC199" s="38">
        <f t="shared" si="49"/>
        <v>7</v>
      </c>
      <c r="AD199" s="38" t="s">
        <v>138</v>
      </c>
      <c r="AE199" s="38" t="s">
        <v>139</v>
      </c>
      <c r="AF199" s="51" t="s">
        <v>4323</v>
      </c>
    </row>
    <row r="200" spans="1:32" ht="16.5" x14ac:dyDescent="0.3">
      <c r="A200">
        <v>11453</v>
      </c>
      <c r="B200" s="65">
        <v>47794</v>
      </c>
      <c r="C200" s="63" t="s">
        <v>2595</v>
      </c>
      <c r="D200" s="62" t="s">
        <v>11</v>
      </c>
      <c r="E200" s="62">
        <v>24</v>
      </c>
      <c r="F200" s="62"/>
      <c r="G200" s="68"/>
      <c r="H200" s="56" t="s">
        <v>164</v>
      </c>
      <c r="I200" s="56">
        <v>85</v>
      </c>
      <c r="J200" s="56" t="s">
        <v>68</v>
      </c>
      <c r="K200" s="56"/>
      <c r="L200" s="56" t="s">
        <v>2275</v>
      </c>
      <c r="M200" s="56" t="s">
        <v>3554</v>
      </c>
      <c r="N200" s="38" t="s">
        <v>139</v>
      </c>
      <c r="O200" s="38" t="s">
        <v>139</v>
      </c>
      <c r="P200" s="37" t="s">
        <v>2597</v>
      </c>
      <c r="Q200" s="37" t="s">
        <v>2598</v>
      </c>
      <c r="R200" s="35" t="str">
        <f t="shared" si="40"/>
        <v>21</v>
      </c>
      <c r="S200" s="35" t="str">
        <f t="shared" si="41"/>
        <v>29</v>
      </c>
      <c r="T200" s="35" t="str">
        <f t="shared" si="42"/>
        <v>12</v>
      </c>
      <c r="U200" s="35" t="str">
        <f t="shared" si="43"/>
        <v>09</v>
      </c>
      <c r="V200" s="35" t="str">
        <f t="shared" si="44"/>
        <v>63</v>
      </c>
      <c r="W200" s="35" t="str">
        <f t="shared" si="45"/>
        <v>67</v>
      </c>
      <c r="X200" s="35" t="str">
        <f t="shared" si="38"/>
        <v>21.12.1963</v>
      </c>
      <c r="Y200" s="35" t="str">
        <f t="shared" si="50"/>
        <v>29.09.1967</v>
      </c>
      <c r="Z200" s="35" t="str">
        <f t="shared" si="46"/>
        <v>*</v>
      </c>
      <c r="AA200" s="35" t="str">
        <f t="shared" si="47"/>
        <v>*</v>
      </c>
      <c r="AB200" s="38">
        <f t="shared" si="48"/>
        <v>7</v>
      </c>
      <c r="AC200" s="38">
        <f t="shared" si="49"/>
        <v>7</v>
      </c>
      <c r="AD200" s="38" t="s">
        <v>139</v>
      </c>
      <c r="AE200" s="38" t="s">
        <v>139</v>
      </c>
      <c r="AF200" s="52" t="s">
        <v>4324</v>
      </c>
    </row>
    <row r="201" spans="1:32" ht="16.5" x14ac:dyDescent="0.3">
      <c r="A201">
        <v>11454</v>
      </c>
      <c r="B201" s="65">
        <v>47795</v>
      </c>
      <c r="C201" s="63" t="s">
        <v>2595</v>
      </c>
      <c r="D201" s="62" t="s">
        <v>25</v>
      </c>
      <c r="E201" s="62">
        <v>24</v>
      </c>
      <c r="F201" s="62"/>
      <c r="G201" s="68"/>
      <c r="H201" s="56" t="s">
        <v>82</v>
      </c>
      <c r="I201" s="56">
        <v>65</v>
      </c>
      <c r="J201" s="56"/>
      <c r="K201" s="56"/>
      <c r="L201" s="56" t="s">
        <v>3555</v>
      </c>
      <c r="M201" s="56" t="s">
        <v>3556</v>
      </c>
      <c r="N201" s="38" t="s">
        <v>139</v>
      </c>
      <c r="O201" s="38" t="s">
        <v>139</v>
      </c>
      <c r="P201" s="37" t="s">
        <v>2599</v>
      </c>
      <c r="Q201" s="37" t="s">
        <v>2600</v>
      </c>
      <c r="R201" s="35" t="str">
        <f t="shared" si="40"/>
        <v>19</v>
      </c>
      <c r="S201" s="35" t="str">
        <f t="shared" si="41"/>
        <v>27</v>
      </c>
      <c r="T201" s="35" t="str">
        <f t="shared" si="42"/>
        <v>11</v>
      </c>
      <c r="U201" s="35" t="str">
        <f t="shared" si="43"/>
        <v>05</v>
      </c>
      <c r="V201" s="35" t="str">
        <f t="shared" si="44"/>
        <v>64</v>
      </c>
      <c r="W201" s="35" t="str">
        <f t="shared" si="45"/>
        <v>66</v>
      </c>
      <c r="X201" s="35" t="str">
        <f t="shared" si="38"/>
        <v>19.11.1964</v>
      </c>
      <c r="Y201" s="35" t="str">
        <f t="shared" si="50"/>
        <v>27.05.1966</v>
      </c>
      <c r="Z201" s="35" t="str">
        <f t="shared" si="46"/>
        <v>*</v>
      </c>
      <c r="AA201" s="35" t="str">
        <f t="shared" si="47"/>
        <v>*</v>
      </c>
      <c r="AB201" s="38">
        <f t="shared" si="48"/>
        <v>7</v>
      </c>
      <c r="AC201" s="38">
        <f t="shared" si="49"/>
        <v>7</v>
      </c>
      <c r="AD201" s="38" t="s">
        <v>139</v>
      </c>
      <c r="AE201" s="38" t="s">
        <v>139</v>
      </c>
      <c r="AF201" s="51" t="s">
        <v>4325</v>
      </c>
    </row>
    <row r="202" spans="1:32" ht="16.5" x14ac:dyDescent="0.3">
      <c r="A202">
        <v>11455</v>
      </c>
      <c r="B202" s="65">
        <v>47796</v>
      </c>
      <c r="C202" s="63" t="s">
        <v>2595</v>
      </c>
      <c r="D202" s="62" t="s">
        <v>11</v>
      </c>
      <c r="E202" s="62">
        <v>24</v>
      </c>
      <c r="F202" s="62"/>
      <c r="G202" s="68"/>
      <c r="H202" s="56" t="s">
        <v>82</v>
      </c>
      <c r="I202" s="56">
        <v>65</v>
      </c>
      <c r="J202" s="56"/>
      <c r="K202" s="56"/>
      <c r="L202" s="56" t="s">
        <v>3557</v>
      </c>
      <c r="M202" s="56" t="s">
        <v>3558</v>
      </c>
      <c r="N202" s="38" t="s">
        <v>138</v>
      </c>
      <c r="O202" s="38" t="s">
        <v>139</v>
      </c>
      <c r="P202" s="37">
        <v>281066</v>
      </c>
      <c r="Q202" s="37" t="s">
        <v>2601</v>
      </c>
      <c r="R202" s="35" t="str">
        <f t="shared" si="40"/>
        <v>28</v>
      </c>
      <c r="S202" s="35" t="str">
        <f t="shared" si="41"/>
        <v>27</v>
      </c>
      <c r="T202" s="35" t="str">
        <f t="shared" si="42"/>
        <v>10</v>
      </c>
      <c r="U202" s="35" t="str">
        <f t="shared" si="43"/>
        <v>06</v>
      </c>
      <c r="V202" s="35" t="str">
        <f t="shared" si="44"/>
        <v>66</v>
      </c>
      <c r="W202" s="35" t="str">
        <f t="shared" si="45"/>
        <v>74</v>
      </c>
      <c r="X202" s="35" t="str">
        <f t="shared" si="38"/>
        <v>28.10.1966</v>
      </c>
      <c r="Y202" s="35" t="str">
        <f t="shared" si="50"/>
        <v>27.06.1974</v>
      </c>
      <c r="Z202" s="35" t="str">
        <f t="shared" si="46"/>
        <v/>
      </c>
      <c r="AA202" s="35" t="str">
        <f t="shared" si="47"/>
        <v>*</v>
      </c>
      <c r="AB202" s="38">
        <f t="shared" si="48"/>
        <v>6</v>
      </c>
      <c r="AC202" s="38">
        <f t="shared" si="49"/>
        <v>7</v>
      </c>
      <c r="AD202" s="38" t="s">
        <v>138</v>
      </c>
      <c r="AE202" s="38" t="s">
        <v>139</v>
      </c>
      <c r="AF202" s="52" t="s">
        <v>4326</v>
      </c>
    </row>
    <row r="203" spans="1:32" ht="16.5" x14ac:dyDescent="0.3">
      <c r="A203">
        <v>11456</v>
      </c>
      <c r="B203" s="65">
        <v>47797</v>
      </c>
      <c r="C203" s="63" t="s">
        <v>2602</v>
      </c>
      <c r="D203" s="62" t="s">
        <v>15</v>
      </c>
      <c r="E203" s="62">
        <v>25</v>
      </c>
      <c r="F203" s="62"/>
      <c r="G203" s="68"/>
      <c r="H203" s="56" t="s">
        <v>82</v>
      </c>
      <c r="I203" s="56">
        <v>65</v>
      </c>
      <c r="J203" s="56"/>
      <c r="K203" s="56"/>
      <c r="L203" s="56" t="s">
        <v>3559</v>
      </c>
      <c r="M203" s="56" t="s">
        <v>3560</v>
      </c>
      <c r="N203" s="38" t="s">
        <v>138</v>
      </c>
      <c r="O203" s="38" t="s">
        <v>138</v>
      </c>
      <c r="P203" s="37">
        <v>100874</v>
      </c>
      <c r="Q203" s="37">
        <v>150377</v>
      </c>
      <c r="R203" s="35" t="str">
        <f t="shared" si="40"/>
        <v>10</v>
      </c>
      <c r="S203" s="35" t="str">
        <f t="shared" si="41"/>
        <v>15</v>
      </c>
      <c r="T203" s="35" t="str">
        <f t="shared" si="42"/>
        <v>08</v>
      </c>
      <c r="U203" s="35" t="str">
        <f t="shared" si="43"/>
        <v>03</v>
      </c>
      <c r="V203" s="35" t="str">
        <f t="shared" si="44"/>
        <v>74</v>
      </c>
      <c r="W203" s="35" t="str">
        <f t="shared" si="45"/>
        <v>77</v>
      </c>
      <c r="X203" s="35" t="str">
        <f t="shared" si="38"/>
        <v>10.08.1974</v>
      </c>
      <c r="Y203" s="35" t="str">
        <f t="shared" si="50"/>
        <v>15.03.1977</v>
      </c>
      <c r="Z203" s="35" t="str">
        <f t="shared" si="46"/>
        <v/>
      </c>
      <c r="AA203" s="35" t="str">
        <f t="shared" si="47"/>
        <v/>
      </c>
      <c r="AB203" s="38">
        <f t="shared" si="48"/>
        <v>6</v>
      </c>
      <c r="AC203" s="38">
        <f t="shared" si="49"/>
        <v>6</v>
      </c>
      <c r="AD203" s="38" t="s">
        <v>138</v>
      </c>
      <c r="AE203" s="38" t="s">
        <v>138</v>
      </c>
      <c r="AF203" s="51" t="s">
        <v>4311</v>
      </c>
    </row>
    <row r="204" spans="1:32" ht="16.5" x14ac:dyDescent="0.3">
      <c r="A204">
        <v>11457</v>
      </c>
      <c r="B204" s="65">
        <v>47798</v>
      </c>
      <c r="C204" s="63" t="s">
        <v>2602</v>
      </c>
      <c r="D204" s="62" t="s">
        <v>15</v>
      </c>
      <c r="E204" s="62">
        <v>23</v>
      </c>
      <c r="F204" s="62"/>
      <c r="G204" s="68"/>
      <c r="H204" s="56" t="s">
        <v>82</v>
      </c>
      <c r="I204" s="56">
        <v>65</v>
      </c>
      <c r="J204" s="56"/>
      <c r="K204" s="56"/>
      <c r="L204" s="56" t="s">
        <v>3561</v>
      </c>
      <c r="M204" s="56" t="s">
        <v>3562</v>
      </c>
      <c r="N204" s="38" t="s">
        <v>138</v>
      </c>
      <c r="O204" s="38" t="s">
        <v>139</v>
      </c>
      <c r="P204" s="37">
        <v>310377</v>
      </c>
      <c r="Q204" s="37" t="s">
        <v>2603</v>
      </c>
      <c r="R204" s="35" t="str">
        <f t="shared" si="40"/>
        <v>31</v>
      </c>
      <c r="S204" s="35" t="str">
        <f t="shared" si="41"/>
        <v>13</v>
      </c>
      <c r="T204" s="35" t="str">
        <f t="shared" si="42"/>
        <v>03</v>
      </c>
      <c r="U204" s="35" t="str">
        <f t="shared" si="43"/>
        <v>12</v>
      </c>
      <c r="V204" s="35" t="str">
        <f t="shared" si="44"/>
        <v>77</v>
      </c>
      <c r="W204" s="35" t="str">
        <f t="shared" si="45"/>
        <v>80</v>
      </c>
      <c r="X204" s="35" t="str">
        <f t="shared" si="38"/>
        <v>31.03.1977</v>
      </c>
      <c r="Y204" s="35" t="str">
        <f t="shared" si="50"/>
        <v>13.12.1980</v>
      </c>
      <c r="Z204" s="35" t="str">
        <f t="shared" si="46"/>
        <v/>
      </c>
      <c r="AA204" s="35" t="str">
        <f t="shared" si="47"/>
        <v>*</v>
      </c>
      <c r="AB204" s="38">
        <f t="shared" si="48"/>
        <v>6</v>
      </c>
      <c r="AC204" s="38">
        <f t="shared" si="49"/>
        <v>7</v>
      </c>
      <c r="AD204" s="38" t="s">
        <v>138</v>
      </c>
      <c r="AE204" s="38" t="s">
        <v>139</v>
      </c>
      <c r="AF204" s="52" t="s">
        <v>4312</v>
      </c>
    </row>
    <row r="205" spans="1:32" ht="16.5" x14ac:dyDescent="0.3">
      <c r="A205">
        <v>11458</v>
      </c>
      <c r="B205" s="65">
        <v>47799</v>
      </c>
      <c r="C205" s="63" t="s">
        <v>2602</v>
      </c>
      <c r="D205" s="62" t="s">
        <v>15</v>
      </c>
      <c r="E205" s="62">
        <v>23</v>
      </c>
      <c r="F205" s="62"/>
      <c r="G205" s="68" t="s">
        <v>2604</v>
      </c>
      <c r="H205" s="56" t="s">
        <v>82</v>
      </c>
      <c r="I205" s="56">
        <v>65</v>
      </c>
      <c r="J205" s="56"/>
      <c r="K205" s="56"/>
      <c r="L205" s="56" t="s">
        <v>3563</v>
      </c>
      <c r="M205" s="56" t="s">
        <v>3564</v>
      </c>
      <c r="N205" s="38" t="s">
        <v>139</v>
      </c>
      <c r="O205" s="38" t="s">
        <v>138</v>
      </c>
      <c r="P205" s="37" t="s">
        <v>2605</v>
      </c>
      <c r="Q205" s="37">
        <v>110182</v>
      </c>
      <c r="R205" s="35" t="str">
        <f t="shared" si="40"/>
        <v>20</v>
      </c>
      <c r="S205" s="35" t="str">
        <f t="shared" si="41"/>
        <v>11</v>
      </c>
      <c r="T205" s="35" t="str">
        <f t="shared" si="42"/>
        <v>05</v>
      </c>
      <c r="U205" s="35" t="str">
        <f t="shared" si="43"/>
        <v>01</v>
      </c>
      <c r="V205" s="35" t="str">
        <f t="shared" si="44"/>
        <v>81</v>
      </c>
      <c r="W205" s="35" t="str">
        <f t="shared" si="45"/>
        <v>82</v>
      </c>
      <c r="X205" s="35" t="str">
        <f t="shared" si="38"/>
        <v>20.05.1981</v>
      </c>
      <c r="Y205" s="35" t="str">
        <f t="shared" si="50"/>
        <v>11.01.1982</v>
      </c>
      <c r="Z205" s="35" t="str">
        <f t="shared" si="46"/>
        <v>*</v>
      </c>
      <c r="AA205" s="35" t="str">
        <f t="shared" si="47"/>
        <v/>
      </c>
      <c r="AB205" s="38">
        <f t="shared" si="48"/>
        <v>7</v>
      </c>
      <c r="AC205" s="38">
        <f t="shared" si="49"/>
        <v>6</v>
      </c>
      <c r="AD205" s="38" t="s">
        <v>139</v>
      </c>
      <c r="AE205" s="38" t="s">
        <v>138</v>
      </c>
      <c r="AF205" s="51" t="s">
        <v>4313</v>
      </c>
    </row>
    <row r="206" spans="1:32" ht="16.5" x14ac:dyDescent="0.3">
      <c r="A206">
        <v>11459</v>
      </c>
      <c r="B206" s="65">
        <v>47799</v>
      </c>
      <c r="D206" s="62" t="s">
        <v>15</v>
      </c>
      <c r="E206" s="62">
        <v>23</v>
      </c>
      <c r="F206" s="62"/>
      <c r="G206" s="68"/>
      <c r="H206" s="56" t="s">
        <v>104</v>
      </c>
      <c r="I206" s="56"/>
      <c r="J206" s="56"/>
      <c r="K206" s="56">
        <v>70</v>
      </c>
      <c r="L206" s="56" t="s">
        <v>686</v>
      </c>
      <c r="M206" s="56" t="s">
        <v>1212</v>
      </c>
      <c r="N206" s="38" t="s">
        <v>138</v>
      </c>
      <c r="O206" s="38" t="s">
        <v>138</v>
      </c>
      <c r="P206" s="37">
        <v>261081</v>
      </c>
      <c r="Q206" s="37">
        <v>231281</v>
      </c>
      <c r="R206" s="35" t="str">
        <f t="shared" si="40"/>
        <v>26</v>
      </c>
      <c r="S206" s="35" t="str">
        <f t="shared" si="41"/>
        <v>23</v>
      </c>
      <c r="T206" s="35" t="str">
        <f t="shared" si="42"/>
        <v>10</v>
      </c>
      <c r="U206" s="35" t="str">
        <f t="shared" si="43"/>
        <v>12</v>
      </c>
      <c r="V206" s="35" t="str">
        <f t="shared" si="44"/>
        <v>81</v>
      </c>
      <c r="W206" s="35" t="str">
        <f t="shared" si="45"/>
        <v>81</v>
      </c>
      <c r="X206" s="35" t="str">
        <f t="shared" si="38"/>
        <v>26.10.1981</v>
      </c>
      <c r="Y206" s="35" t="str">
        <f t="shared" si="50"/>
        <v>23.12.1981</v>
      </c>
      <c r="Z206" s="35" t="str">
        <f t="shared" si="46"/>
        <v/>
      </c>
      <c r="AA206" s="35" t="str">
        <f t="shared" si="47"/>
        <v/>
      </c>
      <c r="AB206" s="38">
        <f t="shared" si="48"/>
        <v>6</v>
      </c>
      <c r="AC206" s="38">
        <f t="shared" si="49"/>
        <v>6</v>
      </c>
      <c r="AD206" s="38" t="s">
        <v>138</v>
      </c>
      <c r="AE206" s="38" t="s">
        <v>138</v>
      </c>
      <c r="AF206" s="51" t="s">
        <v>4313</v>
      </c>
    </row>
    <row r="207" spans="1:32" ht="16.5" x14ac:dyDescent="0.3">
      <c r="A207">
        <v>11460</v>
      </c>
      <c r="B207" s="65">
        <v>47800</v>
      </c>
      <c r="C207" s="63" t="s">
        <v>2602</v>
      </c>
      <c r="D207" s="62" t="s">
        <v>15</v>
      </c>
      <c r="E207" s="62">
        <v>23</v>
      </c>
      <c r="F207" s="62"/>
      <c r="G207" s="68" t="s">
        <v>2607</v>
      </c>
      <c r="H207" s="56" t="s">
        <v>2606</v>
      </c>
      <c r="I207" s="56"/>
      <c r="J207" s="56"/>
      <c r="K207" s="56">
        <v>197</v>
      </c>
      <c r="L207" s="56" t="s">
        <v>3565</v>
      </c>
      <c r="M207" s="56" t="s">
        <v>3566</v>
      </c>
      <c r="N207" s="38" t="s">
        <v>139</v>
      </c>
      <c r="O207" s="38" t="s">
        <v>138</v>
      </c>
      <c r="P207" s="45" t="s">
        <v>2608</v>
      </c>
      <c r="Q207" s="45" t="s">
        <v>3246</v>
      </c>
      <c r="R207" s="35" t="str">
        <f t="shared" si="40"/>
        <v>15</v>
      </c>
      <c r="S207" s="35" t="str">
        <f t="shared" si="41"/>
        <v>03</v>
      </c>
      <c r="T207" s="35" t="str">
        <f t="shared" si="42"/>
        <v>04</v>
      </c>
      <c r="U207" s="35" t="str">
        <f t="shared" si="43"/>
        <v>05</v>
      </c>
      <c r="V207" s="35" t="str">
        <f t="shared" si="44"/>
        <v>82</v>
      </c>
      <c r="W207" s="35" t="str">
        <f t="shared" si="45"/>
        <v>82</v>
      </c>
      <c r="X207" s="35" t="str">
        <f t="shared" si="38"/>
        <v>15.04.1982</v>
      </c>
      <c r="Y207" s="35" t="str">
        <f t="shared" si="50"/>
        <v>03.05.1982</v>
      </c>
      <c r="Z207" s="35" t="str">
        <f t="shared" si="46"/>
        <v>*</v>
      </c>
      <c r="AA207" s="35" t="str">
        <f t="shared" si="47"/>
        <v/>
      </c>
      <c r="AB207" s="38">
        <f t="shared" si="48"/>
        <v>7</v>
      </c>
      <c r="AC207" s="38">
        <f t="shared" si="49"/>
        <v>6</v>
      </c>
      <c r="AD207" s="38" t="s">
        <v>139</v>
      </c>
      <c r="AE207" s="38" t="s">
        <v>138</v>
      </c>
      <c r="AF207" s="52" t="s">
        <v>4314</v>
      </c>
    </row>
    <row r="208" spans="1:32" ht="16.5" x14ac:dyDescent="0.3">
      <c r="A208">
        <v>11461</v>
      </c>
      <c r="B208" s="65">
        <v>47801</v>
      </c>
      <c r="C208" s="63" t="s">
        <v>2602</v>
      </c>
      <c r="D208" s="62" t="s">
        <v>15</v>
      </c>
      <c r="E208" s="62">
        <v>25</v>
      </c>
      <c r="F208" s="62"/>
      <c r="G208" s="68"/>
      <c r="H208" s="56" t="s">
        <v>2606</v>
      </c>
      <c r="I208" s="56"/>
      <c r="J208" s="56"/>
      <c r="K208" s="56">
        <v>197</v>
      </c>
      <c r="L208" s="56" t="s">
        <v>3567</v>
      </c>
      <c r="M208" s="56" t="s">
        <v>3568</v>
      </c>
      <c r="N208" s="38" t="s">
        <v>138</v>
      </c>
      <c r="O208" s="38" t="s">
        <v>138</v>
      </c>
      <c r="P208" s="45">
        <v>130782</v>
      </c>
      <c r="Q208" s="45" t="s">
        <v>3247</v>
      </c>
      <c r="R208" s="35" t="str">
        <f t="shared" si="40"/>
        <v>13</v>
      </c>
      <c r="S208" s="35" t="str">
        <f t="shared" si="41"/>
        <v>02</v>
      </c>
      <c r="T208" s="35" t="str">
        <f t="shared" si="42"/>
        <v>07</v>
      </c>
      <c r="U208" s="35" t="str">
        <f t="shared" si="43"/>
        <v>08</v>
      </c>
      <c r="V208" s="35" t="str">
        <f t="shared" si="44"/>
        <v>82</v>
      </c>
      <c r="W208" s="35" t="str">
        <f t="shared" si="45"/>
        <v>82</v>
      </c>
      <c r="X208" s="35" t="str">
        <f t="shared" si="38"/>
        <v>13.07.1982</v>
      </c>
      <c r="Y208" s="35" t="str">
        <f t="shared" si="50"/>
        <v>02.08.1982</v>
      </c>
      <c r="Z208" s="35" t="str">
        <f t="shared" si="46"/>
        <v/>
      </c>
      <c r="AA208" s="35" t="str">
        <f t="shared" si="47"/>
        <v/>
      </c>
      <c r="AB208" s="38">
        <f t="shared" si="48"/>
        <v>6</v>
      </c>
      <c r="AC208" s="38">
        <f t="shared" si="49"/>
        <v>6</v>
      </c>
      <c r="AD208" s="38" t="s">
        <v>138</v>
      </c>
      <c r="AE208" s="38" t="s">
        <v>138</v>
      </c>
      <c r="AF208" s="51" t="s">
        <v>4315</v>
      </c>
    </row>
    <row r="209" spans="1:32" ht="16.5" x14ac:dyDescent="0.3">
      <c r="A209">
        <v>11462</v>
      </c>
      <c r="B209" s="65">
        <v>47802</v>
      </c>
      <c r="C209" s="63" t="s">
        <v>2602</v>
      </c>
      <c r="D209" s="62" t="s">
        <v>15</v>
      </c>
      <c r="E209" s="62">
        <v>25</v>
      </c>
      <c r="F209" s="62"/>
      <c r="G209" s="68" t="s">
        <v>1649</v>
      </c>
      <c r="H209" s="56" t="s">
        <v>104</v>
      </c>
      <c r="I209" s="56"/>
      <c r="J209" s="56"/>
      <c r="K209" s="56">
        <v>70</v>
      </c>
      <c r="L209" s="56" t="s">
        <v>1036</v>
      </c>
      <c r="M209" s="56" t="s">
        <v>3569</v>
      </c>
      <c r="N209" s="38" t="s">
        <v>138</v>
      </c>
      <c r="O209" s="38" t="s">
        <v>138</v>
      </c>
      <c r="P209" s="45" t="s">
        <v>599</v>
      </c>
      <c r="Q209" s="45">
        <v>231283</v>
      </c>
      <c r="R209" s="35" t="str">
        <f t="shared" si="40"/>
        <v>02</v>
      </c>
      <c r="S209" s="35" t="str">
        <f t="shared" si="41"/>
        <v>23</v>
      </c>
      <c r="T209" s="35" t="str">
        <f t="shared" si="42"/>
        <v>11</v>
      </c>
      <c r="U209" s="35" t="str">
        <f t="shared" si="43"/>
        <v>12</v>
      </c>
      <c r="V209" s="35" t="str">
        <f t="shared" si="44"/>
        <v>82</v>
      </c>
      <c r="W209" s="35" t="str">
        <f t="shared" si="45"/>
        <v>83</v>
      </c>
      <c r="X209" s="35" t="str">
        <f t="shared" si="38"/>
        <v>02.11.1982</v>
      </c>
      <c r="Y209" s="35" t="str">
        <f t="shared" si="50"/>
        <v>23.12.1983</v>
      </c>
      <c r="Z209" s="35" t="str">
        <f t="shared" si="46"/>
        <v/>
      </c>
      <c r="AA209" s="35" t="str">
        <f t="shared" si="47"/>
        <v/>
      </c>
      <c r="AB209" s="38">
        <f t="shared" si="48"/>
        <v>6</v>
      </c>
      <c r="AC209" s="38">
        <f t="shared" si="49"/>
        <v>6</v>
      </c>
      <c r="AD209" s="38" t="s">
        <v>138</v>
      </c>
      <c r="AE209" s="38" t="s">
        <v>138</v>
      </c>
      <c r="AF209" s="52" t="s">
        <v>4316</v>
      </c>
    </row>
    <row r="210" spans="1:32" ht="16.5" x14ac:dyDescent="0.3">
      <c r="A210">
        <v>11463</v>
      </c>
      <c r="B210" s="65">
        <v>47803</v>
      </c>
      <c r="C210" s="63" t="s">
        <v>2602</v>
      </c>
      <c r="D210" s="62" t="s">
        <v>15</v>
      </c>
      <c r="E210" s="62">
        <v>24</v>
      </c>
      <c r="F210" s="62"/>
      <c r="G210" s="68" t="s">
        <v>1649</v>
      </c>
      <c r="H210" s="56" t="s">
        <v>82</v>
      </c>
      <c r="I210" s="56">
        <v>65</v>
      </c>
      <c r="J210" s="56"/>
      <c r="K210" s="56"/>
      <c r="L210" s="56" t="s">
        <v>3570</v>
      </c>
      <c r="M210" s="56" t="s">
        <v>3571</v>
      </c>
      <c r="N210" s="38" t="s">
        <v>138</v>
      </c>
      <c r="O210" s="38" t="s">
        <v>138</v>
      </c>
      <c r="P210" s="45">
        <v>280582</v>
      </c>
      <c r="Q210" s="45" t="s">
        <v>3211</v>
      </c>
      <c r="R210" s="35" t="str">
        <f t="shared" si="40"/>
        <v>28</v>
      </c>
      <c r="S210" s="35" t="str">
        <f t="shared" si="41"/>
        <v>03</v>
      </c>
      <c r="T210" s="35" t="str">
        <f t="shared" si="42"/>
        <v>05</v>
      </c>
      <c r="U210" s="35" t="str">
        <f t="shared" si="43"/>
        <v>09</v>
      </c>
      <c r="V210" s="35" t="str">
        <f t="shared" si="44"/>
        <v>82</v>
      </c>
      <c r="W210" s="35" t="str">
        <f t="shared" si="45"/>
        <v>84</v>
      </c>
      <c r="X210" s="35" t="str">
        <f t="shared" si="38"/>
        <v>28.05.1982</v>
      </c>
      <c r="Y210" s="35" t="str">
        <f t="shared" si="50"/>
        <v>03.09.1984</v>
      </c>
      <c r="Z210" s="35" t="str">
        <f t="shared" si="46"/>
        <v/>
      </c>
      <c r="AA210" s="35" t="str">
        <f t="shared" si="47"/>
        <v/>
      </c>
      <c r="AB210" s="38">
        <f t="shared" si="48"/>
        <v>6</v>
      </c>
      <c r="AC210" s="38">
        <f t="shared" si="49"/>
        <v>6</v>
      </c>
      <c r="AD210" s="38" t="s">
        <v>138</v>
      </c>
      <c r="AE210" s="38" t="s">
        <v>138</v>
      </c>
      <c r="AF210" s="51" t="s">
        <v>4317</v>
      </c>
    </row>
    <row r="211" spans="1:32" ht="16.5" x14ac:dyDescent="0.3">
      <c r="A211">
        <v>11464</v>
      </c>
      <c r="B211" s="65">
        <v>47803</v>
      </c>
      <c r="D211" s="62" t="s">
        <v>15</v>
      </c>
      <c r="E211" s="62">
        <v>24</v>
      </c>
      <c r="F211" s="62"/>
      <c r="G211" s="68"/>
      <c r="H211" s="56" t="s">
        <v>103</v>
      </c>
      <c r="I211" s="56"/>
      <c r="J211" s="56"/>
      <c r="K211" s="56">
        <v>65</v>
      </c>
      <c r="L211" s="56" t="s">
        <v>3572</v>
      </c>
      <c r="M211" s="56" t="s">
        <v>693</v>
      </c>
      <c r="N211" s="38" t="s">
        <v>139</v>
      </c>
      <c r="O211" s="38" t="s">
        <v>138</v>
      </c>
      <c r="P211" s="37" t="s">
        <v>2609</v>
      </c>
      <c r="Q211" s="37">
        <v>231280</v>
      </c>
      <c r="R211" s="35" t="str">
        <f t="shared" si="40"/>
        <v>16</v>
      </c>
      <c r="S211" s="35" t="str">
        <f t="shared" si="41"/>
        <v>23</v>
      </c>
      <c r="T211" s="35" t="str">
        <f t="shared" si="42"/>
        <v>12</v>
      </c>
      <c r="U211" s="35" t="str">
        <f t="shared" si="43"/>
        <v>12</v>
      </c>
      <c r="V211" s="35" t="str">
        <f t="shared" si="44"/>
        <v>80</v>
      </c>
      <c r="W211" s="35" t="str">
        <f t="shared" si="45"/>
        <v>80</v>
      </c>
      <c r="X211" s="35" t="str">
        <f t="shared" si="38"/>
        <v>16.12.1980</v>
      </c>
      <c r="Y211" s="35" t="str">
        <f t="shared" si="50"/>
        <v>23.12.1980</v>
      </c>
      <c r="Z211" s="35" t="str">
        <f t="shared" si="46"/>
        <v>*</v>
      </c>
      <c r="AA211" s="35" t="str">
        <f t="shared" si="47"/>
        <v/>
      </c>
      <c r="AB211" s="38">
        <f t="shared" si="48"/>
        <v>7</v>
      </c>
      <c r="AC211" s="38">
        <f t="shared" si="49"/>
        <v>6</v>
      </c>
      <c r="AD211" s="38" t="s">
        <v>139</v>
      </c>
      <c r="AE211" s="38" t="s">
        <v>138</v>
      </c>
      <c r="AF211" s="51" t="s">
        <v>4317</v>
      </c>
    </row>
    <row r="212" spans="1:32" ht="16.5" x14ac:dyDescent="0.3">
      <c r="A212">
        <v>11465</v>
      </c>
      <c r="B212" s="65">
        <v>47804</v>
      </c>
      <c r="C212" s="63" t="s">
        <v>2602</v>
      </c>
      <c r="D212" s="62" t="s">
        <v>15</v>
      </c>
      <c r="E212" s="62">
        <v>24</v>
      </c>
      <c r="F212" s="62"/>
      <c r="G212" s="68" t="s">
        <v>2610</v>
      </c>
      <c r="H212" s="56" t="s">
        <v>104</v>
      </c>
      <c r="I212" s="56"/>
      <c r="J212" s="56"/>
      <c r="K212" s="56">
        <v>70</v>
      </c>
      <c r="L212" s="56" t="s">
        <v>782</v>
      </c>
      <c r="M212" s="56"/>
      <c r="N212" s="38" t="s">
        <v>139</v>
      </c>
      <c r="O212" s="38" t="s">
        <v>138</v>
      </c>
      <c r="P212" s="37" t="s">
        <v>2611</v>
      </c>
      <c r="Q212" s="47"/>
      <c r="R212" s="35" t="str">
        <f t="shared" si="40"/>
        <v>09</v>
      </c>
      <c r="S212" s="35" t="str">
        <f t="shared" si="41"/>
        <v/>
      </c>
      <c r="T212" s="35" t="str">
        <f t="shared" si="42"/>
        <v>11</v>
      </c>
      <c r="U212" s="35" t="str">
        <f t="shared" si="43"/>
        <v/>
      </c>
      <c r="V212" s="35" t="str">
        <f t="shared" si="44"/>
        <v>84</v>
      </c>
      <c r="W212" s="35" t="str">
        <f t="shared" si="45"/>
        <v/>
      </c>
      <c r="X212" s="35" t="str">
        <f t="shared" si="38"/>
        <v>09.11.1984</v>
      </c>
      <c r="Y212" s="35"/>
      <c r="Z212" s="35" t="str">
        <f t="shared" si="46"/>
        <v>*</v>
      </c>
      <c r="AA212" s="35" t="str">
        <f t="shared" si="47"/>
        <v/>
      </c>
      <c r="AB212" s="38">
        <f t="shared" si="48"/>
        <v>7</v>
      </c>
      <c r="AC212" s="38">
        <f t="shared" si="49"/>
        <v>0</v>
      </c>
      <c r="AD212" s="38" t="s">
        <v>139</v>
      </c>
      <c r="AE212" s="38" t="s">
        <v>138</v>
      </c>
      <c r="AF212" s="52" t="s">
        <v>4318</v>
      </c>
    </row>
    <row r="213" spans="1:32" ht="16.5" x14ac:dyDescent="0.3">
      <c r="A213">
        <v>11466</v>
      </c>
      <c r="B213" s="65">
        <v>47805</v>
      </c>
      <c r="C213" s="63" t="s">
        <v>2602</v>
      </c>
      <c r="D213" s="62" t="s">
        <v>15</v>
      </c>
      <c r="E213" s="62">
        <v>24</v>
      </c>
      <c r="F213" s="62"/>
      <c r="G213" s="68" t="s">
        <v>2612</v>
      </c>
      <c r="H213" s="56" t="s">
        <v>104</v>
      </c>
      <c r="I213" s="56"/>
      <c r="J213" s="56"/>
      <c r="K213" s="56">
        <v>70</v>
      </c>
      <c r="L213" s="56" t="s">
        <v>3573</v>
      </c>
      <c r="M213" s="56" t="s">
        <v>976</v>
      </c>
      <c r="N213" s="38" t="s">
        <v>138</v>
      </c>
      <c r="O213" s="38" t="s">
        <v>139</v>
      </c>
      <c r="P213" s="37">
        <v>231184</v>
      </c>
      <c r="Q213" s="37" t="s">
        <v>311</v>
      </c>
      <c r="R213" s="35" t="str">
        <f t="shared" si="40"/>
        <v>23</v>
      </c>
      <c r="S213" s="35" t="str">
        <f t="shared" si="41"/>
        <v>17</v>
      </c>
      <c r="T213" s="35" t="str">
        <f t="shared" si="42"/>
        <v>11</v>
      </c>
      <c r="U213" s="35" t="str">
        <f t="shared" si="43"/>
        <v>12</v>
      </c>
      <c r="V213" s="35" t="str">
        <f t="shared" si="44"/>
        <v>84</v>
      </c>
      <c r="W213" s="35" t="str">
        <f t="shared" si="45"/>
        <v>85</v>
      </c>
      <c r="X213" s="35" t="str">
        <f t="shared" si="38"/>
        <v>23.11.1984</v>
      </c>
      <c r="Y213" s="35" t="str">
        <f t="shared" ref="Y213:Y218" si="51">CONCATENATE(S213,".",U213,".",19,W213)</f>
        <v>17.12.1985</v>
      </c>
      <c r="Z213" s="35" t="str">
        <f t="shared" si="46"/>
        <v/>
      </c>
      <c r="AA213" s="35" t="str">
        <f t="shared" si="47"/>
        <v>*</v>
      </c>
      <c r="AB213" s="38">
        <f t="shared" si="48"/>
        <v>6</v>
      </c>
      <c r="AC213" s="38">
        <f t="shared" si="49"/>
        <v>7</v>
      </c>
      <c r="AD213" s="38" t="s">
        <v>138</v>
      </c>
      <c r="AE213" s="38" t="s">
        <v>139</v>
      </c>
      <c r="AF213" s="51" t="s">
        <v>4319</v>
      </c>
    </row>
    <row r="214" spans="1:32" ht="16.5" x14ac:dyDescent="0.3">
      <c r="A214">
        <v>11467</v>
      </c>
      <c r="B214" s="65">
        <v>47806</v>
      </c>
      <c r="C214" s="63" t="s">
        <v>2602</v>
      </c>
      <c r="D214" s="62" t="s">
        <v>15</v>
      </c>
      <c r="E214" s="62">
        <v>26</v>
      </c>
      <c r="F214" s="62"/>
      <c r="G214" s="68"/>
      <c r="H214" s="56" t="s">
        <v>82</v>
      </c>
      <c r="I214" s="56">
        <v>65</v>
      </c>
      <c r="J214" s="56"/>
      <c r="K214" s="56"/>
      <c r="L214" s="56" t="s">
        <v>3574</v>
      </c>
      <c r="M214" s="56"/>
      <c r="N214" s="38" t="s">
        <v>139</v>
      </c>
      <c r="O214" s="38" t="s">
        <v>138</v>
      </c>
      <c r="P214" s="37" t="s">
        <v>2613</v>
      </c>
      <c r="Q214" s="47"/>
      <c r="R214" s="35" t="str">
        <f t="shared" si="40"/>
        <v>04</v>
      </c>
      <c r="S214" s="35" t="str">
        <f t="shared" si="41"/>
        <v/>
      </c>
      <c r="T214" s="35" t="str">
        <f t="shared" si="42"/>
        <v>03</v>
      </c>
      <c r="U214" s="35" t="str">
        <f t="shared" si="43"/>
        <v/>
      </c>
      <c r="V214" s="35" t="str">
        <f t="shared" si="44"/>
        <v>87</v>
      </c>
      <c r="W214" s="35" t="str">
        <f t="shared" si="45"/>
        <v/>
      </c>
      <c r="X214" s="35" t="str">
        <f t="shared" si="38"/>
        <v>04.03.1987</v>
      </c>
      <c r="Y214" s="35" t="str">
        <f t="shared" si="51"/>
        <v>..19</v>
      </c>
      <c r="Z214" s="35" t="str">
        <f t="shared" si="46"/>
        <v>*</v>
      </c>
      <c r="AA214" s="35" t="str">
        <f t="shared" si="47"/>
        <v/>
      </c>
      <c r="AB214" s="38">
        <f t="shared" si="48"/>
        <v>7</v>
      </c>
      <c r="AC214" s="38">
        <f t="shared" si="49"/>
        <v>0</v>
      </c>
      <c r="AD214" s="38" t="s">
        <v>139</v>
      </c>
      <c r="AE214" s="38" t="s">
        <v>138</v>
      </c>
      <c r="AF214" s="52" t="s">
        <v>4320</v>
      </c>
    </row>
    <row r="215" spans="1:32" ht="16.5" x14ac:dyDescent="0.3">
      <c r="A215">
        <v>11468</v>
      </c>
      <c r="B215" s="65">
        <v>47806</v>
      </c>
      <c r="D215" s="62" t="s">
        <v>15</v>
      </c>
      <c r="E215" s="62">
        <v>26</v>
      </c>
      <c r="F215" s="62"/>
      <c r="G215" s="68"/>
      <c r="H215" s="56" t="s">
        <v>104</v>
      </c>
      <c r="I215" s="56"/>
      <c r="J215" s="56"/>
      <c r="K215" s="56">
        <v>70</v>
      </c>
      <c r="L215" s="56" t="s">
        <v>3575</v>
      </c>
      <c r="M215" s="56" t="s">
        <v>3576</v>
      </c>
      <c r="N215" s="38" t="s">
        <v>138</v>
      </c>
      <c r="O215" s="38" t="s">
        <v>139</v>
      </c>
      <c r="P215" s="37">
        <v>301086</v>
      </c>
      <c r="Q215" s="37" t="s">
        <v>2614</v>
      </c>
      <c r="R215" s="35" t="str">
        <f t="shared" si="40"/>
        <v>30</v>
      </c>
      <c r="S215" s="35" t="str">
        <f t="shared" si="41"/>
        <v>22</v>
      </c>
      <c r="T215" s="35" t="str">
        <f t="shared" si="42"/>
        <v>10</v>
      </c>
      <c r="U215" s="35" t="str">
        <f t="shared" si="43"/>
        <v>12</v>
      </c>
      <c r="V215" s="35" t="str">
        <f t="shared" si="44"/>
        <v>86</v>
      </c>
      <c r="W215" s="35" t="str">
        <f t="shared" si="45"/>
        <v>86</v>
      </c>
      <c r="X215" s="35" t="str">
        <f t="shared" si="38"/>
        <v>30.10.1986</v>
      </c>
      <c r="Y215" s="35" t="str">
        <f t="shared" si="51"/>
        <v>22.12.1986</v>
      </c>
      <c r="Z215" s="35" t="str">
        <f t="shared" si="46"/>
        <v/>
      </c>
      <c r="AA215" s="35" t="str">
        <f t="shared" si="47"/>
        <v>*</v>
      </c>
      <c r="AB215" s="38">
        <f t="shared" si="48"/>
        <v>6</v>
      </c>
      <c r="AC215" s="38">
        <f t="shared" si="49"/>
        <v>7</v>
      </c>
      <c r="AD215" s="38" t="s">
        <v>138</v>
      </c>
      <c r="AE215" s="38" t="s">
        <v>139</v>
      </c>
      <c r="AF215" s="52" t="s">
        <v>4320</v>
      </c>
    </row>
    <row r="216" spans="1:32" ht="16.5" x14ac:dyDescent="0.3">
      <c r="A216">
        <v>11469</v>
      </c>
      <c r="B216" s="65">
        <v>47807</v>
      </c>
      <c r="C216" s="63" t="s">
        <v>2602</v>
      </c>
      <c r="D216" s="62" t="s">
        <v>15</v>
      </c>
      <c r="E216" s="62">
        <v>24</v>
      </c>
      <c r="F216" s="62"/>
      <c r="G216" s="68"/>
      <c r="H216" s="56" t="s">
        <v>104</v>
      </c>
      <c r="I216" s="56"/>
      <c r="J216" s="56"/>
      <c r="K216" s="56">
        <v>70</v>
      </c>
      <c r="L216" s="56" t="s">
        <v>2248</v>
      </c>
      <c r="M216" s="56" t="s">
        <v>701</v>
      </c>
      <c r="N216" s="38" t="s">
        <v>139</v>
      </c>
      <c r="O216" s="38" t="s">
        <v>139</v>
      </c>
      <c r="P216" s="37" t="s">
        <v>2615</v>
      </c>
      <c r="Q216" s="37" t="s">
        <v>2616</v>
      </c>
      <c r="R216" s="35" t="str">
        <f t="shared" si="40"/>
        <v>30</v>
      </c>
      <c r="S216" s="35" t="str">
        <f t="shared" si="41"/>
        <v>21</v>
      </c>
      <c r="T216" s="35" t="str">
        <f t="shared" si="42"/>
        <v>10</v>
      </c>
      <c r="U216" s="35" t="str">
        <f t="shared" si="43"/>
        <v>12</v>
      </c>
      <c r="V216" s="35" t="str">
        <f t="shared" si="44"/>
        <v>87</v>
      </c>
      <c r="W216" s="35" t="str">
        <f t="shared" si="45"/>
        <v>87</v>
      </c>
      <c r="X216" s="35" t="str">
        <f t="shared" si="38"/>
        <v>30.10.1987</v>
      </c>
      <c r="Y216" s="35" t="str">
        <f t="shared" si="51"/>
        <v>21.12.1987</v>
      </c>
      <c r="Z216" s="35" t="str">
        <f t="shared" si="46"/>
        <v>*</v>
      </c>
      <c r="AA216" s="35" t="str">
        <f t="shared" si="47"/>
        <v>*</v>
      </c>
      <c r="AB216" s="38">
        <f t="shared" si="48"/>
        <v>7</v>
      </c>
      <c r="AC216" s="38">
        <f t="shared" si="49"/>
        <v>7</v>
      </c>
      <c r="AD216" s="38" t="s">
        <v>139</v>
      </c>
      <c r="AE216" s="38" t="s">
        <v>139</v>
      </c>
      <c r="AF216" s="51" t="s">
        <v>4321</v>
      </c>
    </row>
    <row r="217" spans="1:32" ht="16.5" x14ac:dyDescent="0.3">
      <c r="A217">
        <v>11470</v>
      </c>
      <c r="B217" s="65">
        <v>47808</v>
      </c>
      <c r="C217" s="63" t="s">
        <v>2617</v>
      </c>
      <c r="D217" s="62" t="s">
        <v>15</v>
      </c>
      <c r="E217" s="62">
        <v>28</v>
      </c>
      <c r="F217" s="62" t="s">
        <v>110</v>
      </c>
      <c r="G217" s="68"/>
      <c r="H217" s="56" t="s">
        <v>112</v>
      </c>
      <c r="I217" s="56"/>
      <c r="J217" s="56" t="s">
        <v>18</v>
      </c>
      <c r="K217" s="56"/>
      <c r="L217" s="56" t="s">
        <v>3577</v>
      </c>
      <c r="M217" s="56" t="s">
        <v>3578</v>
      </c>
      <c r="N217" s="38" t="s">
        <v>139</v>
      </c>
      <c r="O217" s="38" t="s">
        <v>138</v>
      </c>
      <c r="P217" s="45" t="s">
        <v>2618</v>
      </c>
      <c r="Q217" s="45" t="s">
        <v>3248</v>
      </c>
      <c r="R217" s="35" t="str">
        <f t="shared" si="40"/>
        <v>19</v>
      </c>
      <c r="S217" s="35" t="str">
        <f t="shared" si="41"/>
        <v>01</v>
      </c>
      <c r="T217" s="35" t="str">
        <f t="shared" si="42"/>
        <v>01</v>
      </c>
      <c r="U217" s="35" t="str">
        <f t="shared" si="43"/>
        <v>11</v>
      </c>
      <c r="V217" s="35" t="str">
        <f t="shared" si="44"/>
        <v>88</v>
      </c>
      <c r="W217" s="35" t="str">
        <f t="shared" si="45"/>
        <v>90</v>
      </c>
      <c r="X217" s="35" t="str">
        <f t="shared" si="38"/>
        <v>19.01.1988</v>
      </c>
      <c r="Y217" s="35" t="str">
        <f t="shared" si="51"/>
        <v>01.11.1990</v>
      </c>
      <c r="Z217" s="35" t="str">
        <f t="shared" si="46"/>
        <v>*</v>
      </c>
      <c r="AA217" s="35" t="str">
        <f t="shared" si="47"/>
        <v/>
      </c>
      <c r="AB217" s="38">
        <f t="shared" si="48"/>
        <v>7</v>
      </c>
      <c r="AC217" s="38">
        <f t="shared" si="49"/>
        <v>6</v>
      </c>
      <c r="AD217" s="38" t="s">
        <v>139</v>
      </c>
      <c r="AE217" s="38" t="s">
        <v>138</v>
      </c>
      <c r="AF217" s="51" t="s">
        <v>4421</v>
      </c>
    </row>
    <row r="218" spans="1:32" ht="16.5" x14ac:dyDescent="0.3">
      <c r="A218">
        <v>11471</v>
      </c>
      <c r="B218" s="65">
        <v>47808</v>
      </c>
      <c r="D218" s="62" t="s">
        <v>15</v>
      </c>
      <c r="E218" s="62">
        <v>28</v>
      </c>
      <c r="F218" s="62"/>
      <c r="G218" s="68"/>
      <c r="H218" s="56" t="s">
        <v>114</v>
      </c>
      <c r="I218" s="56"/>
      <c r="J218" s="56" t="s">
        <v>18</v>
      </c>
      <c r="K218" s="56">
        <v>250</v>
      </c>
      <c r="L218" s="56" t="s">
        <v>2362</v>
      </c>
      <c r="M218" s="56" t="s">
        <v>3579</v>
      </c>
      <c r="N218" s="38" t="s">
        <v>138</v>
      </c>
      <c r="O218" s="38" t="s">
        <v>139</v>
      </c>
      <c r="P218" s="37">
        <v>310388</v>
      </c>
      <c r="Q218" s="37" t="s">
        <v>2619</v>
      </c>
      <c r="R218" s="35" t="str">
        <f t="shared" si="40"/>
        <v>31</v>
      </c>
      <c r="S218" s="35" t="str">
        <f t="shared" si="41"/>
        <v>19</v>
      </c>
      <c r="T218" s="35" t="str">
        <f t="shared" si="42"/>
        <v>03</v>
      </c>
      <c r="U218" s="35" t="str">
        <f t="shared" si="43"/>
        <v>05</v>
      </c>
      <c r="V218" s="35" t="str">
        <f t="shared" si="44"/>
        <v>88</v>
      </c>
      <c r="W218" s="35" t="str">
        <f t="shared" si="45"/>
        <v>88</v>
      </c>
      <c r="X218" s="35" t="str">
        <f t="shared" si="38"/>
        <v>31.03.1988</v>
      </c>
      <c r="Y218" s="35" t="str">
        <f t="shared" si="51"/>
        <v>19.05.1988</v>
      </c>
      <c r="Z218" s="35" t="str">
        <f t="shared" si="46"/>
        <v/>
      </c>
      <c r="AA218" s="35" t="str">
        <f t="shared" si="47"/>
        <v>*</v>
      </c>
      <c r="AB218" s="38">
        <f t="shared" si="48"/>
        <v>6</v>
      </c>
      <c r="AC218" s="38">
        <f t="shared" si="49"/>
        <v>7</v>
      </c>
      <c r="AD218" s="38" t="s">
        <v>138</v>
      </c>
      <c r="AE218" s="38" t="s">
        <v>139</v>
      </c>
      <c r="AF218" s="51" t="s">
        <v>4421</v>
      </c>
    </row>
    <row r="219" spans="1:32" ht="16.5" x14ac:dyDescent="0.3">
      <c r="A219">
        <v>11472</v>
      </c>
      <c r="B219" s="65">
        <v>47808</v>
      </c>
      <c r="D219" s="62" t="s">
        <v>15</v>
      </c>
      <c r="E219" s="62">
        <v>28</v>
      </c>
      <c r="F219" s="62"/>
      <c r="G219" s="68"/>
      <c r="H219" s="56" t="s">
        <v>1683</v>
      </c>
      <c r="I219" s="56"/>
      <c r="J219" s="56" t="s">
        <v>18</v>
      </c>
      <c r="K219" s="56"/>
      <c r="L219" s="56" t="s">
        <v>1087</v>
      </c>
      <c r="M219" s="56"/>
      <c r="N219" s="38" t="s">
        <v>139</v>
      </c>
      <c r="O219" s="38" t="s">
        <v>138</v>
      </c>
      <c r="P219" s="37" t="s">
        <v>357</v>
      </c>
      <c r="Q219" s="47"/>
      <c r="R219" s="35" t="str">
        <f t="shared" si="40"/>
        <v>24</v>
      </c>
      <c r="S219" s="35" t="str">
        <f t="shared" si="41"/>
        <v/>
      </c>
      <c r="T219" s="35" t="str">
        <f t="shared" si="42"/>
        <v>10</v>
      </c>
      <c r="U219" s="35" t="str">
        <f t="shared" si="43"/>
        <v/>
      </c>
      <c r="V219" s="35" t="str">
        <f t="shared" si="44"/>
        <v>88</v>
      </c>
      <c r="W219" s="35" t="str">
        <f t="shared" si="45"/>
        <v/>
      </c>
      <c r="X219" s="35" t="str">
        <f t="shared" si="38"/>
        <v>24.10.1988</v>
      </c>
      <c r="Y219" s="35"/>
      <c r="Z219" s="35" t="str">
        <f t="shared" si="46"/>
        <v>*</v>
      </c>
      <c r="AA219" s="35" t="str">
        <f t="shared" si="47"/>
        <v/>
      </c>
      <c r="AB219" s="38">
        <f t="shared" si="48"/>
        <v>7</v>
      </c>
      <c r="AC219" s="38">
        <f t="shared" si="49"/>
        <v>0</v>
      </c>
      <c r="AD219" s="38" t="s">
        <v>139</v>
      </c>
      <c r="AE219" s="38" t="s">
        <v>138</v>
      </c>
      <c r="AF219" s="51" t="s">
        <v>4421</v>
      </c>
    </row>
    <row r="220" spans="1:32" ht="16.5" x14ac:dyDescent="0.3">
      <c r="A220">
        <v>11473</v>
      </c>
      <c r="B220" s="65">
        <v>47808</v>
      </c>
      <c r="D220" s="62" t="s">
        <v>15</v>
      </c>
      <c r="E220" s="62">
        <v>28</v>
      </c>
      <c r="F220" s="62"/>
      <c r="G220" s="68"/>
      <c r="H220" s="56" t="s">
        <v>2620</v>
      </c>
      <c r="I220" s="56"/>
      <c r="J220" s="56" t="s">
        <v>18</v>
      </c>
      <c r="K220" s="56"/>
      <c r="L220" s="56" t="s">
        <v>3580</v>
      </c>
      <c r="M220" s="56" t="s">
        <v>3581</v>
      </c>
      <c r="N220" s="38" t="s">
        <v>139</v>
      </c>
      <c r="O220" s="38" t="s">
        <v>139</v>
      </c>
      <c r="P220" s="37" t="s">
        <v>2621</v>
      </c>
      <c r="Q220" s="37" t="s">
        <v>2622</v>
      </c>
      <c r="R220" s="35" t="str">
        <f t="shared" si="40"/>
        <v>08</v>
      </c>
      <c r="S220" s="35" t="str">
        <f t="shared" si="41"/>
        <v>19</v>
      </c>
      <c r="T220" s="35" t="str">
        <f t="shared" si="42"/>
        <v>12</v>
      </c>
      <c r="U220" s="35" t="str">
        <f t="shared" si="43"/>
        <v>12</v>
      </c>
      <c r="V220" s="35" t="str">
        <f t="shared" si="44"/>
        <v>88</v>
      </c>
      <c r="W220" s="35" t="str">
        <f t="shared" si="45"/>
        <v>89</v>
      </c>
      <c r="X220" s="35" t="str">
        <f t="shared" si="38"/>
        <v>08.12.1988</v>
      </c>
      <c r="Y220" s="35" t="str">
        <f t="shared" ref="Y220:Y251" si="52">CONCATENATE(S220,".",U220,".",19,W220)</f>
        <v>19.12.1989</v>
      </c>
      <c r="Z220" s="35" t="str">
        <f t="shared" si="46"/>
        <v>*</v>
      </c>
      <c r="AA220" s="35" t="str">
        <f t="shared" si="47"/>
        <v>*</v>
      </c>
      <c r="AB220" s="38">
        <f t="shared" si="48"/>
        <v>7</v>
      </c>
      <c r="AC220" s="38">
        <f t="shared" si="49"/>
        <v>7</v>
      </c>
      <c r="AD220" s="38" t="s">
        <v>139</v>
      </c>
      <c r="AE220" s="38" t="s">
        <v>139</v>
      </c>
      <c r="AF220" s="51" t="s">
        <v>4421</v>
      </c>
    </row>
    <row r="221" spans="1:32" ht="16.5" x14ac:dyDescent="0.3">
      <c r="A221">
        <v>11474</v>
      </c>
      <c r="B221" s="65">
        <v>47809</v>
      </c>
      <c r="C221" s="63" t="s">
        <v>2617</v>
      </c>
      <c r="D221" s="62" t="s">
        <v>107</v>
      </c>
      <c r="E221" s="62">
        <v>26</v>
      </c>
      <c r="F221" s="62"/>
      <c r="G221" s="68"/>
      <c r="H221" s="56" t="s">
        <v>151</v>
      </c>
      <c r="I221" s="56"/>
      <c r="J221" s="56" t="s">
        <v>18</v>
      </c>
      <c r="K221" s="56"/>
      <c r="L221" s="56" t="s">
        <v>3582</v>
      </c>
      <c r="M221" s="56" t="s">
        <v>3583</v>
      </c>
      <c r="N221" s="38" t="s">
        <v>138</v>
      </c>
      <c r="O221" s="38" t="s">
        <v>138</v>
      </c>
      <c r="P221" s="37">
        <v>151190</v>
      </c>
      <c r="Q221" s="37">
        <v>140295</v>
      </c>
      <c r="R221" s="35" t="str">
        <f t="shared" si="40"/>
        <v>15</v>
      </c>
      <c r="S221" s="35" t="str">
        <f t="shared" si="41"/>
        <v>14</v>
      </c>
      <c r="T221" s="35" t="str">
        <f t="shared" si="42"/>
        <v>11</v>
      </c>
      <c r="U221" s="35" t="str">
        <f t="shared" si="43"/>
        <v>02</v>
      </c>
      <c r="V221" s="35" t="str">
        <f t="shared" si="44"/>
        <v>90</v>
      </c>
      <c r="W221" s="35" t="str">
        <f t="shared" si="45"/>
        <v>95</v>
      </c>
      <c r="X221" s="35" t="str">
        <f t="shared" si="38"/>
        <v>15.11.1990</v>
      </c>
      <c r="Y221" s="35" t="str">
        <f t="shared" si="52"/>
        <v>14.02.1995</v>
      </c>
      <c r="Z221" s="35" t="str">
        <f t="shared" si="46"/>
        <v/>
      </c>
      <c r="AA221" s="35" t="str">
        <f t="shared" si="47"/>
        <v/>
      </c>
      <c r="AB221" s="38">
        <f t="shared" si="48"/>
        <v>6</v>
      </c>
      <c r="AC221" s="38">
        <f t="shared" si="49"/>
        <v>6</v>
      </c>
      <c r="AD221" s="38" t="s">
        <v>138</v>
      </c>
      <c r="AE221" s="38" t="s">
        <v>138</v>
      </c>
      <c r="AF221" s="52" t="s">
        <v>4422</v>
      </c>
    </row>
    <row r="222" spans="1:32" ht="16.5" x14ac:dyDescent="0.3">
      <c r="A222">
        <v>11475</v>
      </c>
      <c r="B222" s="65">
        <v>47810</v>
      </c>
      <c r="C222" s="63" t="s">
        <v>2623</v>
      </c>
      <c r="D222" s="62"/>
      <c r="E222" s="62">
        <v>24</v>
      </c>
      <c r="F222" s="62"/>
      <c r="G222" s="68" t="s">
        <v>2624</v>
      </c>
      <c r="H222" s="56" t="s">
        <v>164</v>
      </c>
      <c r="I222" s="56">
        <v>65</v>
      </c>
      <c r="J222" s="56"/>
      <c r="K222" s="56"/>
      <c r="L222" s="56" t="s">
        <v>3584</v>
      </c>
      <c r="M222" s="56" t="s">
        <v>3585</v>
      </c>
      <c r="N222" s="38" t="s">
        <v>139</v>
      </c>
      <c r="O222" s="38" t="s">
        <v>139</v>
      </c>
      <c r="P222" s="37" t="s">
        <v>2625</v>
      </c>
      <c r="Q222" s="37" t="s">
        <v>2626</v>
      </c>
      <c r="R222" s="35" t="str">
        <f t="shared" si="40"/>
        <v>21</v>
      </c>
      <c r="S222" s="35" t="str">
        <f t="shared" si="41"/>
        <v>31</v>
      </c>
      <c r="T222" s="35" t="str">
        <f t="shared" si="42"/>
        <v>12</v>
      </c>
      <c r="U222" s="35" t="str">
        <f t="shared" si="43"/>
        <v>12</v>
      </c>
      <c r="V222" s="35" t="str">
        <f t="shared" si="44"/>
        <v>36</v>
      </c>
      <c r="W222" s="35" t="str">
        <f t="shared" si="45"/>
        <v>36</v>
      </c>
      <c r="X222" s="35" t="str">
        <f t="shared" si="38"/>
        <v>21.12.1936</v>
      </c>
      <c r="Y222" s="35" t="str">
        <f t="shared" si="52"/>
        <v>31.12.1936</v>
      </c>
      <c r="Z222" s="35" t="str">
        <f t="shared" si="46"/>
        <v>*</v>
      </c>
      <c r="AA222" s="35" t="str">
        <f t="shared" si="47"/>
        <v>*</v>
      </c>
      <c r="AB222" s="38">
        <f t="shared" si="48"/>
        <v>7</v>
      </c>
      <c r="AC222" s="38">
        <f t="shared" si="49"/>
        <v>7</v>
      </c>
      <c r="AD222" s="38" t="s">
        <v>139</v>
      </c>
      <c r="AE222" s="38" t="s">
        <v>139</v>
      </c>
      <c r="AF222" s="52" t="s">
        <v>4306</v>
      </c>
    </row>
    <row r="223" spans="1:32" ht="16.5" x14ac:dyDescent="0.3">
      <c r="A223">
        <v>11476</v>
      </c>
      <c r="B223" s="65">
        <v>47811</v>
      </c>
      <c r="C223" s="63" t="s">
        <v>2627</v>
      </c>
      <c r="D223" s="62"/>
      <c r="E223" s="62">
        <v>24</v>
      </c>
      <c r="F223" s="62"/>
      <c r="G223" s="68" t="s">
        <v>2628</v>
      </c>
      <c r="H223" s="56" t="s">
        <v>164</v>
      </c>
      <c r="I223" s="56">
        <v>65</v>
      </c>
      <c r="J223" s="56"/>
      <c r="K223" s="56"/>
      <c r="L223" s="56" t="s">
        <v>3586</v>
      </c>
      <c r="M223" s="56" t="s">
        <v>760</v>
      </c>
      <c r="N223" s="38" t="s">
        <v>139</v>
      </c>
      <c r="O223" s="38" t="s">
        <v>139</v>
      </c>
      <c r="P223" s="37" t="s">
        <v>2629</v>
      </c>
      <c r="Q223" s="37" t="s">
        <v>2630</v>
      </c>
      <c r="R223" s="35" t="str">
        <f t="shared" si="40"/>
        <v>23</v>
      </c>
      <c r="S223" s="35" t="str">
        <f t="shared" si="41"/>
        <v>21</v>
      </c>
      <c r="T223" s="35" t="str">
        <f t="shared" si="42"/>
        <v>12</v>
      </c>
      <c r="U223" s="35" t="str">
        <f t="shared" si="43"/>
        <v>12</v>
      </c>
      <c r="V223" s="35" t="str">
        <f t="shared" si="44"/>
        <v>37</v>
      </c>
      <c r="W223" s="35" t="str">
        <f t="shared" si="45"/>
        <v>54</v>
      </c>
      <c r="X223" s="35" t="str">
        <f t="shared" si="38"/>
        <v>23.12.1937</v>
      </c>
      <c r="Y223" s="35" t="str">
        <f t="shared" si="52"/>
        <v>21.12.1954</v>
      </c>
      <c r="Z223" s="35" t="str">
        <f t="shared" si="46"/>
        <v>*</v>
      </c>
      <c r="AA223" s="35" t="str">
        <f t="shared" si="47"/>
        <v>*</v>
      </c>
      <c r="AB223" s="38">
        <f t="shared" si="48"/>
        <v>7</v>
      </c>
      <c r="AC223" s="38">
        <f t="shared" si="49"/>
        <v>7</v>
      </c>
      <c r="AD223" s="38" t="s">
        <v>139</v>
      </c>
      <c r="AE223" s="38" t="s">
        <v>139</v>
      </c>
      <c r="AF223" s="52" t="s">
        <v>4310</v>
      </c>
    </row>
    <row r="224" spans="1:32" ht="16.5" x14ac:dyDescent="0.3">
      <c r="A224">
        <v>11477</v>
      </c>
      <c r="B224" s="65">
        <v>47811</v>
      </c>
      <c r="D224" s="62"/>
      <c r="E224" s="62">
        <v>24</v>
      </c>
      <c r="F224" s="62"/>
      <c r="G224" s="68"/>
      <c r="H224" s="56" t="s">
        <v>83</v>
      </c>
      <c r="I224" s="56">
        <v>8</v>
      </c>
      <c r="J224" s="56"/>
      <c r="K224" s="56"/>
      <c r="L224" s="56" t="s">
        <v>3450</v>
      </c>
      <c r="M224" s="56" t="s">
        <v>3587</v>
      </c>
      <c r="N224" s="38" t="s">
        <v>138</v>
      </c>
      <c r="O224" s="38" t="s">
        <v>138</v>
      </c>
      <c r="P224" s="45" t="s">
        <v>3153</v>
      </c>
      <c r="Q224" s="45">
        <v>100641</v>
      </c>
      <c r="R224" s="35" t="str">
        <f t="shared" si="40"/>
        <v>05</v>
      </c>
      <c r="S224" s="35" t="str">
        <f t="shared" si="41"/>
        <v>10</v>
      </c>
      <c r="T224" s="35" t="str">
        <f t="shared" si="42"/>
        <v>05</v>
      </c>
      <c r="U224" s="35" t="str">
        <f t="shared" si="43"/>
        <v>06</v>
      </c>
      <c r="V224" s="35" t="str">
        <f t="shared" si="44"/>
        <v>41</v>
      </c>
      <c r="W224" s="35" t="str">
        <f t="shared" si="45"/>
        <v>41</v>
      </c>
      <c r="X224" s="35" t="str">
        <f t="shared" si="38"/>
        <v>05.05.1941</v>
      </c>
      <c r="Y224" s="35" t="str">
        <f t="shared" si="52"/>
        <v>10.06.1941</v>
      </c>
      <c r="Z224" s="35" t="str">
        <f t="shared" si="46"/>
        <v/>
      </c>
      <c r="AA224" s="35" t="str">
        <f t="shared" si="47"/>
        <v/>
      </c>
      <c r="AB224" s="38">
        <f t="shared" si="48"/>
        <v>6</v>
      </c>
      <c r="AC224" s="38">
        <f t="shared" si="49"/>
        <v>6</v>
      </c>
      <c r="AD224" s="38" t="s">
        <v>138</v>
      </c>
      <c r="AE224" s="38" t="s">
        <v>138</v>
      </c>
      <c r="AF224" s="52" t="s">
        <v>4310</v>
      </c>
    </row>
    <row r="225" spans="1:32" ht="16.5" x14ac:dyDescent="0.3">
      <c r="A225">
        <v>11478</v>
      </c>
      <c r="B225" s="65">
        <v>47811</v>
      </c>
      <c r="D225" s="62"/>
      <c r="E225" s="62">
        <v>24</v>
      </c>
      <c r="F225" s="62"/>
      <c r="G225" s="68"/>
      <c r="H225" s="56" t="s">
        <v>84</v>
      </c>
      <c r="I225" s="56">
        <v>9</v>
      </c>
      <c r="J225" s="56"/>
      <c r="K225" s="56"/>
      <c r="L225" s="56" t="s">
        <v>3588</v>
      </c>
      <c r="M225" s="56" t="s">
        <v>2108</v>
      </c>
      <c r="N225" s="38" t="s">
        <v>138</v>
      </c>
      <c r="O225" s="38" t="s">
        <v>138</v>
      </c>
      <c r="P225" s="37">
        <v>210941</v>
      </c>
      <c r="Q225" s="37">
        <v>300142</v>
      </c>
      <c r="R225" s="35" t="str">
        <f t="shared" si="40"/>
        <v>21</v>
      </c>
      <c r="S225" s="35" t="str">
        <f t="shared" si="41"/>
        <v>30</v>
      </c>
      <c r="T225" s="35" t="str">
        <f t="shared" si="42"/>
        <v>09</v>
      </c>
      <c r="U225" s="35" t="str">
        <f t="shared" si="43"/>
        <v>01</v>
      </c>
      <c r="V225" s="35" t="str">
        <f t="shared" si="44"/>
        <v>41</v>
      </c>
      <c r="W225" s="35" t="str">
        <f t="shared" si="45"/>
        <v>42</v>
      </c>
      <c r="X225" s="35" t="str">
        <f t="shared" si="38"/>
        <v>21.09.1941</v>
      </c>
      <c r="Y225" s="35" t="str">
        <f t="shared" si="52"/>
        <v>30.01.1942</v>
      </c>
      <c r="Z225" s="35" t="str">
        <f t="shared" si="46"/>
        <v/>
      </c>
      <c r="AA225" s="35" t="str">
        <f t="shared" si="47"/>
        <v/>
      </c>
      <c r="AB225" s="38">
        <f t="shared" si="48"/>
        <v>6</v>
      </c>
      <c r="AC225" s="38">
        <f t="shared" si="49"/>
        <v>6</v>
      </c>
      <c r="AD225" s="38" t="s">
        <v>138</v>
      </c>
      <c r="AE225" s="38" t="s">
        <v>138</v>
      </c>
      <c r="AF225" s="52" t="s">
        <v>4310</v>
      </c>
    </row>
    <row r="226" spans="1:32" ht="16.5" x14ac:dyDescent="0.3">
      <c r="A226">
        <v>11479</v>
      </c>
      <c r="B226" s="65">
        <v>47811</v>
      </c>
      <c r="D226" s="62"/>
      <c r="E226" s="62">
        <v>24</v>
      </c>
      <c r="F226" s="62"/>
      <c r="G226" s="68"/>
      <c r="H226" s="56" t="s">
        <v>85</v>
      </c>
      <c r="I226" s="56">
        <v>10</v>
      </c>
      <c r="J226" s="56"/>
      <c r="K226" s="56"/>
      <c r="L226" s="56" t="s">
        <v>3589</v>
      </c>
      <c r="M226" s="56" t="s">
        <v>895</v>
      </c>
      <c r="N226" s="38" t="s">
        <v>139</v>
      </c>
      <c r="O226" s="38" t="s">
        <v>138</v>
      </c>
      <c r="P226" s="36" t="s">
        <v>2631</v>
      </c>
      <c r="Q226" s="37">
        <v>300642</v>
      </c>
      <c r="R226" s="35" t="str">
        <f t="shared" si="40"/>
        <v>29</v>
      </c>
      <c r="S226" s="35" t="str">
        <f t="shared" si="41"/>
        <v>30</v>
      </c>
      <c r="T226" s="35" t="str">
        <f t="shared" si="42"/>
        <v>03</v>
      </c>
      <c r="U226" s="35" t="str">
        <f t="shared" si="43"/>
        <v>06</v>
      </c>
      <c r="V226" s="35" t="str">
        <f t="shared" si="44"/>
        <v>42</v>
      </c>
      <c r="W226" s="35" t="str">
        <f t="shared" si="45"/>
        <v>42</v>
      </c>
      <c r="X226" s="35" t="str">
        <f t="shared" si="38"/>
        <v>29.03.1942</v>
      </c>
      <c r="Y226" s="35" t="str">
        <f t="shared" si="52"/>
        <v>30.06.1942</v>
      </c>
      <c r="Z226" s="35" t="str">
        <f t="shared" si="46"/>
        <v>*</v>
      </c>
      <c r="AA226" s="35" t="str">
        <f t="shared" si="47"/>
        <v/>
      </c>
      <c r="AB226" s="38">
        <f t="shared" si="48"/>
        <v>7</v>
      </c>
      <c r="AC226" s="38">
        <f t="shared" si="49"/>
        <v>6</v>
      </c>
      <c r="AD226" s="38" t="s">
        <v>139</v>
      </c>
      <c r="AE226" s="38" t="s">
        <v>138</v>
      </c>
      <c r="AF226" s="52" t="s">
        <v>4310</v>
      </c>
    </row>
    <row r="227" spans="1:32" ht="16.5" x14ac:dyDescent="0.3">
      <c r="A227">
        <v>11480</v>
      </c>
      <c r="B227" s="65">
        <v>47811</v>
      </c>
      <c r="D227" s="62"/>
      <c r="E227" s="62">
        <v>24</v>
      </c>
      <c r="F227" s="62"/>
      <c r="G227" s="68"/>
      <c r="H227" s="56" t="s">
        <v>87</v>
      </c>
      <c r="I227" s="56">
        <v>12</v>
      </c>
      <c r="J227" s="56"/>
      <c r="K227" s="56"/>
      <c r="L227" s="56" t="s">
        <v>660</v>
      </c>
      <c r="M227" s="56" t="s">
        <v>3590</v>
      </c>
      <c r="N227" s="38" t="s">
        <v>138</v>
      </c>
      <c r="O227" s="38" t="s">
        <v>138</v>
      </c>
      <c r="P227" s="37">
        <v>260343</v>
      </c>
      <c r="Q227" s="37">
        <v>190444</v>
      </c>
      <c r="R227" s="35" t="str">
        <f t="shared" si="40"/>
        <v>26</v>
      </c>
      <c r="S227" s="35" t="str">
        <f t="shared" si="41"/>
        <v>19</v>
      </c>
      <c r="T227" s="35" t="str">
        <f t="shared" si="42"/>
        <v>03</v>
      </c>
      <c r="U227" s="35" t="str">
        <f t="shared" si="43"/>
        <v>04</v>
      </c>
      <c r="V227" s="35" t="str">
        <f t="shared" si="44"/>
        <v>43</v>
      </c>
      <c r="W227" s="35" t="str">
        <f t="shared" si="45"/>
        <v>44</v>
      </c>
      <c r="X227" s="35" t="str">
        <f t="shared" si="38"/>
        <v>26.03.1943</v>
      </c>
      <c r="Y227" s="35" t="str">
        <f t="shared" si="52"/>
        <v>19.04.1944</v>
      </c>
      <c r="Z227" s="35" t="str">
        <f t="shared" si="46"/>
        <v/>
      </c>
      <c r="AA227" s="35" t="str">
        <f t="shared" si="47"/>
        <v/>
      </c>
      <c r="AB227" s="38">
        <f t="shared" si="48"/>
        <v>6</v>
      </c>
      <c r="AC227" s="38">
        <f t="shared" si="49"/>
        <v>6</v>
      </c>
      <c r="AD227" s="38" t="s">
        <v>138</v>
      </c>
      <c r="AE227" s="38" t="s">
        <v>138</v>
      </c>
      <c r="AF227" s="52" t="s">
        <v>4310</v>
      </c>
    </row>
    <row r="228" spans="1:32" ht="16.5" x14ac:dyDescent="0.3">
      <c r="A228">
        <v>11481</v>
      </c>
      <c r="B228" s="65">
        <v>47812</v>
      </c>
      <c r="C228" s="63" t="s">
        <v>2623</v>
      </c>
      <c r="D228" s="62"/>
      <c r="E228" s="62">
        <v>25</v>
      </c>
      <c r="F228" s="62"/>
      <c r="G228" s="68"/>
      <c r="H228" s="56" t="s">
        <v>82</v>
      </c>
      <c r="I228" s="56">
        <v>65</v>
      </c>
      <c r="J228" s="56"/>
      <c r="K228" s="56"/>
      <c r="L228" s="56" t="s">
        <v>3473</v>
      </c>
      <c r="M228" s="56" t="s">
        <v>2274</v>
      </c>
      <c r="N228" s="38" t="s">
        <v>138</v>
      </c>
      <c r="O228" s="38" t="s">
        <v>138</v>
      </c>
      <c r="P228" s="37">
        <v>211255</v>
      </c>
      <c r="Q228" s="37">
        <v>221259</v>
      </c>
      <c r="R228" s="35" t="str">
        <f t="shared" si="40"/>
        <v>21</v>
      </c>
      <c r="S228" s="35" t="str">
        <f t="shared" si="41"/>
        <v>22</v>
      </c>
      <c r="T228" s="35" t="str">
        <f t="shared" si="42"/>
        <v>12</v>
      </c>
      <c r="U228" s="35" t="str">
        <f t="shared" si="43"/>
        <v>12</v>
      </c>
      <c r="V228" s="35" t="str">
        <f t="shared" si="44"/>
        <v>55</v>
      </c>
      <c r="W228" s="35" t="str">
        <f t="shared" si="45"/>
        <v>59</v>
      </c>
      <c r="X228" s="35" t="str">
        <f t="shared" si="38"/>
        <v>21.12.1955</v>
      </c>
      <c r="Y228" s="35" t="str">
        <f t="shared" si="52"/>
        <v>22.12.1959</v>
      </c>
      <c r="Z228" s="35" t="str">
        <f t="shared" si="46"/>
        <v/>
      </c>
      <c r="AA228" s="35" t="str">
        <f t="shared" si="47"/>
        <v/>
      </c>
      <c r="AB228" s="38">
        <f t="shared" si="48"/>
        <v>6</v>
      </c>
      <c r="AC228" s="38">
        <f t="shared" si="49"/>
        <v>6</v>
      </c>
      <c r="AD228" s="38" t="s">
        <v>138</v>
      </c>
      <c r="AE228" s="38" t="s">
        <v>138</v>
      </c>
      <c r="AF228" s="51" t="s">
        <v>4307</v>
      </c>
    </row>
    <row r="229" spans="1:32" ht="16.5" x14ac:dyDescent="0.3">
      <c r="A229">
        <v>11482</v>
      </c>
      <c r="B229" s="65">
        <v>47813</v>
      </c>
      <c r="C229" s="63" t="s">
        <v>2623</v>
      </c>
      <c r="D229" s="62" t="s">
        <v>25</v>
      </c>
      <c r="E229" s="62">
        <v>24</v>
      </c>
      <c r="F229" s="62"/>
      <c r="G229" s="68" t="s">
        <v>2632</v>
      </c>
      <c r="H229" s="56" t="s">
        <v>82</v>
      </c>
      <c r="I229" s="56">
        <v>65</v>
      </c>
      <c r="J229" s="56"/>
      <c r="K229" s="56"/>
      <c r="L229" s="56" t="s">
        <v>3591</v>
      </c>
      <c r="M229" s="56" t="s">
        <v>826</v>
      </c>
      <c r="N229" s="38" t="s">
        <v>138</v>
      </c>
      <c r="O229" s="38" t="s">
        <v>138</v>
      </c>
      <c r="P229" s="37">
        <v>140460</v>
      </c>
      <c r="Q229" s="37">
        <v>211271</v>
      </c>
      <c r="R229" s="35" t="str">
        <f t="shared" si="40"/>
        <v>14</v>
      </c>
      <c r="S229" s="35" t="str">
        <f t="shared" si="41"/>
        <v>21</v>
      </c>
      <c r="T229" s="35" t="str">
        <f t="shared" si="42"/>
        <v>04</v>
      </c>
      <c r="U229" s="35" t="str">
        <f t="shared" si="43"/>
        <v>12</v>
      </c>
      <c r="V229" s="35" t="str">
        <f t="shared" si="44"/>
        <v>60</v>
      </c>
      <c r="W229" s="35" t="str">
        <f t="shared" si="45"/>
        <v>71</v>
      </c>
      <c r="X229" s="35" t="str">
        <f t="shared" si="38"/>
        <v>14.04.1960</v>
      </c>
      <c r="Y229" s="35" t="str">
        <f t="shared" si="52"/>
        <v>21.12.1971</v>
      </c>
      <c r="Z229" s="35" t="str">
        <f t="shared" si="46"/>
        <v/>
      </c>
      <c r="AA229" s="35" t="str">
        <f t="shared" si="47"/>
        <v/>
      </c>
      <c r="AB229" s="38">
        <f t="shared" si="48"/>
        <v>6</v>
      </c>
      <c r="AC229" s="38">
        <f t="shared" si="49"/>
        <v>6</v>
      </c>
      <c r="AD229" s="38" t="s">
        <v>138</v>
      </c>
      <c r="AE229" s="38" t="s">
        <v>138</v>
      </c>
      <c r="AF229" s="52" t="s">
        <v>4308</v>
      </c>
    </row>
    <row r="230" spans="1:32" ht="16.5" x14ac:dyDescent="0.3">
      <c r="A230">
        <v>11483</v>
      </c>
      <c r="B230" s="65">
        <v>47813</v>
      </c>
      <c r="D230" s="62" t="s">
        <v>25</v>
      </c>
      <c r="E230" s="62">
        <v>24</v>
      </c>
      <c r="F230" s="62"/>
      <c r="G230" s="68"/>
      <c r="H230" s="56" t="s">
        <v>2634</v>
      </c>
      <c r="I230" s="56"/>
      <c r="J230" s="56"/>
      <c r="K230" s="56" t="s">
        <v>2633</v>
      </c>
      <c r="L230" s="56" t="s">
        <v>3592</v>
      </c>
      <c r="M230" s="56" t="s">
        <v>3593</v>
      </c>
      <c r="N230" s="38" t="s">
        <v>138</v>
      </c>
      <c r="O230" s="38" t="s">
        <v>138</v>
      </c>
      <c r="P230" s="45" t="s">
        <v>3167</v>
      </c>
      <c r="Q230" s="45">
        <v>200572</v>
      </c>
      <c r="R230" s="35" t="str">
        <f t="shared" si="40"/>
        <v>09</v>
      </c>
      <c r="S230" s="35" t="str">
        <f t="shared" si="41"/>
        <v>20</v>
      </c>
      <c r="T230" s="35" t="str">
        <f t="shared" si="42"/>
        <v>04</v>
      </c>
      <c r="U230" s="35" t="str">
        <f t="shared" si="43"/>
        <v>05</v>
      </c>
      <c r="V230" s="35" t="str">
        <f t="shared" si="44"/>
        <v>72</v>
      </c>
      <c r="W230" s="35" t="str">
        <f t="shared" si="45"/>
        <v>72</v>
      </c>
      <c r="X230" s="35" t="str">
        <f t="shared" si="38"/>
        <v>09.04.1972</v>
      </c>
      <c r="Y230" s="35" t="str">
        <f t="shared" si="52"/>
        <v>20.05.1972</v>
      </c>
      <c r="Z230" s="35" t="str">
        <f t="shared" si="46"/>
        <v/>
      </c>
      <c r="AA230" s="35" t="str">
        <f t="shared" si="47"/>
        <v/>
      </c>
      <c r="AB230" s="38">
        <f t="shared" si="48"/>
        <v>6</v>
      </c>
      <c r="AC230" s="38">
        <f t="shared" si="49"/>
        <v>6</v>
      </c>
      <c r="AD230" s="38" t="s">
        <v>138</v>
      </c>
      <c r="AE230" s="38" t="s">
        <v>138</v>
      </c>
      <c r="AF230" s="52" t="s">
        <v>4308</v>
      </c>
    </row>
    <row r="231" spans="1:32" ht="16.5" x14ac:dyDescent="0.3">
      <c r="A231">
        <v>11484</v>
      </c>
      <c r="B231" s="65">
        <v>47814</v>
      </c>
      <c r="C231" s="63" t="s">
        <v>2623</v>
      </c>
      <c r="D231" s="62" t="s">
        <v>25</v>
      </c>
      <c r="E231" s="62">
        <v>24</v>
      </c>
      <c r="F231" s="62"/>
      <c r="G231" s="68" t="s">
        <v>2635</v>
      </c>
      <c r="H231" s="56" t="s">
        <v>82</v>
      </c>
      <c r="I231" s="56">
        <v>65</v>
      </c>
      <c r="J231" s="56"/>
      <c r="K231" s="56"/>
      <c r="L231" s="56" t="s">
        <v>3594</v>
      </c>
      <c r="M231" s="56" t="s">
        <v>3595</v>
      </c>
      <c r="N231" s="38" t="s">
        <v>139</v>
      </c>
      <c r="O231" s="38" t="s">
        <v>139</v>
      </c>
      <c r="P231" s="37" t="s">
        <v>2636</v>
      </c>
      <c r="Q231" s="37" t="s">
        <v>2637</v>
      </c>
      <c r="R231" s="35" t="str">
        <f t="shared" si="40"/>
        <v>10</v>
      </c>
      <c r="S231" s="35" t="str">
        <f t="shared" si="41"/>
        <v>09</v>
      </c>
      <c r="T231" s="35" t="str">
        <f t="shared" si="42"/>
        <v>06</v>
      </c>
      <c r="U231" s="35" t="str">
        <f t="shared" si="43"/>
        <v>07</v>
      </c>
      <c r="V231" s="35" t="str">
        <f t="shared" si="44"/>
        <v>64</v>
      </c>
      <c r="W231" s="35" t="str">
        <f t="shared" si="45"/>
        <v>64</v>
      </c>
      <c r="X231" s="35" t="str">
        <f t="shared" si="38"/>
        <v>10.06.1964</v>
      </c>
      <c r="Y231" s="35" t="str">
        <f t="shared" si="52"/>
        <v>09.07.1964</v>
      </c>
      <c r="Z231" s="35" t="str">
        <f t="shared" si="46"/>
        <v>*</v>
      </c>
      <c r="AA231" s="35" t="str">
        <f t="shared" si="47"/>
        <v>*</v>
      </c>
      <c r="AB231" s="38">
        <f t="shared" si="48"/>
        <v>7</v>
      </c>
      <c r="AC231" s="38">
        <f t="shared" si="49"/>
        <v>7</v>
      </c>
      <c r="AD231" s="38" t="s">
        <v>139</v>
      </c>
      <c r="AE231" s="38" t="s">
        <v>139</v>
      </c>
      <c r="AF231" s="51" t="s">
        <v>4309</v>
      </c>
    </row>
    <row r="232" spans="1:32" ht="16.5" x14ac:dyDescent="0.3">
      <c r="A232">
        <v>11485</v>
      </c>
      <c r="B232" s="65">
        <v>47815</v>
      </c>
      <c r="C232" s="63" t="s">
        <v>2638</v>
      </c>
      <c r="D232" s="62" t="s">
        <v>15</v>
      </c>
      <c r="E232" s="62">
        <v>25</v>
      </c>
      <c r="F232" s="62"/>
      <c r="G232" s="68"/>
      <c r="H232" s="56" t="s">
        <v>82</v>
      </c>
      <c r="I232" s="56">
        <v>65</v>
      </c>
      <c r="J232" s="56"/>
      <c r="K232" s="56"/>
      <c r="L232" s="56" t="s">
        <v>3596</v>
      </c>
      <c r="M232" s="56" t="s">
        <v>3597</v>
      </c>
      <c r="N232" s="38" t="s">
        <v>138</v>
      </c>
      <c r="O232" s="38" t="s">
        <v>139</v>
      </c>
      <c r="P232" s="45" t="s">
        <v>3168</v>
      </c>
      <c r="Q232" s="45" t="s">
        <v>2639</v>
      </c>
      <c r="R232" s="35" t="str">
        <f t="shared" si="40"/>
        <v>03</v>
      </c>
      <c r="S232" s="35" t="str">
        <f t="shared" si="41"/>
        <v>04</v>
      </c>
      <c r="T232" s="35" t="str">
        <f t="shared" si="42"/>
        <v>06</v>
      </c>
      <c r="U232" s="35" t="str">
        <f t="shared" si="43"/>
        <v>09</v>
      </c>
      <c r="V232" s="35" t="str">
        <f t="shared" si="44"/>
        <v>72</v>
      </c>
      <c r="W232" s="35" t="str">
        <f t="shared" si="45"/>
        <v>84</v>
      </c>
      <c r="X232" s="35" t="str">
        <f t="shared" ref="X232:X295" si="53">CONCATENATE(R232,".",T232,".",19,V232)</f>
        <v>03.06.1972</v>
      </c>
      <c r="Y232" s="35" t="str">
        <f t="shared" si="52"/>
        <v>04.09.1984</v>
      </c>
      <c r="Z232" s="35" t="str">
        <f t="shared" si="46"/>
        <v/>
      </c>
      <c r="AA232" s="35" t="str">
        <f t="shared" si="47"/>
        <v>*</v>
      </c>
      <c r="AB232" s="38">
        <f t="shared" si="48"/>
        <v>6</v>
      </c>
      <c r="AC232" s="38">
        <f t="shared" si="49"/>
        <v>7</v>
      </c>
      <c r="AD232" s="38" t="s">
        <v>138</v>
      </c>
      <c r="AE232" s="38" t="s">
        <v>139</v>
      </c>
      <c r="AF232" s="52" t="s">
        <v>4304</v>
      </c>
    </row>
    <row r="233" spans="1:32" ht="16.5" x14ac:dyDescent="0.3">
      <c r="A233">
        <v>11486</v>
      </c>
      <c r="B233" s="65">
        <v>47815</v>
      </c>
      <c r="D233" s="62" t="s">
        <v>15</v>
      </c>
      <c r="E233" s="62">
        <v>25</v>
      </c>
      <c r="F233" s="62"/>
      <c r="G233" s="68"/>
      <c r="H233" s="56" t="s">
        <v>2641</v>
      </c>
      <c r="I233" s="56"/>
      <c r="J233" s="56"/>
      <c r="K233" s="56" t="s">
        <v>2640</v>
      </c>
      <c r="L233" s="56" t="s">
        <v>3598</v>
      </c>
      <c r="M233" s="56" t="s">
        <v>3599</v>
      </c>
      <c r="N233" s="38" t="s">
        <v>139</v>
      </c>
      <c r="O233" s="38" t="s">
        <v>138</v>
      </c>
      <c r="P233" s="37" t="s">
        <v>2642</v>
      </c>
      <c r="Q233" s="37">
        <v>230575</v>
      </c>
      <c r="R233" s="35" t="str">
        <f t="shared" si="40"/>
        <v>25</v>
      </c>
      <c r="S233" s="35" t="str">
        <f t="shared" si="41"/>
        <v>23</v>
      </c>
      <c r="T233" s="35" t="str">
        <f t="shared" si="42"/>
        <v>02</v>
      </c>
      <c r="U233" s="35" t="str">
        <f t="shared" si="43"/>
        <v>05</v>
      </c>
      <c r="V233" s="35" t="str">
        <f t="shared" si="44"/>
        <v>75</v>
      </c>
      <c r="W233" s="35" t="str">
        <f t="shared" si="45"/>
        <v>75</v>
      </c>
      <c r="X233" s="35" t="str">
        <f t="shared" si="53"/>
        <v>25.02.1975</v>
      </c>
      <c r="Y233" s="35" t="str">
        <f t="shared" si="52"/>
        <v>23.05.1975</v>
      </c>
      <c r="Z233" s="35" t="str">
        <f t="shared" si="46"/>
        <v>*</v>
      </c>
      <c r="AA233" s="35" t="str">
        <f t="shared" si="47"/>
        <v/>
      </c>
      <c r="AB233" s="38">
        <f t="shared" si="48"/>
        <v>7</v>
      </c>
      <c r="AC233" s="38">
        <f t="shared" si="49"/>
        <v>6</v>
      </c>
      <c r="AD233" s="38" t="s">
        <v>139</v>
      </c>
      <c r="AE233" s="38" t="s">
        <v>138</v>
      </c>
      <c r="AF233" s="52" t="s">
        <v>4304</v>
      </c>
    </row>
    <row r="234" spans="1:32" ht="16.5" x14ac:dyDescent="0.3">
      <c r="A234">
        <v>11487</v>
      </c>
      <c r="B234" s="65">
        <v>47815</v>
      </c>
      <c r="D234" s="62" t="s">
        <v>15</v>
      </c>
      <c r="E234" s="62">
        <v>25</v>
      </c>
      <c r="F234" s="62"/>
      <c r="G234" s="68"/>
      <c r="H234" s="56" t="s">
        <v>104</v>
      </c>
      <c r="I234" s="56"/>
      <c r="J234" s="56"/>
      <c r="K234" s="56">
        <v>70</v>
      </c>
      <c r="L234" s="56" t="s">
        <v>726</v>
      </c>
      <c r="M234" s="56" t="s">
        <v>3600</v>
      </c>
      <c r="N234" s="38" t="s">
        <v>138</v>
      </c>
      <c r="O234" s="38" t="s">
        <v>139</v>
      </c>
      <c r="P234" s="45" t="s">
        <v>528</v>
      </c>
      <c r="Q234" s="45" t="s">
        <v>2643</v>
      </c>
      <c r="R234" s="35" t="str">
        <f t="shared" si="40"/>
        <v>08</v>
      </c>
      <c r="S234" s="35" t="str">
        <f t="shared" si="41"/>
        <v>23</v>
      </c>
      <c r="T234" s="35" t="str">
        <f t="shared" si="42"/>
        <v>11</v>
      </c>
      <c r="U234" s="35" t="str">
        <f t="shared" si="43"/>
        <v>12</v>
      </c>
      <c r="V234" s="35" t="str">
        <f t="shared" si="44"/>
        <v>77</v>
      </c>
      <c r="W234" s="35" t="str">
        <f t="shared" si="45"/>
        <v>77</v>
      </c>
      <c r="X234" s="35" t="str">
        <f t="shared" si="53"/>
        <v>08.11.1977</v>
      </c>
      <c r="Y234" s="35" t="str">
        <f t="shared" si="52"/>
        <v>23.12.1977</v>
      </c>
      <c r="Z234" s="35" t="str">
        <f t="shared" si="46"/>
        <v/>
      </c>
      <c r="AA234" s="35" t="str">
        <f t="shared" si="47"/>
        <v>*</v>
      </c>
      <c r="AB234" s="38">
        <f t="shared" si="48"/>
        <v>6</v>
      </c>
      <c r="AC234" s="38">
        <f t="shared" si="49"/>
        <v>7</v>
      </c>
      <c r="AD234" s="38" t="s">
        <v>138</v>
      </c>
      <c r="AE234" s="38" t="s">
        <v>139</v>
      </c>
      <c r="AF234" s="52" t="s">
        <v>4304</v>
      </c>
    </row>
    <row r="235" spans="1:32" ht="16.5" x14ac:dyDescent="0.3">
      <c r="A235">
        <v>11488</v>
      </c>
      <c r="B235" s="65">
        <v>47816</v>
      </c>
      <c r="C235" s="63" t="s">
        <v>2638</v>
      </c>
      <c r="D235" s="62" t="s">
        <v>15</v>
      </c>
      <c r="E235" s="62">
        <v>24</v>
      </c>
      <c r="F235" s="62"/>
      <c r="G235" s="68"/>
      <c r="H235" s="56" t="s">
        <v>82</v>
      </c>
      <c r="I235" s="56">
        <v>65</v>
      </c>
      <c r="J235" s="56"/>
      <c r="K235" s="56"/>
      <c r="L235" s="56" t="s">
        <v>3601</v>
      </c>
      <c r="M235" s="56" t="s">
        <v>3602</v>
      </c>
      <c r="N235" s="38" t="s">
        <v>138</v>
      </c>
      <c r="O235" s="38" t="s">
        <v>139</v>
      </c>
      <c r="P235" s="45" t="s">
        <v>3169</v>
      </c>
      <c r="Q235" s="45" t="s">
        <v>2644</v>
      </c>
      <c r="R235" s="35" t="str">
        <f t="shared" si="40"/>
        <v>08</v>
      </c>
      <c r="S235" s="35" t="str">
        <f t="shared" si="41"/>
        <v>15</v>
      </c>
      <c r="T235" s="35" t="str">
        <f t="shared" si="42"/>
        <v>10</v>
      </c>
      <c r="U235" s="35" t="str">
        <f t="shared" si="43"/>
        <v>12</v>
      </c>
      <c r="V235" s="35" t="str">
        <f t="shared" si="44"/>
        <v>84</v>
      </c>
      <c r="W235" s="35" t="str">
        <f t="shared" si="45"/>
        <v>08</v>
      </c>
      <c r="X235" s="35" t="str">
        <f t="shared" si="53"/>
        <v>08.10.1984</v>
      </c>
      <c r="Y235" s="35" t="str">
        <f t="shared" si="52"/>
        <v>15.12.1908</v>
      </c>
      <c r="Z235" s="35" t="str">
        <f t="shared" si="46"/>
        <v/>
      </c>
      <c r="AA235" s="35" t="str">
        <f t="shared" si="47"/>
        <v>*</v>
      </c>
      <c r="AB235" s="38">
        <f t="shared" si="48"/>
        <v>6</v>
      </c>
      <c r="AC235" s="38">
        <f t="shared" si="49"/>
        <v>7</v>
      </c>
      <c r="AD235" s="38" t="s">
        <v>138</v>
      </c>
      <c r="AE235" s="38" t="s">
        <v>139</v>
      </c>
      <c r="AF235" s="51" t="s">
        <v>4305</v>
      </c>
    </row>
    <row r="236" spans="1:32" ht="16.5" x14ac:dyDescent="0.3">
      <c r="A236">
        <v>11489</v>
      </c>
      <c r="B236" s="65">
        <v>47817</v>
      </c>
      <c r="C236" s="63" t="s">
        <v>2645</v>
      </c>
      <c r="D236" s="62" t="s">
        <v>107</v>
      </c>
      <c r="E236" s="62">
        <v>26</v>
      </c>
      <c r="F236" s="62"/>
      <c r="G236" s="68"/>
      <c r="H236" s="56" t="s">
        <v>151</v>
      </c>
      <c r="I236" s="56"/>
      <c r="J236" s="56" t="s">
        <v>18</v>
      </c>
      <c r="K236" s="56"/>
      <c r="L236" s="56" t="s">
        <v>3603</v>
      </c>
      <c r="M236" s="56" t="s">
        <v>3583</v>
      </c>
      <c r="N236" s="38" t="s">
        <v>138</v>
      </c>
      <c r="O236" s="38" t="s">
        <v>139</v>
      </c>
      <c r="P236" s="37">
        <v>250292</v>
      </c>
      <c r="Q236" s="37" t="s">
        <v>2646</v>
      </c>
      <c r="R236" s="35" t="str">
        <f t="shared" si="40"/>
        <v>25</v>
      </c>
      <c r="S236" s="35" t="str">
        <f t="shared" si="41"/>
        <v>14</v>
      </c>
      <c r="T236" s="35" t="str">
        <f t="shared" si="42"/>
        <v>02</v>
      </c>
      <c r="U236" s="35" t="str">
        <f t="shared" si="43"/>
        <v>02</v>
      </c>
      <c r="V236" s="35" t="str">
        <f t="shared" si="44"/>
        <v>92</v>
      </c>
      <c r="W236" s="35" t="str">
        <f t="shared" si="45"/>
        <v>95</v>
      </c>
      <c r="X236" s="35" t="str">
        <f t="shared" si="53"/>
        <v>25.02.1992</v>
      </c>
      <c r="Y236" s="35" t="str">
        <f t="shared" si="52"/>
        <v>14.02.1995</v>
      </c>
      <c r="Z236" s="35" t="str">
        <f t="shared" si="46"/>
        <v/>
      </c>
      <c r="AA236" s="35" t="str">
        <f t="shared" si="47"/>
        <v>*</v>
      </c>
      <c r="AB236" s="38">
        <f t="shared" si="48"/>
        <v>6</v>
      </c>
      <c r="AC236" s="38">
        <f t="shared" si="49"/>
        <v>7</v>
      </c>
      <c r="AD236" s="38" t="s">
        <v>138</v>
      </c>
      <c r="AE236" s="38" t="s">
        <v>139</v>
      </c>
      <c r="AF236" s="51" t="s">
        <v>4427</v>
      </c>
    </row>
    <row r="237" spans="1:32" ht="16.5" x14ac:dyDescent="0.3">
      <c r="A237">
        <v>11490</v>
      </c>
      <c r="B237" s="65">
        <v>47818</v>
      </c>
      <c r="C237" s="63" t="s">
        <v>2647</v>
      </c>
      <c r="D237" s="62" t="s">
        <v>15</v>
      </c>
      <c r="E237" s="62">
        <v>24</v>
      </c>
      <c r="F237" s="62"/>
      <c r="G237" s="68"/>
      <c r="H237" s="56" t="s">
        <v>164</v>
      </c>
      <c r="I237" s="56">
        <v>85</v>
      </c>
      <c r="J237" s="56" t="s">
        <v>68</v>
      </c>
      <c r="K237" s="56"/>
      <c r="L237" s="56" t="s">
        <v>3604</v>
      </c>
      <c r="M237" s="56" t="s">
        <v>3605</v>
      </c>
      <c r="N237" s="38" t="s">
        <v>138</v>
      </c>
      <c r="O237" s="38" t="s">
        <v>139</v>
      </c>
      <c r="P237" s="37">
        <v>301250</v>
      </c>
      <c r="Q237" s="37" t="s">
        <v>2648</v>
      </c>
      <c r="R237" s="35" t="str">
        <f t="shared" si="40"/>
        <v>30</v>
      </c>
      <c r="S237" s="35" t="str">
        <f t="shared" si="41"/>
        <v>20</v>
      </c>
      <c r="T237" s="35" t="str">
        <f t="shared" si="42"/>
        <v>12</v>
      </c>
      <c r="U237" s="35" t="str">
        <f t="shared" si="43"/>
        <v>12</v>
      </c>
      <c r="V237" s="35" t="str">
        <f t="shared" si="44"/>
        <v>50</v>
      </c>
      <c r="W237" s="35" t="str">
        <f t="shared" si="45"/>
        <v>59</v>
      </c>
      <c r="X237" s="35" t="str">
        <f t="shared" si="53"/>
        <v>30.12.1950</v>
      </c>
      <c r="Y237" s="35" t="str">
        <f t="shared" si="52"/>
        <v>20.12.1959</v>
      </c>
      <c r="Z237" s="35" t="str">
        <f t="shared" si="46"/>
        <v/>
      </c>
      <c r="AA237" s="35" t="str">
        <f t="shared" si="47"/>
        <v>*</v>
      </c>
      <c r="AB237" s="38">
        <f t="shared" si="48"/>
        <v>6</v>
      </c>
      <c r="AC237" s="38">
        <f t="shared" si="49"/>
        <v>7</v>
      </c>
      <c r="AD237" s="38" t="s">
        <v>138</v>
      </c>
      <c r="AE237" s="38" t="s">
        <v>139</v>
      </c>
      <c r="AF237" s="52" t="s">
        <v>4300</v>
      </c>
    </row>
    <row r="238" spans="1:32" ht="16.5" x14ac:dyDescent="0.3">
      <c r="A238">
        <v>11491</v>
      </c>
      <c r="B238" s="65">
        <v>47818</v>
      </c>
      <c r="D238" s="62" t="s">
        <v>15</v>
      </c>
      <c r="E238" s="62">
        <v>24</v>
      </c>
      <c r="F238" s="62"/>
      <c r="G238" s="68"/>
      <c r="H238" s="56" t="s">
        <v>97</v>
      </c>
      <c r="I238" s="56"/>
      <c r="J238" s="56"/>
      <c r="K238" s="56" t="s">
        <v>96</v>
      </c>
      <c r="L238" s="56" t="s">
        <v>3606</v>
      </c>
      <c r="M238" s="56" t="s">
        <v>2125</v>
      </c>
      <c r="N238" s="38" t="s">
        <v>139</v>
      </c>
      <c r="O238" s="38" t="s">
        <v>138</v>
      </c>
      <c r="P238" s="37" t="s">
        <v>2649</v>
      </c>
      <c r="Q238" s="37">
        <v>211256</v>
      </c>
      <c r="R238" s="35" t="str">
        <f t="shared" si="40"/>
        <v>21</v>
      </c>
      <c r="S238" s="35" t="str">
        <f t="shared" si="41"/>
        <v>21</v>
      </c>
      <c r="T238" s="35" t="str">
        <f t="shared" si="42"/>
        <v>12</v>
      </c>
      <c r="U238" s="35" t="str">
        <f t="shared" si="43"/>
        <v>12</v>
      </c>
      <c r="V238" s="35" t="str">
        <f t="shared" si="44"/>
        <v>50</v>
      </c>
      <c r="W238" s="35" t="str">
        <f t="shared" si="45"/>
        <v>56</v>
      </c>
      <c r="X238" s="35" t="str">
        <f t="shared" si="53"/>
        <v>21.12.1950</v>
      </c>
      <c r="Y238" s="35" t="str">
        <f t="shared" si="52"/>
        <v>21.12.1956</v>
      </c>
      <c r="Z238" s="35" t="str">
        <f t="shared" si="46"/>
        <v>*</v>
      </c>
      <c r="AA238" s="35" t="str">
        <f t="shared" si="47"/>
        <v/>
      </c>
      <c r="AB238" s="38">
        <f t="shared" si="48"/>
        <v>7</v>
      </c>
      <c r="AC238" s="38">
        <f t="shared" si="49"/>
        <v>6</v>
      </c>
      <c r="AD238" s="38" t="s">
        <v>139</v>
      </c>
      <c r="AE238" s="38" t="s">
        <v>138</v>
      </c>
      <c r="AF238" s="52" t="s">
        <v>4300</v>
      </c>
    </row>
    <row r="239" spans="1:32" ht="16.5" x14ac:dyDescent="0.3">
      <c r="A239">
        <v>11492</v>
      </c>
      <c r="B239" s="65">
        <v>47818</v>
      </c>
      <c r="D239" s="62" t="s">
        <v>15</v>
      </c>
      <c r="E239" s="62">
        <v>24</v>
      </c>
      <c r="F239" s="62"/>
      <c r="G239" s="68"/>
      <c r="H239" s="56" t="s">
        <v>65</v>
      </c>
      <c r="I239" s="56"/>
      <c r="J239" s="56"/>
      <c r="K239" s="56">
        <v>33</v>
      </c>
      <c r="L239" s="56" t="s">
        <v>3607</v>
      </c>
      <c r="M239" s="56" t="s">
        <v>3608</v>
      </c>
      <c r="N239" s="38" t="s">
        <v>138</v>
      </c>
      <c r="O239" s="38" t="s">
        <v>138</v>
      </c>
      <c r="P239" s="45" t="s">
        <v>3170</v>
      </c>
      <c r="Q239" s="45">
        <v>271051</v>
      </c>
      <c r="R239" s="35" t="str">
        <f t="shared" si="40"/>
        <v>08</v>
      </c>
      <c r="S239" s="35" t="str">
        <f t="shared" si="41"/>
        <v>27</v>
      </c>
      <c r="T239" s="35" t="str">
        <f t="shared" si="42"/>
        <v>05</v>
      </c>
      <c r="U239" s="35" t="str">
        <f t="shared" si="43"/>
        <v>10</v>
      </c>
      <c r="V239" s="35" t="str">
        <f t="shared" si="44"/>
        <v>51</v>
      </c>
      <c r="W239" s="35" t="str">
        <f t="shared" si="45"/>
        <v>51</v>
      </c>
      <c r="X239" s="35" t="str">
        <f t="shared" si="53"/>
        <v>08.05.1951</v>
      </c>
      <c r="Y239" s="35" t="str">
        <f t="shared" si="52"/>
        <v>27.10.1951</v>
      </c>
      <c r="Z239" s="35" t="str">
        <f t="shared" si="46"/>
        <v/>
      </c>
      <c r="AA239" s="35" t="str">
        <f t="shared" si="47"/>
        <v/>
      </c>
      <c r="AB239" s="38">
        <f t="shared" si="48"/>
        <v>6</v>
      </c>
      <c r="AC239" s="38">
        <f t="shared" si="49"/>
        <v>6</v>
      </c>
      <c r="AD239" s="38" t="s">
        <v>138</v>
      </c>
      <c r="AE239" s="38" t="s">
        <v>138</v>
      </c>
      <c r="AF239" s="52" t="s">
        <v>4300</v>
      </c>
    </row>
    <row r="240" spans="1:32" ht="16.5" x14ac:dyDescent="0.3">
      <c r="A240">
        <v>11493</v>
      </c>
      <c r="B240" s="65">
        <v>47818</v>
      </c>
      <c r="D240" s="62" t="s">
        <v>15</v>
      </c>
      <c r="E240" s="62">
        <v>24</v>
      </c>
      <c r="F240" s="62"/>
      <c r="G240" s="68"/>
      <c r="H240" s="56" t="s">
        <v>98</v>
      </c>
      <c r="I240" s="56"/>
      <c r="J240" s="56"/>
      <c r="K240" s="56">
        <v>35</v>
      </c>
      <c r="L240" s="56" t="s">
        <v>2322</v>
      </c>
      <c r="M240" s="56" t="s">
        <v>3609</v>
      </c>
      <c r="N240" s="38" t="s">
        <v>138</v>
      </c>
      <c r="O240" s="38" t="s">
        <v>138</v>
      </c>
      <c r="P240" s="37">
        <v>310551</v>
      </c>
      <c r="Q240" s="37">
        <v>130651</v>
      </c>
      <c r="R240" s="35" t="str">
        <f t="shared" si="40"/>
        <v>31</v>
      </c>
      <c r="S240" s="35" t="str">
        <f t="shared" si="41"/>
        <v>13</v>
      </c>
      <c r="T240" s="35" t="str">
        <f t="shared" si="42"/>
        <v>05</v>
      </c>
      <c r="U240" s="35" t="str">
        <f t="shared" si="43"/>
        <v>06</v>
      </c>
      <c r="V240" s="35" t="str">
        <f t="shared" si="44"/>
        <v>51</v>
      </c>
      <c r="W240" s="35" t="str">
        <f t="shared" si="45"/>
        <v>51</v>
      </c>
      <c r="X240" s="35" t="str">
        <f t="shared" si="53"/>
        <v>31.05.1951</v>
      </c>
      <c r="Y240" s="35" t="str">
        <f t="shared" si="52"/>
        <v>13.06.1951</v>
      </c>
      <c r="Z240" s="35" t="str">
        <f t="shared" si="46"/>
        <v/>
      </c>
      <c r="AA240" s="35" t="str">
        <f t="shared" si="47"/>
        <v/>
      </c>
      <c r="AB240" s="38">
        <f t="shared" si="48"/>
        <v>6</v>
      </c>
      <c r="AC240" s="38">
        <f t="shared" si="49"/>
        <v>6</v>
      </c>
      <c r="AD240" s="38" t="s">
        <v>138</v>
      </c>
      <c r="AE240" s="38" t="s">
        <v>138</v>
      </c>
      <c r="AF240" s="52" t="s">
        <v>4300</v>
      </c>
    </row>
    <row r="241" spans="1:32" ht="16.5" x14ac:dyDescent="0.3">
      <c r="A241">
        <v>11494</v>
      </c>
      <c r="B241" s="65">
        <v>47818</v>
      </c>
      <c r="D241" s="62" t="s">
        <v>15</v>
      </c>
      <c r="E241" s="62">
        <v>24</v>
      </c>
      <c r="F241" s="62"/>
      <c r="G241" s="68"/>
      <c r="H241" s="56" t="s">
        <v>261</v>
      </c>
      <c r="I241" s="56"/>
      <c r="J241" s="56"/>
      <c r="K241" s="56">
        <v>37</v>
      </c>
      <c r="L241" s="56" t="s">
        <v>3610</v>
      </c>
      <c r="M241" s="56" t="s">
        <v>3611</v>
      </c>
      <c r="N241" s="38" t="s">
        <v>138</v>
      </c>
      <c r="O241" s="38" t="s">
        <v>138</v>
      </c>
      <c r="P241" s="45" t="s">
        <v>3171</v>
      </c>
      <c r="Q241" s="45" t="s">
        <v>3249</v>
      </c>
      <c r="R241" s="35" t="str">
        <f t="shared" si="40"/>
        <v>02</v>
      </c>
      <c r="S241" s="35" t="str">
        <f t="shared" si="41"/>
        <v>09</v>
      </c>
      <c r="T241" s="35" t="str">
        <f t="shared" si="42"/>
        <v>11</v>
      </c>
      <c r="U241" s="35" t="str">
        <f t="shared" si="43"/>
        <v>10</v>
      </c>
      <c r="V241" s="35" t="str">
        <f t="shared" si="44"/>
        <v>51</v>
      </c>
      <c r="W241" s="35" t="str">
        <f t="shared" si="45"/>
        <v>52</v>
      </c>
      <c r="X241" s="35" t="str">
        <f t="shared" si="53"/>
        <v>02.11.1951</v>
      </c>
      <c r="Y241" s="35" t="str">
        <f t="shared" si="52"/>
        <v>09.10.1952</v>
      </c>
      <c r="Z241" s="35" t="str">
        <f t="shared" si="46"/>
        <v/>
      </c>
      <c r="AA241" s="35" t="str">
        <f t="shared" si="47"/>
        <v/>
      </c>
      <c r="AB241" s="38">
        <f t="shared" si="48"/>
        <v>6</v>
      </c>
      <c r="AC241" s="38">
        <f t="shared" si="49"/>
        <v>6</v>
      </c>
      <c r="AD241" s="38" t="s">
        <v>138</v>
      </c>
      <c r="AE241" s="38" t="s">
        <v>138</v>
      </c>
      <c r="AF241" s="52" t="s">
        <v>4300</v>
      </c>
    </row>
    <row r="242" spans="1:32" ht="16.5" x14ac:dyDescent="0.3">
      <c r="A242">
        <v>11495</v>
      </c>
      <c r="B242" s="65">
        <v>47818</v>
      </c>
      <c r="D242" s="62" t="s">
        <v>15</v>
      </c>
      <c r="E242" s="62">
        <v>24</v>
      </c>
      <c r="F242" s="62"/>
      <c r="G242" s="68"/>
      <c r="H242" s="56" t="s">
        <v>2650</v>
      </c>
      <c r="I242" s="56"/>
      <c r="J242" s="56"/>
      <c r="K242" s="56">
        <v>39</v>
      </c>
      <c r="L242" s="56" t="s">
        <v>3612</v>
      </c>
      <c r="M242" s="56" t="s">
        <v>3613</v>
      </c>
      <c r="N242" s="38" t="s">
        <v>138</v>
      </c>
      <c r="O242" s="38" t="s">
        <v>138</v>
      </c>
      <c r="P242" s="37">
        <v>101151</v>
      </c>
      <c r="Q242" s="37">
        <v>281151</v>
      </c>
      <c r="R242" s="35" t="str">
        <f t="shared" si="40"/>
        <v>10</v>
      </c>
      <c r="S242" s="35" t="str">
        <f t="shared" si="41"/>
        <v>28</v>
      </c>
      <c r="T242" s="35" t="str">
        <f t="shared" si="42"/>
        <v>11</v>
      </c>
      <c r="U242" s="35" t="str">
        <f t="shared" si="43"/>
        <v>11</v>
      </c>
      <c r="V242" s="35" t="str">
        <f t="shared" si="44"/>
        <v>51</v>
      </c>
      <c r="W242" s="35" t="str">
        <f t="shared" si="45"/>
        <v>51</v>
      </c>
      <c r="X242" s="35" t="str">
        <f t="shared" si="53"/>
        <v>10.11.1951</v>
      </c>
      <c r="Y242" s="35" t="str">
        <f t="shared" si="52"/>
        <v>28.11.1951</v>
      </c>
      <c r="Z242" s="35" t="str">
        <f t="shared" si="46"/>
        <v/>
      </c>
      <c r="AA242" s="35" t="str">
        <f t="shared" si="47"/>
        <v/>
      </c>
      <c r="AB242" s="38">
        <f t="shared" si="48"/>
        <v>6</v>
      </c>
      <c r="AC242" s="38">
        <f t="shared" si="49"/>
        <v>6</v>
      </c>
      <c r="AD242" s="38" t="s">
        <v>138</v>
      </c>
      <c r="AE242" s="38" t="s">
        <v>138</v>
      </c>
      <c r="AF242" s="52" t="s">
        <v>4300</v>
      </c>
    </row>
    <row r="243" spans="1:32" ht="16.5" x14ac:dyDescent="0.3">
      <c r="A243">
        <v>11496</v>
      </c>
      <c r="B243" s="65">
        <v>47818</v>
      </c>
      <c r="D243" s="62" t="s">
        <v>15</v>
      </c>
      <c r="E243" s="62">
        <v>24</v>
      </c>
      <c r="F243" s="62"/>
      <c r="G243" s="68"/>
      <c r="H243" s="56" t="s">
        <v>101</v>
      </c>
      <c r="I243" s="56"/>
      <c r="J243" s="56"/>
      <c r="K243" s="56">
        <v>40</v>
      </c>
      <c r="L243" s="56" t="s">
        <v>3614</v>
      </c>
      <c r="M243" s="56" t="s">
        <v>3615</v>
      </c>
      <c r="N243" s="38" t="s">
        <v>138</v>
      </c>
      <c r="O243" s="38" t="s">
        <v>138</v>
      </c>
      <c r="P243" s="37">
        <v>261251</v>
      </c>
      <c r="Q243" s="37">
        <v>140652</v>
      </c>
      <c r="R243" s="35" t="str">
        <f t="shared" si="40"/>
        <v>26</v>
      </c>
      <c r="S243" s="35" t="str">
        <f t="shared" si="41"/>
        <v>14</v>
      </c>
      <c r="T243" s="35" t="str">
        <f t="shared" si="42"/>
        <v>12</v>
      </c>
      <c r="U243" s="35" t="str">
        <f t="shared" si="43"/>
        <v>06</v>
      </c>
      <c r="V243" s="35" t="str">
        <f t="shared" si="44"/>
        <v>51</v>
      </c>
      <c r="W243" s="35" t="str">
        <f t="shared" si="45"/>
        <v>52</v>
      </c>
      <c r="X243" s="35" t="str">
        <f t="shared" si="53"/>
        <v>26.12.1951</v>
      </c>
      <c r="Y243" s="35" t="str">
        <f t="shared" si="52"/>
        <v>14.06.1952</v>
      </c>
      <c r="Z243" s="35" t="str">
        <f t="shared" si="46"/>
        <v/>
      </c>
      <c r="AA243" s="35" t="str">
        <f t="shared" si="47"/>
        <v/>
      </c>
      <c r="AB243" s="38">
        <f t="shared" si="48"/>
        <v>6</v>
      </c>
      <c r="AC243" s="38">
        <f t="shared" si="49"/>
        <v>6</v>
      </c>
      <c r="AD243" s="38" t="s">
        <v>138</v>
      </c>
      <c r="AE243" s="38" t="s">
        <v>138</v>
      </c>
      <c r="AF243" s="52" t="s">
        <v>4300</v>
      </c>
    </row>
    <row r="244" spans="1:32" ht="16.5" x14ac:dyDescent="0.3">
      <c r="A244">
        <v>11497</v>
      </c>
      <c r="B244" s="65">
        <v>47818</v>
      </c>
      <c r="D244" s="62" t="s">
        <v>15</v>
      </c>
      <c r="E244" s="62">
        <v>24</v>
      </c>
      <c r="F244" s="62"/>
      <c r="G244" s="68"/>
      <c r="H244" s="56" t="s">
        <v>2651</v>
      </c>
      <c r="I244" s="56"/>
      <c r="J244" s="56"/>
      <c r="K244" s="56">
        <v>45</v>
      </c>
      <c r="L244" s="56" t="s">
        <v>3616</v>
      </c>
      <c r="M244" s="56" t="s">
        <v>3617</v>
      </c>
      <c r="N244" s="38" t="s">
        <v>139</v>
      </c>
      <c r="O244" s="38" t="s">
        <v>138</v>
      </c>
      <c r="P244" s="37" t="s">
        <v>2652</v>
      </c>
      <c r="Q244" s="37">
        <v>261152</v>
      </c>
      <c r="R244" s="35" t="str">
        <f t="shared" si="40"/>
        <v>18</v>
      </c>
      <c r="S244" s="35" t="str">
        <f t="shared" si="41"/>
        <v>26</v>
      </c>
      <c r="T244" s="35" t="str">
        <f t="shared" si="42"/>
        <v>06</v>
      </c>
      <c r="U244" s="35" t="str">
        <f t="shared" si="43"/>
        <v>11</v>
      </c>
      <c r="V244" s="35" t="str">
        <f t="shared" si="44"/>
        <v>52</v>
      </c>
      <c r="W244" s="35" t="str">
        <f t="shared" si="45"/>
        <v>52</v>
      </c>
      <c r="X244" s="35" t="str">
        <f t="shared" si="53"/>
        <v>18.06.1952</v>
      </c>
      <c r="Y244" s="35" t="str">
        <f t="shared" si="52"/>
        <v>26.11.1952</v>
      </c>
      <c r="Z244" s="35" t="str">
        <f t="shared" si="46"/>
        <v>*</v>
      </c>
      <c r="AA244" s="35" t="str">
        <f t="shared" si="47"/>
        <v/>
      </c>
      <c r="AB244" s="38">
        <f t="shared" si="48"/>
        <v>7</v>
      </c>
      <c r="AC244" s="38">
        <f t="shared" si="49"/>
        <v>6</v>
      </c>
      <c r="AD244" s="38" t="s">
        <v>139</v>
      </c>
      <c r="AE244" s="38" t="s">
        <v>138</v>
      </c>
      <c r="AF244" s="52" t="s">
        <v>4300</v>
      </c>
    </row>
    <row r="245" spans="1:32" ht="16.5" x14ac:dyDescent="0.3">
      <c r="A245">
        <v>11498</v>
      </c>
      <c r="B245" s="65">
        <v>47818</v>
      </c>
      <c r="D245" s="62" t="s">
        <v>15</v>
      </c>
      <c r="E245" s="62">
        <v>24</v>
      </c>
      <c r="F245" s="62"/>
      <c r="G245" s="68"/>
      <c r="H245" s="56" t="s">
        <v>103</v>
      </c>
      <c r="I245" s="56"/>
      <c r="J245" s="56"/>
      <c r="K245" s="56">
        <v>65</v>
      </c>
      <c r="L245" s="56" t="s">
        <v>762</v>
      </c>
      <c r="M245" s="56" t="s">
        <v>3618</v>
      </c>
      <c r="N245" s="38" t="s">
        <v>138</v>
      </c>
      <c r="O245" s="38" t="s">
        <v>138</v>
      </c>
      <c r="P245" s="45" t="s">
        <v>530</v>
      </c>
      <c r="Q245" s="45">
        <v>181259</v>
      </c>
      <c r="R245" s="35" t="str">
        <f t="shared" si="40"/>
        <v>07</v>
      </c>
      <c r="S245" s="35" t="str">
        <f t="shared" si="41"/>
        <v>18</v>
      </c>
      <c r="T245" s="35" t="str">
        <f t="shared" si="42"/>
        <v>12</v>
      </c>
      <c r="U245" s="35" t="str">
        <f t="shared" si="43"/>
        <v>12</v>
      </c>
      <c r="V245" s="35" t="str">
        <f t="shared" si="44"/>
        <v>57</v>
      </c>
      <c r="W245" s="35" t="str">
        <f t="shared" si="45"/>
        <v>59</v>
      </c>
      <c r="X245" s="35" t="str">
        <f t="shared" si="53"/>
        <v>07.12.1957</v>
      </c>
      <c r="Y245" s="35" t="str">
        <f t="shared" si="52"/>
        <v>18.12.1959</v>
      </c>
      <c r="Z245" s="35" t="str">
        <f t="shared" si="46"/>
        <v/>
      </c>
      <c r="AA245" s="35" t="str">
        <f t="shared" si="47"/>
        <v/>
      </c>
      <c r="AB245" s="38">
        <f t="shared" si="48"/>
        <v>6</v>
      </c>
      <c r="AC245" s="38">
        <f t="shared" si="49"/>
        <v>6</v>
      </c>
      <c r="AD245" s="38" t="s">
        <v>138</v>
      </c>
      <c r="AE245" s="38" t="s">
        <v>138</v>
      </c>
      <c r="AF245" s="52" t="s">
        <v>4300</v>
      </c>
    </row>
    <row r="246" spans="1:32" ht="16.5" x14ac:dyDescent="0.3">
      <c r="A246">
        <v>11499</v>
      </c>
      <c r="B246" s="65">
        <v>47819</v>
      </c>
      <c r="C246" s="63" t="s">
        <v>2653</v>
      </c>
      <c r="D246" s="62" t="s">
        <v>25</v>
      </c>
      <c r="E246" s="62">
        <v>24</v>
      </c>
      <c r="F246" s="62"/>
      <c r="G246" s="68"/>
      <c r="H246" s="56" t="s">
        <v>164</v>
      </c>
      <c r="I246" s="56">
        <v>85</v>
      </c>
      <c r="J246" s="56" t="s">
        <v>68</v>
      </c>
      <c r="K246" s="56"/>
      <c r="L246" s="56" t="s">
        <v>3619</v>
      </c>
      <c r="M246" s="56" t="s">
        <v>3620</v>
      </c>
      <c r="N246" s="38" t="s">
        <v>138</v>
      </c>
      <c r="O246" s="38" t="s">
        <v>138</v>
      </c>
      <c r="P246" s="45" t="s">
        <v>3172</v>
      </c>
      <c r="Q246" s="45" t="s">
        <v>3250</v>
      </c>
      <c r="R246" s="35" t="str">
        <f t="shared" si="40"/>
        <v>09</v>
      </c>
      <c r="S246" s="35" t="str">
        <f t="shared" si="41"/>
        <v>06</v>
      </c>
      <c r="T246" s="35" t="str">
        <f t="shared" si="42"/>
        <v>08</v>
      </c>
      <c r="U246" s="35" t="str">
        <f t="shared" si="43"/>
        <v>09</v>
      </c>
      <c r="V246" s="35" t="str">
        <f t="shared" si="44"/>
        <v>60</v>
      </c>
      <c r="W246" s="35" t="str">
        <f t="shared" si="45"/>
        <v>63</v>
      </c>
      <c r="X246" s="35" t="str">
        <f t="shared" si="53"/>
        <v>09.08.1960</v>
      </c>
      <c r="Y246" s="35" t="str">
        <f t="shared" si="52"/>
        <v>06.09.1963</v>
      </c>
      <c r="Z246" s="35" t="str">
        <f t="shared" si="46"/>
        <v/>
      </c>
      <c r="AA246" s="35" t="str">
        <f t="shared" si="47"/>
        <v/>
      </c>
      <c r="AB246" s="38">
        <f t="shared" si="48"/>
        <v>6</v>
      </c>
      <c r="AC246" s="38">
        <f t="shared" si="49"/>
        <v>6</v>
      </c>
      <c r="AD246" s="38" t="s">
        <v>138</v>
      </c>
      <c r="AE246" s="38" t="s">
        <v>138</v>
      </c>
      <c r="AF246" s="52" t="s">
        <v>4296</v>
      </c>
    </row>
    <row r="247" spans="1:32" ht="16.5" x14ac:dyDescent="0.3">
      <c r="A247">
        <v>11500</v>
      </c>
      <c r="B247" s="65">
        <v>47820</v>
      </c>
      <c r="C247" s="63" t="s">
        <v>2647</v>
      </c>
      <c r="D247" s="62" t="s">
        <v>25</v>
      </c>
      <c r="E247" s="62">
        <v>24</v>
      </c>
      <c r="F247" s="62"/>
      <c r="G247" s="68"/>
      <c r="H247" s="56" t="s">
        <v>82</v>
      </c>
      <c r="I247" s="56">
        <v>65</v>
      </c>
      <c r="J247" s="56"/>
      <c r="K247" s="56"/>
      <c r="L247" s="56" t="s">
        <v>3621</v>
      </c>
      <c r="M247" s="56" t="s">
        <v>3622</v>
      </c>
      <c r="N247" s="38" t="s">
        <v>139</v>
      </c>
      <c r="O247" s="38" t="s">
        <v>139</v>
      </c>
      <c r="P247" s="37" t="s">
        <v>2654</v>
      </c>
      <c r="Q247" s="37" t="s">
        <v>2655</v>
      </c>
      <c r="R247" s="35" t="str">
        <f t="shared" si="40"/>
        <v>27</v>
      </c>
      <c r="S247" s="35" t="str">
        <f t="shared" si="41"/>
        <v>18</v>
      </c>
      <c r="T247" s="35" t="str">
        <f t="shared" si="42"/>
        <v>02</v>
      </c>
      <c r="U247" s="35" t="str">
        <f t="shared" si="43"/>
        <v>10</v>
      </c>
      <c r="V247" s="35" t="str">
        <f t="shared" si="44"/>
        <v>60</v>
      </c>
      <c r="W247" s="35" t="str">
        <f t="shared" si="45"/>
        <v>65</v>
      </c>
      <c r="X247" s="35" t="str">
        <f t="shared" si="53"/>
        <v>27.02.1960</v>
      </c>
      <c r="Y247" s="35" t="str">
        <f t="shared" si="52"/>
        <v>18.10.1965</v>
      </c>
      <c r="Z247" s="35" t="str">
        <f t="shared" si="46"/>
        <v>*</v>
      </c>
      <c r="AA247" s="35" t="str">
        <f t="shared" si="47"/>
        <v>*</v>
      </c>
      <c r="AB247" s="38">
        <f t="shared" si="48"/>
        <v>7</v>
      </c>
      <c r="AC247" s="38">
        <f t="shared" si="49"/>
        <v>7</v>
      </c>
      <c r="AD247" s="38" t="s">
        <v>139</v>
      </c>
      <c r="AE247" s="38" t="s">
        <v>139</v>
      </c>
      <c r="AF247" s="51" t="s">
        <v>4301</v>
      </c>
    </row>
    <row r="248" spans="1:32" ht="16.5" x14ac:dyDescent="0.3">
      <c r="A248">
        <v>11501</v>
      </c>
      <c r="B248" s="65">
        <v>47820</v>
      </c>
      <c r="D248" s="62" t="s">
        <v>25</v>
      </c>
      <c r="E248" s="62">
        <v>24</v>
      </c>
      <c r="F248" s="62"/>
      <c r="G248" s="68"/>
      <c r="H248" s="56" t="s">
        <v>104</v>
      </c>
      <c r="I248" s="56"/>
      <c r="J248" s="56"/>
      <c r="K248" s="56">
        <v>70</v>
      </c>
      <c r="L248" s="56" t="s">
        <v>1160</v>
      </c>
      <c r="M248" s="56" t="s">
        <v>3623</v>
      </c>
      <c r="N248" s="38" t="s">
        <v>138</v>
      </c>
      <c r="O248" s="38" t="s">
        <v>139</v>
      </c>
      <c r="P248" s="45" t="s">
        <v>617</v>
      </c>
      <c r="Q248" s="45" t="s">
        <v>2656</v>
      </c>
      <c r="R248" s="35" t="str">
        <f t="shared" si="40"/>
        <v>05</v>
      </c>
      <c r="S248" s="35" t="str">
        <f t="shared" si="41"/>
        <v>19</v>
      </c>
      <c r="T248" s="35" t="str">
        <f t="shared" si="42"/>
        <v>12</v>
      </c>
      <c r="U248" s="35" t="str">
        <f t="shared" si="43"/>
        <v>12</v>
      </c>
      <c r="V248" s="35" t="str">
        <f t="shared" si="44"/>
        <v>60</v>
      </c>
      <c r="W248" s="35" t="str">
        <f t="shared" si="45"/>
        <v>64</v>
      </c>
      <c r="X248" s="35" t="str">
        <f t="shared" si="53"/>
        <v>05.12.1960</v>
      </c>
      <c r="Y248" s="35" t="str">
        <f t="shared" si="52"/>
        <v>19.12.1964</v>
      </c>
      <c r="Z248" s="35" t="str">
        <f t="shared" si="46"/>
        <v/>
      </c>
      <c r="AA248" s="35" t="str">
        <f t="shared" si="47"/>
        <v>*</v>
      </c>
      <c r="AB248" s="38">
        <f t="shared" si="48"/>
        <v>6</v>
      </c>
      <c r="AC248" s="38">
        <f t="shared" si="49"/>
        <v>7</v>
      </c>
      <c r="AD248" s="38" t="s">
        <v>138</v>
      </c>
      <c r="AE248" s="38" t="s">
        <v>139</v>
      </c>
      <c r="AF248" s="51" t="s">
        <v>4301</v>
      </c>
    </row>
    <row r="249" spans="1:32" ht="16.5" x14ac:dyDescent="0.3">
      <c r="A249">
        <v>11502</v>
      </c>
      <c r="B249" s="65">
        <v>47821</v>
      </c>
      <c r="C249" s="63" t="s">
        <v>2653</v>
      </c>
      <c r="D249" s="62" t="s">
        <v>11</v>
      </c>
      <c r="E249" s="62">
        <v>24</v>
      </c>
      <c r="F249" s="62"/>
      <c r="G249" s="68"/>
      <c r="H249" s="56" t="s">
        <v>82</v>
      </c>
      <c r="I249" s="56">
        <v>65</v>
      </c>
      <c r="J249" s="56"/>
      <c r="K249" s="56"/>
      <c r="L249" s="56" t="s">
        <v>3624</v>
      </c>
      <c r="M249" s="56" t="s">
        <v>3625</v>
      </c>
      <c r="N249" s="38" t="s">
        <v>139</v>
      </c>
      <c r="O249" s="38" t="s">
        <v>139</v>
      </c>
      <c r="P249" s="37" t="s">
        <v>2657</v>
      </c>
      <c r="Q249" s="37" t="s">
        <v>2658</v>
      </c>
      <c r="R249" s="35" t="str">
        <f t="shared" si="40"/>
        <v>26</v>
      </c>
      <c r="S249" s="35" t="str">
        <f t="shared" si="41"/>
        <v>08</v>
      </c>
      <c r="T249" s="35" t="str">
        <f t="shared" si="42"/>
        <v>10</v>
      </c>
      <c r="U249" s="35" t="str">
        <f t="shared" si="43"/>
        <v>03</v>
      </c>
      <c r="V249" s="35" t="str">
        <f t="shared" si="44"/>
        <v>65</v>
      </c>
      <c r="W249" s="35" t="str">
        <f t="shared" si="45"/>
        <v>71</v>
      </c>
      <c r="X249" s="35" t="str">
        <f t="shared" si="53"/>
        <v>26.10.1965</v>
      </c>
      <c r="Y249" s="35" t="str">
        <f t="shared" si="52"/>
        <v>08.03.1971</v>
      </c>
      <c r="Z249" s="35" t="str">
        <f t="shared" si="46"/>
        <v>*</v>
      </c>
      <c r="AA249" s="35" t="str">
        <f t="shared" si="47"/>
        <v>*</v>
      </c>
      <c r="AB249" s="38">
        <f t="shared" si="48"/>
        <v>7</v>
      </c>
      <c r="AC249" s="38">
        <f t="shared" si="49"/>
        <v>7</v>
      </c>
      <c r="AD249" s="38" t="s">
        <v>139</v>
      </c>
      <c r="AE249" s="38" t="s">
        <v>139</v>
      </c>
      <c r="AF249" s="51" t="s">
        <v>4297</v>
      </c>
    </row>
    <row r="250" spans="1:32" ht="16.5" x14ac:dyDescent="0.3">
      <c r="A250">
        <v>11503</v>
      </c>
      <c r="B250" s="65">
        <v>47821</v>
      </c>
      <c r="D250" s="62" t="s">
        <v>11</v>
      </c>
      <c r="E250" s="62">
        <v>24</v>
      </c>
      <c r="F250" s="62"/>
      <c r="G250" s="68"/>
      <c r="H250" s="56" t="s">
        <v>104</v>
      </c>
      <c r="I250" s="56"/>
      <c r="J250" s="56"/>
      <c r="K250" s="56">
        <v>70</v>
      </c>
      <c r="L250" s="56" t="s">
        <v>3489</v>
      </c>
      <c r="M250" s="56" t="s">
        <v>1068</v>
      </c>
      <c r="N250" s="38" t="s">
        <v>138</v>
      </c>
      <c r="O250" s="38" t="s">
        <v>138</v>
      </c>
      <c r="P250" s="45" t="s">
        <v>3173</v>
      </c>
      <c r="Q250" s="45">
        <v>161271</v>
      </c>
      <c r="R250" s="35" t="str">
        <f t="shared" si="40"/>
        <v>03</v>
      </c>
      <c r="S250" s="35" t="str">
        <f t="shared" si="41"/>
        <v>16</v>
      </c>
      <c r="T250" s="35" t="str">
        <f t="shared" si="42"/>
        <v>12</v>
      </c>
      <c r="U250" s="35" t="str">
        <f t="shared" si="43"/>
        <v>12</v>
      </c>
      <c r="V250" s="35" t="str">
        <f t="shared" si="44"/>
        <v>65</v>
      </c>
      <c r="W250" s="35" t="str">
        <f t="shared" si="45"/>
        <v>71</v>
      </c>
      <c r="X250" s="35" t="str">
        <f t="shared" si="53"/>
        <v>03.12.1965</v>
      </c>
      <c r="Y250" s="35" t="str">
        <f t="shared" si="52"/>
        <v>16.12.1971</v>
      </c>
      <c r="Z250" s="35" t="str">
        <f t="shared" si="46"/>
        <v/>
      </c>
      <c r="AA250" s="35" t="str">
        <f t="shared" si="47"/>
        <v/>
      </c>
      <c r="AB250" s="38">
        <f t="shared" si="48"/>
        <v>6</v>
      </c>
      <c r="AC250" s="38">
        <f t="shared" si="49"/>
        <v>6</v>
      </c>
      <c r="AD250" s="38" t="s">
        <v>138</v>
      </c>
      <c r="AE250" s="38" t="s">
        <v>138</v>
      </c>
      <c r="AF250" s="51" t="s">
        <v>4297</v>
      </c>
    </row>
    <row r="251" spans="1:32" ht="16.5" x14ac:dyDescent="0.3">
      <c r="A251">
        <v>11504</v>
      </c>
      <c r="B251" s="65">
        <v>47821</v>
      </c>
      <c r="D251" s="62" t="s">
        <v>11</v>
      </c>
      <c r="E251" s="62">
        <v>24</v>
      </c>
      <c r="F251" s="62"/>
      <c r="G251" s="68"/>
      <c r="H251" s="56" t="s">
        <v>105</v>
      </c>
      <c r="I251" s="56"/>
      <c r="J251" s="56"/>
      <c r="K251" s="56">
        <v>131</v>
      </c>
      <c r="L251" s="56" t="s">
        <v>824</v>
      </c>
      <c r="M251" s="56" t="s">
        <v>1869</v>
      </c>
      <c r="N251" s="38" t="s">
        <v>138</v>
      </c>
      <c r="O251" s="38" t="s">
        <v>138</v>
      </c>
      <c r="P251" s="37">
        <v>240571</v>
      </c>
      <c r="Q251" s="37">
        <v>291271</v>
      </c>
      <c r="R251" s="35" t="str">
        <f t="shared" si="40"/>
        <v>24</v>
      </c>
      <c r="S251" s="35" t="str">
        <f t="shared" si="41"/>
        <v>29</v>
      </c>
      <c r="T251" s="35" t="str">
        <f t="shared" si="42"/>
        <v>05</v>
      </c>
      <c r="U251" s="35" t="str">
        <f t="shared" si="43"/>
        <v>12</v>
      </c>
      <c r="V251" s="35" t="str">
        <f t="shared" si="44"/>
        <v>71</v>
      </c>
      <c r="W251" s="35" t="str">
        <f t="shared" si="45"/>
        <v>71</v>
      </c>
      <c r="X251" s="35" t="str">
        <f t="shared" si="53"/>
        <v>24.05.1971</v>
      </c>
      <c r="Y251" s="35" t="str">
        <f t="shared" si="52"/>
        <v>29.12.1971</v>
      </c>
      <c r="Z251" s="35" t="str">
        <f t="shared" si="46"/>
        <v/>
      </c>
      <c r="AA251" s="35" t="str">
        <f t="shared" si="47"/>
        <v/>
      </c>
      <c r="AB251" s="38">
        <f t="shared" si="48"/>
        <v>6</v>
      </c>
      <c r="AC251" s="38">
        <f t="shared" si="49"/>
        <v>6</v>
      </c>
      <c r="AD251" s="38" t="s">
        <v>138</v>
      </c>
      <c r="AE251" s="38" t="s">
        <v>138</v>
      </c>
      <c r="AF251" s="51" t="s">
        <v>4297</v>
      </c>
    </row>
    <row r="252" spans="1:32" ht="16.5" x14ac:dyDescent="0.3">
      <c r="A252">
        <v>11505</v>
      </c>
      <c r="B252" s="65">
        <v>47821</v>
      </c>
      <c r="D252" s="62" t="s">
        <v>11</v>
      </c>
      <c r="E252" s="62">
        <v>24</v>
      </c>
      <c r="F252" s="62"/>
      <c r="G252" s="68"/>
      <c r="H252" s="56" t="s">
        <v>106</v>
      </c>
      <c r="I252" s="56"/>
      <c r="J252" s="56"/>
      <c r="K252" s="56">
        <v>138</v>
      </c>
      <c r="L252" s="56" t="s">
        <v>776</v>
      </c>
      <c r="M252" s="56" t="s">
        <v>3626</v>
      </c>
      <c r="N252" s="38" t="s">
        <v>138</v>
      </c>
      <c r="O252" s="38" t="s">
        <v>138</v>
      </c>
      <c r="P252" s="45" t="s">
        <v>132</v>
      </c>
      <c r="Q252" s="45">
        <v>300972</v>
      </c>
      <c r="R252" s="35" t="str">
        <f t="shared" si="40"/>
        <v>07</v>
      </c>
      <c r="S252" s="35" t="str">
        <f t="shared" si="41"/>
        <v>30</v>
      </c>
      <c r="T252" s="35" t="str">
        <f t="shared" si="42"/>
        <v>02</v>
      </c>
      <c r="U252" s="35" t="str">
        <f t="shared" si="43"/>
        <v>09</v>
      </c>
      <c r="V252" s="35" t="str">
        <f t="shared" si="44"/>
        <v>72</v>
      </c>
      <c r="W252" s="35" t="str">
        <f t="shared" si="45"/>
        <v>72</v>
      </c>
      <c r="X252" s="35" t="str">
        <f t="shared" si="53"/>
        <v>07.02.1972</v>
      </c>
      <c r="Y252" s="35" t="str">
        <f t="shared" ref="Y252:Y283" si="54">CONCATENATE(S252,".",U252,".",19,W252)</f>
        <v>30.09.1972</v>
      </c>
      <c r="Z252" s="35" t="str">
        <f t="shared" si="46"/>
        <v/>
      </c>
      <c r="AA252" s="35" t="str">
        <f t="shared" si="47"/>
        <v/>
      </c>
      <c r="AB252" s="38">
        <f t="shared" si="48"/>
        <v>6</v>
      </c>
      <c r="AC252" s="38">
        <f t="shared" si="49"/>
        <v>6</v>
      </c>
      <c r="AD252" s="38" t="s">
        <v>138</v>
      </c>
      <c r="AE252" s="38" t="s">
        <v>138</v>
      </c>
      <c r="AF252" s="51" t="s">
        <v>4297</v>
      </c>
    </row>
    <row r="253" spans="1:32" ht="16.5" x14ac:dyDescent="0.3">
      <c r="A253">
        <v>11506</v>
      </c>
      <c r="B253" s="65">
        <v>47822</v>
      </c>
      <c r="C253" s="63" t="s">
        <v>2653</v>
      </c>
      <c r="D253" s="62" t="s">
        <v>2659</v>
      </c>
      <c r="E253" s="62">
        <v>24</v>
      </c>
      <c r="F253" s="62"/>
      <c r="G253" s="68"/>
      <c r="H253" s="56" t="s">
        <v>82</v>
      </c>
      <c r="I253" s="56">
        <v>65</v>
      </c>
      <c r="J253" s="56"/>
      <c r="K253" s="56"/>
      <c r="L253" s="56" t="s">
        <v>3627</v>
      </c>
      <c r="M253" s="56" t="s">
        <v>3628</v>
      </c>
      <c r="N253" s="38" t="s">
        <v>138</v>
      </c>
      <c r="O253" s="38" t="s">
        <v>139</v>
      </c>
      <c r="P253" s="37">
        <v>251266</v>
      </c>
      <c r="Q253" s="37" t="s">
        <v>2660</v>
      </c>
      <c r="R253" s="35" t="str">
        <f t="shared" si="40"/>
        <v>25</v>
      </c>
      <c r="S253" s="35" t="str">
        <f t="shared" si="41"/>
        <v>19</v>
      </c>
      <c r="T253" s="35" t="str">
        <f t="shared" si="42"/>
        <v>12</v>
      </c>
      <c r="U253" s="35" t="str">
        <f t="shared" si="43"/>
        <v>05</v>
      </c>
      <c r="V253" s="35" t="str">
        <f t="shared" si="44"/>
        <v>66</v>
      </c>
      <c r="W253" s="35" t="str">
        <f t="shared" si="45"/>
        <v>69</v>
      </c>
      <c r="X253" s="35" t="str">
        <f t="shared" si="53"/>
        <v>25.12.1966</v>
      </c>
      <c r="Y253" s="35" t="str">
        <f t="shared" si="54"/>
        <v>19.05.1969</v>
      </c>
      <c r="Z253" s="35" t="str">
        <f t="shared" si="46"/>
        <v/>
      </c>
      <c r="AA253" s="35" t="str">
        <f t="shared" si="47"/>
        <v>*</v>
      </c>
      <c r="AB253" s="38">
        <f t="shared" si="48"/>
        <v>6</v>
      </c>
      <c r="AC253" s="38">
        <f t="shared" si="49"/>
        <v>7</v>
      </c>
      <c r="AD253" s="38" t="s">
        <v>138</v>
      </c>
      <c r="AE253" s="38" t="s">
        <v>139</v>
      </c>
      <c r="AF253" s="52" t="s">
        <v>4298</v>
      </c>
    </row>
    <row r="254" spans="1:32" ht="16.5" x14ac:dyDescent="0.3">
      <c r="A254">
        <v>11507</v>
      </c>
      <c r="B254" s="65">
        <v>47822</v>
      </c>
      <c r="D254" s="62" t="s">
        <v>2659</v>
      </c>
      <c r="E254" s="62">
        <v>24</v>
      </c>
      <c r="F254" s="62"/>
      <c r="G254" s="68"/>
      <c r="H254" s="56" t="s">
        <v>104</v>
      </c>
      <c r="I254" s="56"/>
      <c r="J254" s="56"/>
      <c r="K254" s="56">
        <v>70</v>
      </c>
      <c r="L254" s="56" t="s">
        <v>818</v>
      </c>
      <c r="M254" s="56" t="s">
        <v>1174</v>
      </c>
      <c r="N254" s="38" t="s">
        <v>139</v>
      </c>
      <c r="O254" s="38" t="s">
        <v>138</v>
      </c>
      <c r="P254" s="37" t="s">
        <v>2661</v>
      </c>
      <c r="Q254" s="37">
        <v>181268</v>
      </c>
      <c r="R254" s="35" t="str">
        <f t="shared" si="40"/>
        <v>27</v>
      </c>
      <c r="S254" s="35" t="str">
        <f t="shared" si="41"/>
        <v>18</v>
      </c>
      <c r="T254" s="35" t="str">
        <f t="shared" si="42"/>
        <v>11</v>
      </c>
      <c r="U254" s="35" t="str">
        <f t="shared" si="43"/>
        <v>12</v>
      </c>
      <c r="V254" s="35" t="str">
        <f t="shared" si="44"/>
        <v>67</v>
      </c>
      <c r="W254" s="35" t="str">
        <f t="shared" si="45"/>
        <v>68</v>
      </c>
      <c r="X254" s="35" t="str">
        <f t="shared" si="53"/>
        <v>27.11.1967</v>
      </c>
      <c r="Y254" s="35" t="str">
        <f t="shared" si="54"/>
        <v>18.12.1968</v>
      </c>
      <c r="Z254" s="35" t="str">
        <f t="shared" si="46"/>
        <v>*</v>
      </c>
      <c r="AA254" s="35" t="str">
        <f t="shared" si="47"/>
        <v/>
      </c>
      <c r="AB254" s="38">
        <f t="shared" si="48"/>
        <v>7</v>
      </c>
      <c r="AC254" s="38">
        <f t="shared" si="49"/>
        <v>6</v>
      </c>
      <c r="AD254" s="38" t="s">
        <v>139</v>
      </c>
      <c r="AE254" s="38" t="s">
        <v>138</v>
      </c>
      <c r="AF254" s="52" t="s">
        <v>4298</v>
      </c>
    </row>
    <row r="255" spans="1:32" ht="16.5" x14ac:dyDescent="0.3">
      <c r="A255">
        <v>11508</v>
      </c>
      <c r="B255" s="65">
        <v>47823</v>
      </c>
      <c r="C255" s="63" t="s">
        <v>2653</v>
      </c>
      <c r="D255" s="62"/>
      <c r="E255" s="62">
        <v>27</v>
      </c>
      <c r="F255" s="62"/>
      <c r="G255" s="68"/>
      <c r="H255" s="56" t="s">
        <v>2663</v>
      </c>
      <c r="I255" s="56"/>
      <c r="J255" s="56" t="s">
        <v>18</v>
      </c>
      <c r="K255" s="56" t="s">
        <v>2662</v>
      </c>
      <c r="L255" s="56" t="s">
        <v>3629</v>
      </c>
      <c r="M255" s="56" t="s">
        <v>1221</v>
      </c>
      <c r="N255" s="38" t="s">
        <v>139</v>
      </c>
      <c r="O255" s="38" t="s">
        <v>139</v>
      </c>
      <c r="P255" s="37" t="s">
        <v>2664</v>
      </c>
      <c r="Q255" s="37" t="s">
        <v>2665</v>
      </c>
      <c r="R255" s="35" t="str">
        <f t="shared" si="40"/>
        <v>05</v>
      </c>
      <c r="S255" s="35" t="str">
        <f t="shared" si="41"/>
        <v>19</v>
      </c>
      <c r="T255" s="35" t="str">
        <f t="shared" si="42"/>
        <v>12</v>
      </c>
      <c r="U255" s="35" t="str">
        <f t="shared" si="43"/>
        <v>12</v>
      </c>
      <c r="V255" s="35" t="str">
        <f t="shared" si="44"/>
        <v>84</v>
      </c>
      <c r="W255" s="35" t="str">
        <f t="shared" si="45"/>
        <v>88</v>
      </c>
      <c r="X255" s="35" t="str">
        <f t="shared" si="53"/>
        <v>05.12.1984</v>
      </c>
      <c r="Y255" s="35" t="str">
        <f t="shared" si="54"/>
        <v>19.12.1988</v>
      </c>
      <c r="Z255" s="35" t="str">
        <f t="shared" si="46"/>
        <v>*</v>
      </c>
      <c r="AA255" s="35" t="str">
        <f t="shared" si="47"/>
        <v>*</v>
      </c>
      <c r="AB255" s="38">
        <f t="shared" si="48"/>
        <v>7</v>
      </c>
      <c r="AC255" s="38">
        <f t="shared" si="49"/>
        <v>7</v>
      </c>
      <c r="AD255" s="38" t="s">
        <v>139</v>
      </c>
      <c r="AE255" s="38" t="s">
        <v>139</v>
      </c>
      <c r="AF255" s="51" t="s">
        <v>4299</v>
      </c>
    </row>
    <row r="256" spans="1:32" ht="16.5" x14ac:dyDescent="0.3">
      <c r="A256">
        <v>11509</v>
      </c>
      <c r="B256" s="65">
        <v>47824</v>
      </c>
      <c r="C256" s="63" t="s">
        <v>2647</v>
      </c>
      <c r="D256" s="62" t="s">
        <v>107</v>
      </c>
      <c r="E256" s="62">
        <v>28</v>
      </c>
      <c r="F256" s="62" t="s">
        <v>1432</v>
      </c>
      <c r="G256" s="68"/>
      <c r="H256" s="56" t="s">
        <v>112</v>
      </c>
      <c r="I256" s="56"/>
      <c r="J256" s="56" t="s">
        <v>18</v>
      </c>
      <c r="K256" s="56"/>
      <c r="L256" s="56" t="s">
        <v>649</v>
      </c>
      <c r="M256" s="56" t="s">
        <v>3630</v>
      </c>
      <c r="N256" s="38" t="s">
        <v>138</v>
      </c>
      <c r="O256" s="38" t="s">
        <v>139</v>
      </c>
      <c r="P256" s="37">
        <v>281292</v>
      </c>
      <c r="Q256" s="37" t="s">
        <v>2666</v>
      </c>
      <c r="R256" s="35" t="str">
        <f t="shared" si="40"/>
        <v>28</v>
      </c>
      <c r="S256" s="35" t="str">
        <f t="shared" si="41"/>
        <v>29</v>
      </c>
      <c r="T256" s="35" t="str">
        <f t="shared" si="42"/>
        <v>12</v>
      </c>
      <c r="U256" s="35" t="str">
        <f t="shared" si="43"/>
        <v>06</v>
      </c>
      <c r="V256" s="35" t="str">
        <f t="shared" si="44"/>
        <v>92</v>
      </c>
      <c r="W256" s="35" t="str">
        <f t="shared" si="45"/>
        <v>98</v>
      </c>
      <c r="X256" s="35" t="str">
        <f t="shared" si="53"/>
        <v>28.12.1992</v>
      </c>
      <c r="Y256" s="35" t="str">
        <f t="shared" si="54"/>
        <v>29.06.1998</v>
      </c>
      <c r="Z256" s="35" t="str">
        <f t="shared" si="46"/>
        <v/>
      </c>
      <c r="AA256" s="35" t="str">
        <f t="shared" si="47"/>
        <v>*</v>
      </c>
      <c r="AB256" s="38">
        <f t="shared" si="48"/>
        <v>6</v>
      </c>
      <c r="AC256" s="38">
        <f t="shared" si="49"/>
        <v>7</v>
      </c>
      <c r="AD256" s="38" t="s">
        <v>138</v>
      </c>
      <c r="AE256" s="38" t="s">
        <v>139</v>
      </c>
      <c r="AF256" s="52" t="s">
        <v>4302</v>
      </c>
    </row>
    <row r="257" spans="1:32" ht="16.5" x14ac:dyDescent="0.3">
      <c r="A257">
        <v>11510</v>
      </c>
      <c r="B257" s="65">
        <v>47824</v>
      </c>
      <c r="D257" s="62" t="s">
        <v>107</v>
      </c>
      <c r="E257" s="62">
        <v>28</v>
      </c>
      <c r="F257" s="62"/>
      <c r="G257" s="68"/>
      <c r="H257" s="56" t="s">
        <v>2667</v>
      </c>
      <c r="I257" s="56"/>
      <c r="J257" s="56" t="s">
        <v>18</v>
      </c>
      <c r="K257" s="56"/>
      <c r="L257" s="56" t="s">
        <v>1090</v>
      </c>
      <c r="M257" s="56" t="s">
        <v>3631</v>
      </c>
      <c r="N257" s="38" t="s">
        <v>139</v>
      </c>
      <c r="O257" s="38" t="s">
        <v>139</v>
      </c>
      <c r="P257" s="37" t="s">
        <v>120</v>
      </c>
      <c r="Q257" s="37" t="s">
        <v>2668</v>
      </c>
      <c r="R257" s="35" t="str">
        <f t="shared" si="40"/>
        <v>23</v>
      </c>
      <c r="S257" s="35" t="str">
        <f t="shared" si="41"/>
        <v>25</v>
      </c>
      <c r="T257" s="35" t="str">
        <f t="shared" si="42"/>
        <v>11</v>
      </c>
      <c r="U257" s="35" t="str">
        <f t="shared" si="43"/>
        <v>11</v>
      </c>
      <c r="V257" s="35" t="str">
        <f t="shared" si="44"/>
        <v>92</v>
      </c>
      <c r="W257" s="35" t="str">
        <f t="shared" si="45"/>
        <v>92</v>
      </c>
      <c r="X257" s="35" t="str">
        <f t="shared" si="53"/>
        <v>23.11.1992</v>
      </c>
      <c r="Y257" s="35" t="str">
        <f t="shared" si="54"/>
        <v>25.11.1992</v>
      </c>
      <c r="Z257" s="35" t="str">
        <f t="shared" si="46"/>
        <v>*</v>
      </c>
      <c r="AA257" s="35" t="str">
        <f t="shared" si="47"/>
        <v>*</v>
      </c>
      <c r="AB257" s="38">
        <f t="shared" si="48"/>
        <v>7</v>
      </c>
      <c r="AC257" s="38">
        <f t="shared" si="49"/>
        <v>7</v>
      </c>
      <c r="AD257" s="38" t="s">
        <v>139</v>
      </c>
      <c r="AE257" s="38" t="s">
        <v>139</v>
      </c>
      <c r="AF257" s="52" t="s">
        <v>4302</v>
      </c>
    </row>
    <row r="258" spans="1:32" ht="16.5" x14ac:dyDescent="0.3">
      <c r="A258">
        <v>11511</v>
      </c>
      <c r="B258" s="65">
        <v>47824</v>
      </c>
      <c r="D258" s="62" t="s">
        <v>107</v>
      </c>
      <c r="E258" s="62">
        <v>28</v>
      </c>
      <c r="F258" s="62"/>
      <c r="G258" s="68"/>
      <c r="H258" s="56" t="s">
        <v>122</v>
      </c>
      <c r="I258" s="56"/>
      <c r="J258" s="56" t="s">
        <v>18</v>
      </c>
      <c r="K258" s="56"/>
      <c r="L258" s="56" t="s">
        <v>1183</v>
      </c>
      <c r="M258" s="56" t="s">
        <v>981</v>
      </c>
      <c r="N258" s="38" t="s">
        <v>139</v>
      </c>
      <c r="O258" s="38" t="s">
        <v>139</v>
      </c>
      <c r="P258" s="37" t="s">
        <v>399</v>
      </c>
      <c r="Q258" s="37" t="s">
        <v>315</v>
      </c>
      <c r="R258" s="35" t="str">
        <f t="shared" ref="R258:R321" si="55">LEFT(P258,2)</f>
        <v>13</v>
      </c>
      <c r="S258" s="35" t="str">
        <f t="shared" ref="S258:S321" si="56">LEFT(Q258,2)</f>
        <v>16</v>
      </c>
      <c r="T258" s="35" t="str">
        <f t="shared" ref="T258:T321" si="57">MID(P258,3,2)</f>
        <v>12</v>
      </c>
      <c r="U258" s="35" t="str">
        <f t="shared" ref="U258:U321" si="58">MID(Q258,3,2)</f>
        <v>12</v>
      </c>
      <c r="V258" s="35" t="str">
        <f t="shared" ref="V258:V321" si="59">MID(P258,5,2)</f>
        <v>96</v>
      </c>
      <c r="W258" s="35" t="str">
        <f t="shared" ref="W258:W321" si="60">MID(Q258,5,2)</f>
        <v>96</v>
      </c>
      <c r="X258" s="35" t="str">
        <f t="shared" si="53"/>
        <v>13.12.1996</v>
      </c>
      <c r="Y258" s="35" t="str">
        <f t="shared" si="54"/>
        <v>16.12.1996</v>
      </c>
      <c r="Z258" s="35" t="str">
        <f t="shared" ref="Z258:Z321" si="61">MID(P258,7,1)</f>
        <v>*</v>
      </c>
      <c r="AA258" s="35" t="str">
        <f t="shared" ref="AA258:AA321" si="62">MID(Q258,7,1)</f>
        <v>*</v>
      </c>
      <c r="AB258" s="38">
        <f t="shared" ref="AB258:AB321" si="63">LEN(P258)</f>
        <v>7</v>
      </c>
      <c r="AC258" s="38">
        <f t="shared" ref="AC258:AC321" si="64">LEN(Q258)</f>
        <v>7</v>
      </c>
      <c r="AD258" s="38" t="s">
        <v>139</v>
      </c>
      <c r="AE258" s="38" t="s">
        <v>139</v>
      </c>
      <c r="AF258" s="52" t="s">
        <v>4302</v>
      </c>
    </row>
    <row r="259" spans="1:32" ht="16.5" x14ac:dyDescent="0.3">
      <c r="A259">
        <v>11512</v>
      </c>
      <c r="B259" s="65">
        <v>47825</v>
      </c>
      <c r="C259" s="63" t="s">
        <v>2647</v>
      </c>
      <c r="D259" s="62" t="s">
        <v>15</v>
      </c>
      <c r="E259" s="62">
        <v>28</v>
      </c>
      <c r="F259" s="62"/>
      <c r="G259" s="68"/>
      <c r="H259" s="56" t="s">
        <v>117</v>
      </c>
      <c r="I259" s="56"/>
      <c r="J259" s="56" t="s">
        <v>18</v>
      </c>
      <c r="K259" s="56"/>
      <c r="L259" s="56" t="s">
        <v>2374</v>
      </c>
      <c r="M259" s="56" t="s">
        <v>2365</v>
      </c>
      <c r="N259" s="38" t="s">
        <v>139</v>
      </c>
      <c r="O259" s="38" t="s">
        <v>139</v>
      </c>
      <c r="P259" s="37" t="s">
        <v>1733</v>
      </c>
      <c r="Q259" s="37" t="s">
        <v>1707</v>
      </c>
      <c r="R259" s="35" t="str">
        <f t="shared" si="55"/>
        <v>13</v>
      </c>
      <c r="S259" s="35" t="str">
        <f t="shared" si="56"/>
        <v>16</v>
      </c>
      <c r="T259" s="35" t="str">
        <f t="shared" si="57"/>
        <v>12</v>
      </c>
      <c r="U259" s="35" t="str">
        <f t="shared" si="58"/>
        <v>12</v>
      </c>
      <c r="V259" s="35" t="str">
        <f t="shared" si="59"/>
        <v>97</v>
      </c>
      <c r="W259" s="35" t="str">
        <f t="shared" si="60"/>
        <v>97</v>
      </c>
      <c r="X259" s="35" t="str">
        <f t="shared" si="53"/>
        <v>13.12.1997</v>
      </c>
      <c r="Y259" s="35" t="str">
        <f t="shared" si="54"/>
        <v>16.12.1997</v>
      </c>
      <c r="Z259" s="35" t="str">
        <f t="shared" si="61"/>
        <v>*</v>
      </c>
      <c r="AA259" s="35" t="str">
        <f t="shared" si="62"/>
        <v>*</v>
      </c>
      <c r="AB259" s="38">
        <f t="shared" si="63"/>
        <v>7</v>
      </c>
      <c r="AC259" s="38">
        <f t="shared" si="64"/>
        <v>7</v>
      </c>
      <c r="AD259" s="38" t="s">
        <v>139</v>
      </c>
      <c r="AE259" s="38" t="s">
        <v>139</v>
      </c>
      <c r="AF259" s="51" t="s">
        <v>4303</v>
      </c>
    </row>
    <row r="260" spans="1:32" ht="16.5" x14ac:dyDescent="0.3">
      <c r="A260">
        <v>11513</v>
      </c>
      <c r="B260" s="65">
        <v>47826</v>
      </c>
      <c r="C260" s="63" t="s">
        <v>2669</v>
      </c>
      <c r="D260" s="62" t="s">
        <v>15</v>
      </c>
      <c r="E260" s="62">
        <v>25</v>
      </c>
      <c r="F260" s="62"/>
      <c r="G260" s="68"/>
      <c r="H260" s="56" t="s">
        <v>82</v>
      </c>
      <c r="I260" s="56">
        <v>65</v>
      </c>
      <c r="J260" s="56"/>
      <c r="K260" s="56"/>
      <c r="L260" s="56" t="s">
        <v>3632</v>
      </c>
      <c r="M260" s="56" t="s">
        <v>1905</v>
      </c>
      <c r="N260" s="38" t="s">
        <v>138</v>
      </c>
      <c r="O260" s="38" t="s">
        <v>139</v>
      </c>
      <c r="P260" s="37">
        <v>221172</v>
      </c>
      <c r="Q260" s="37" t="s">
        <v>1710</v>
      </c>
      <c r="R260" s="35" t="str">
        <f t="shared" si="55"/>
        <v>22</v>
      </c>
      <c r="S260" s="35" t="str">
        <f t="shared" si="56"/>
        <v>14</v>
      </c>
      <c r="T260" s="35" t="str">
        <f t="shared" si="57"/>
        <v>11</v>
      </c>
      <c r="U260" s="35" t="str">
        <f t="shared" si="58"/>
        <v>01</v>
      </c>
      <c r="V260" s="35" t="str">
        <f t="shared" si="59"/>
        <v>72</v>
      </c>
      <c r="W260" s="35" t="str">
        <f t="shared" si="60"/>
        <v>81</v>
      </c>
      <c r="X260" s="35" t="str">
        <f t="shared" si="53"/>
        <v>22.11.1972</v>
      </c>
      <c r="Y260" s="35" t="str">
        <f t="shared" si="54"/>
        <v>14.01.1981</v>
      </c>
      <c r="Z260" s="35" t="str">
        <f t="shared" si="61"/>
        <v/>
      </c>
      <c r="AA260" s="35" t="str">
        <f t="shared" si="62"/>
        <v>*</v>
      </c>
      <c r="AB260" s="38">
        <f t="shared" si="63"/>
        <v>6</v>
      </c>
      <c r="AC260" s="38">
        <f t="shared" si="64"/>
        <v>7</v>
      </c>
      <c r="AD260" s="38" t="s">
        <v>138</v>
      </c>
      <c r="AE260" s="38" t="s">
        <v>139</v>
      </c>
      <c r="AF260" s="51" t="s">
        <v>4293</v>
      </c>
    </row>
    <row r="261" spans="1:32" ht="16.5" x14ac:dyDescent="0.3">
      <c r="A261">
        <v>11514</v>
      </c>
      <c r="B261" s="65">
        <v>47826</v>
      </c>
      <c r="D261" s="62" t="s">
        <v>15</v>
      </c>
      <c r="E261" s="62">
        <v>25</v>
      </c>
      <c r="F261" s="62"/>
      <c r="G261" s="68"/>
      <c r="H261" s="56" t="s">
        <v>104</v>
      </c>
      <c r="I261" s="56"/>
      <c r="J261" s="56"/>
      <c r="K261" s="56">
        <v>70</v>
      </c>
      <c r="L261" s="56" t="s">
        <v>2158</v>
      </c>
      <c r="M261" s="56" t="s">
        <v>3633</v>
      </c>
      <c r="N261" s="38" t="s">
        <v>138</v>
      </c>
      <c r="O261" s="38" t="s">
        <v>138</v>
      </c>
      <c r="P261" s="37">
        <v>281172</v>
      </c>
      <c r="Q261" s="37">
        <v>201280</v>
      </c>
      <c r="R261" s="35" t="str">
        <f t="shared" si="55"/>
        <v>28</v>
      </c>
      <c r="S261" s="35" t="str">
        <f t="shared" si="56"/>
        <v>20</v>
      </c>
      <c r="T261" s="35" t="str">
        <f t="shared" si="57"/>
        <v>11</v>
      </c>
      <c r="U261" s="35" t="str">
        <f t="shared" si="58"/>
        <v>12</v>
      </c>
      <c r="V261" s="35" t="str">
        <f t="shared" si="59"/>
        <v>72</v>
      </c>
      <c r="W261" s="35" t="str">
        <f t="shared" si="60"/>
        <v>80</v>
      </c>
      <c r="X261" s="35" t="str">
        <f t="shared" si="53"/>
        <v>28.11.1972</v>
      </c>
      <c r="Y261" s="35" t="str">
        <f t="shared" si="54"/>
        <v>20.12.1980</v>
      </c>
      <c r="Z261" s="35" t="str">
        <f t="shared" si="61"/>
        <v/>
      </c>
      <c r="AA261" s="35" t="str">
        <f t="shared" si="62"/>
        <v/>
      </c>
      <c r="AB261" s="38">
        <f t="shared" si="63"/>
        <v>6</v>
      </c>
      <c r="AC261" s="38">
        <f t="shared" si="64"/>
        <v>6</v>
      </c>
      <c r="AD261" s="38" t="s">
        <v>138</v>
      </c>
      <c r="AE261" s="38" t="s">
        <v>138</v>
      </c>
      <c r="AF261" s="51" t="s">
        <v>4293</v>
      </c>
    </row>
    <row r="262" spans="1:32" ht="16.5" x14ac:dyDescent="0.3">
      <c r="A262">
        <v>11515</v>
      </c>
      <c r="B262" s="65">
        <v>47826</v>
      </c>
      <c r="D262" s="62" t="s">
        <v>15</v>
      </c>
      <c r="E262" s="62">
        <v>25</v>
      </c>
      <c r="F262" s="62"/>
      <c r="G262" s="68"/>
      <c r="H262" s="56" t="s">
        <v>106</v>
      </c>
      <c r="I262" s="56"/>
      <c r="J262" s="56"/>
      <c r="K262" s="56">
        <v>138</v>
      </c>
      <c r="L262" s="56" t="s">
        <v>3634</v>
      </c>
      <c r="M262" s="56" t="s">
        <v>832</v>
      </c>
      <c r="N262" s="38" t="s">
        <v>138</v>
      </c>
      <c r="O262" s="38" t="s">
        <v>138</v>
      </c>
      <c r="P262" s="37">
        <v>141072</v>
      </c>
      <c r="Q262" s="37">
        <v>311077</v>
      </c>
      <c r="R262" s="35" t="str">
        <f t="shared" si="55"/>
        <v>14</v>
      </c>
      <c r="S262" s="35" t="str">
        <f t="shared" si="56"/>
        <v>31</v>
      </c>
      <c r="T262" s="35" t="str">
        <f t="shared" si="57"/>
        <v>10</v>
      </c>
      <c r="U262" s="35" t="str">
        <f t="shared" si="58"/>
        <v>10</v>
      </c>
      <c r="V262" s="35" t="str">
        <f t="shared" si="59"/>
        <v>72</v>
      </c>
      <c r="W262" s="35" t="str">
        <f t="shared" si="60"/>
        <v>77</v>
      </c>
      <c r="X262" s="35" t="str">
        <f t="shared" si="53"/>
        <v>14.10.1972</v>
      </c>
      <c r="Y262" s="35" t="str">
        <f t="shared" si="54"/>
        <v>31.10.1977</v>
      </c>
      <c r="Z262" s="35" t="str">
        <f t="shared" si="61"/>
        <v/>
      </c>
      <c r="AA262" s="35" t="str">
        <f t="shared" si="62"/>
        <v/>
      </c>
      <c r="AB262" s="38">
        <f t="shared" si="63"/>
        <v>6</v>
      </c>
      <c r="AC262" s="38">
        <f t="shared" si="64"/>
        <v>6</v>
      </c>
      <c r="AD262" s="38" t="s">
        <v>138</v>
      </c>
      <c r="AE262" s="38" t="s">
        <v>138</v>
      </c>
      <c r="AF262" s="51" t="s">
        <v>4293</v>
      </c>
    </row>
    <row r="263" spans="1:32" ht="16.5" x14ac:dyDescent="0.3">
      <c r="A263">
        <v>11516</v>
      </c>
      <c r="B263" s="65">
        <v>47826</v>
      </c>
      <c r="D263" s="62" t="s">
        <v>15</v>
      </c>
      <c r="E263" s="62">
        <v>25</v>
      </c>
      <c r="F263" s="62"/>
      <c r="G263" s="68"/>
      <c r="H263" s="56" t="s">
        <v>2670</v>
      </c>
      <c r="I263" s="56"/>
      <c r="J263" s="56"/>
      <c r="K263" s="56">
        <v>151</v>
      </c>
      <c r="L263" s="56" t="s">
        <v>3635</v>
      </c>
      <c r="M263" s="56" t="s">
        <v>3636</v>
      </c>
      <c r="N263" s="38" t="s">
        <v>138</v>
      </c>
      <c r="O263" s="38" t="s">
        <v>138</v>
      </c>
      <c r="P263" s="45" t="s">
        <v>3174</v>
      </c>
      <c r="Q263" s="45">
        <v>160973</v>
      </c>
      <c r="R263" s="35" t="str">
        <f t="shared" si="55"/>
        <v>03</v>
      </c>
      <c r="S263" s="35" t="str">
        <f t="shared" si="56"/>
        <v>16</v>
      </c>
      <c r="T263" s="35" t="str">
        <f t="shared" si="57"/>
        <v>09</v>
      </c>
      <c r="U263" s="35" t="str">
        <f t="shared" si="58"/>
        <v>09</v>
      </c>
      <c r="V263" s="35" t="str">
        <f t="shared" si="59"/>
        <v>73</v>
      </c>
      <c r="W263" s="35" t="str">
        <f t="shared" si="60"/>
        <v>73</v>
      </c>
      <c r="X263" s="35" t="str">
        <f t="shared" si="53"/>
        <v>03.09.1973</v>
      </c>
      <c r="Y263" s="35" t="str">
        <f t="shared" si="54"/>
        <v>16.09.1973</v>
      </c>
      <c r="Z263" s="35" t="str">
        <f t="shared" si="61"/>
        <v/>
      </c>
      <c r="AA263" s="35" t="str">
        <f t="shared" si="62"/>
        <v/>
      </c>
      <c r="AB263" s="38">
        <f t="shared" si="63"/>
        <v>6</v>
      </c>
      <c r="AC263" s="38">
        <f t="shared" si="64"/>
        <v>6</v>
      </c>
      <c r="AD263" s="38" t="s">
        <v>138</v>
      </c>
      <c r="AE263" s="38" t="s">
        <v>138</v>
      </c>
      <c r="AF263" s="51" t="s">
        <v>4293</v>
      </c>
    </row>
    <row r="264" spans="1:32" ht="16.5" x14ac:dyDescent="0.3">
      <c r="A264">
        <v>11517</v>
      </c>
      <c r="B264" s="65">
        <v>47826</v>
      </c>
      <c r="D264" s="62" t="s">
        <v>15</v>
      </c>
      <c r="E264" s="62">
        <v>25</v>
      </c>
      <c r="F264" s="62"/>
      <c r="G264" s="68"/>
      <c r="H264" s="56" t="s">
        <v>2671</v>
      </c>
      <c r="I264" s="56"/>
      <c r="J264" s="56"/>
      <c r="K264" s="56">
        <v>171</v>
      </c>
      <c r="L264" s="56" t="s">
        <v>3637</v>
      </c>
      <c r="M264" s="56" t="s">
        <v>3638</v>
      </c>
      <c r="N264" s="38" t="s">
        <v>138</v>
      </c>
      <c r="O264" s="38" t="s">
        <v>138</v>
      </c>
      <c r="P264" s="45" t="s">
        <v>3175</v>
      </c>
      <c r="Q264" s="45" t="s">
        <v>3251</v>
      </c>
      <c r="R264" s="35" t="str">
        <f t="shared" si="55"/>
        <v>07</v>
      </c>
      <c r="S264" s="35" t="str">
        <f t="shared" si="56"/>
        <v>07</v>
      </c>
      <c r="T264" s="35" t="str">
        <f t="shared" si="57"/>
        <v>06</v>
      </c>
      <c r="U264" s="35" t="str">
        <f t="shared" si="58"/>
        <v>07</v>
      </c>
      <c r="V264" s="35" t="str">
        <f t="shared" si="59"/>
        <v>75</v>
      </c>
      <c r="W264" s="35" t="str">
        <f t="shared" si="60"/>
        <v>75</v>
      </c>
      <c r="X264" s="35" t="str">
        <f t="shared" si="53"/>
        <v>07.06.1975</v>
      </c>
      <c r="Y264" s="35" t="str">
        <f t="shared" si="54"/>
        <v>07.07.1975</v>
      </c>
      <c r="Z264" s="35" t="str">
        <f t="shared" si="61"/>
        <v/>
      </c>
      <c r="AA264" s="35" t="str">
        <f t="shared" si="62"/>
        <v/>
      </c>
      <c r="AB264" s="38">
        <f t="shared" si="63"/>
        <v>6</v>
      </c>
      <c r="AC264" s="38">
        <f t="shared" si="64"/>
        <v>6</v>
      </c>
      <c r="AD264" s="38" t="s">
        <v>138</v>
      </c>
      <c r="AE264" s="38" t="s">
        <v>138</v>
      </c>
      <c r="AF264" s="51" t="s">
        <v>4293</v>
      </c>
    </row>
    <row r="265" spans="1:32" ht="16.5" x14ac:dyDescent="0.3">
      <c r="A265">
        <v>11518</v>
      </c>
      <c r="B265" s="65">
        <v>47826</v>
      </c>
      <c r="D265" s="62" t="s">
        <v>15</v>
      </c>
      <c r="E265" s="62">
        <v>25</v>
      </c>
      <c r="F265" s="62"/>
      <c r="G265" s="68"/>
      <c r="H265" s="56" t="s">
        <v>109</v>
      </c>
      <c r="I265" s="56"/>
      <c r="J265" s="56"/>
      <c r="K265" s="56">
        <v>184</v>
      </c>
      <c r="L265" s="56" t="s">
        <v>833</v>
      </c>
      <c r="M265" s="56" t="s">
        <v>834</v>
      </c>
      <c r="N265" s="38" t="s">
        <v>139</v>
      </c>
      <c r="O265" s="38" t="s">
        <v>138</v>
      </c>
      <c r="P265" s="37" t="s">
        <v>244</v>
      </c>
      <c r="Q265" s="37">
        <v>301277</v>
      </c>
      <c r="R265" s="35" t="str">
        <f t="shared" si="55"/>
        <v>01</v>
      </c>
      <c r="S265" s="35" t="str">
        <f t="shared" si="56"/>
        <v>30</v>
      </c>
      <c r="T265" s="35" t="str">
        <f t="shared" si="57"/>
        <v>11</v>
      </c>
      <c r="U265" s="35" t="str">
        <f t="shared" si="58"/>
        <v>12</v>
      </c>
      <c r="V265" s="35" t="str">
        <f t="shared" si="59"/>
        <v>77</v>
      </c>
      <c r="W265" s="35" t="str">
        <f t="shared" si="60"/>
        <v>77</v>
      </c>
      <c r="X265" s="35" t="str">
        <f t="shared" si="53"/>
        <v>01.11.1977</v>
      </c>
      <c r="Y265" s="35" t="str">
        <f t="shared" si="54"/>
        <v>30.12.1977</v>
      </c>
      <c r="Z265" s="35" t="str">
        <f t="shared" si="61"/>
        <v>*</v>
      </c>
      <c r="AA265" s="35" t="str">
        <f t="shared" si="62"/>
        <v/>
      </c>
      <c r="AB265" s="38">
        <f t="shared" si="63"/>
        <v>7</v>
      </c>
      <c r="AC265" s="38">
        <f t="shared" si="64"/>
        <v>6</v>
      </c>
      <c r="AD265" s="38" t="s">
        <v>139</v>
      </c>
      <c r="AE265" s="38" t="s">
        <v>138</v>
      </c>
      <c r="AF265" s="51" t="s">
        <v>4293</v>
      </c>
    </row>
    <row r="266" spans="1:32" ht="16.5" x14ac:dyDescent="0.3">
      <c r="A266">
        <v>11519</v>
      </c>
      <c r="B266" s="65">
        <v>47827</v>
      </c>
      <c r="C266" s="63" t="s">
        <v>2669</v>
      </c>
      <c r="D266" s="62" t="s">
        <v>15</v>
      </c>
      <c r="E266" s="62">
        <v>23</v>
      </c>
      <c r="F266" s="62" t="s">
        <v>110</v>
      </c>
      <c r="G266" s="68"/>
      <c r="H266" s="56" t="s">
        <v>82</v>
      </c>
      <c r="I266" s="56">
        <v>65</v>
      </c>
      <c r="J266" s="56"/>
      <c r="K266" s="56"/>
      <c r="L266" s="56" t="s">
        <v>3639</v>
      </c>
      <c r="M266" s="56" t="s">
        <v>794</v>
      </c>
      <c r="N266" s="38" t="s">
        <v>138</v>
      </c>
      <c r="O266" s="38" t="s">
        <v>138</v>
      </c>
      <c r="P266" s="37">
        <v>270781</v>
      </c>
      <c r="Q266" s="37">
        <v>220285</v>
      </c>
      <c r="R266" s="35" t="str">
        <f t="shared" si="55"/>
        <v>27</v>
      </c>
      <c r="S266" s="35" t="str">
        <f t="shared" si="56"/>
        <v>22</v>
      </c>
      <c r="T266" s="35" t="str">
        <f t="shared" si="57"/>
        <v>07</v>
      </c>
      <c r="U266" s="35" t="str">
        <f t="shared" si="58"/>
        <v>02</v>
      </c>
      <c r="V266" s="35" t="str">
        <f t="shared" si="59"/>
        <v>81</v>
      </c>
      <c r="W266" s="35" t="str">
        <f t="shared" si="60"/>
        <v>85</v>
      </c>
      <c r="X266" s="35" t="str">
        <f t="shared" si="53"/>
        <v>27.07.1981</v>
      </c>
      <c r="Y266" s="35" t="str">
        <f t="shared" si="54"/>
        <v>22.02.1985</v>
      </c>
      <c r="Z266" s="35" t="str">
        <f t="shared" si="61"/>
        <v/>
      </c>
      <c r="AA266" s="35" t="str">
        <f t="shared" si="62"/>
        <v/>
      </c>
      <c r="AB266" s="38">
        <f t="shared" si="63"/>
        <v>6</v>
      </c>
      <c r="AC266" s="38">
        <f t="shared" si="64"/>
        <v>6</v>
      </c>
      <c r="AD266" s="38" t="s">
        <v>138</v>
      </c>
      <c r="AE266" s="38" t="s">
        <v>138</v>
      </c>
      <c r="AF266" s="52" t="s">
        <v>4294</v>
      </c>
    </row>
    <row r="267" spans="1:32" ht="16.5" x14ac:dyDescent="0.3">
      <c r="A267">
        <v>11520</v>
      </c>
      <c r="B267" s="65">
        <v>47827</v>
      </c>
      <c r="D267" s="62" t="s">
        <v>15</v>
      </c>
      <c r="E267" s="62">
        <v>23</v>
      </c>
      <c r="F267" s="62"/>
      <c r="G267" s="68"/>
      <c r="H267" s="56" t="s">
        <v>104</v>
      </c>
      <c r="I267" s="56"/>
      <c r="J267" s="56"/>
      <c r="K267" s="56">
        <v>70</v>
      </c>
      <c r="L267" s="56" t="s">
        <v>3640</v>
      </c>
      <c r="M267" s="56" t="s">
        <v>3641</v>
      </c>
      <c r="N267" s="38" t="s">
        <v>138</v>
      </c>
      <c r="O267" s="38" t="s">
        <v>139</v>
      </c>
      <c r="P267" s="37">
        <v>301081</v>
      </c>
      <c r="Q267" s="37" t="s">
        <v>2672</v>
      </c>
      <c r="R267" s="35" t="str">
        <f t="shared" si="55"/>
        <v>30</v>
      </c>
      <c r="S267" s="35" t="str">
        <f t="shared" si="56"/>
        <v>30</v>
      </c>
      <c r="T267" s="35" t="str">
        <f t="shared" si="57"/>
        <v>10</v>
      </c>
      <c r="U267" s="35" t="str">
        <f t="shared" si="58"/>
        <v>12</v>
      </c>
      <c r="V267" s="35" t="str">
        <f t="shared" si="59"/>
        <v>81</v>
      </c>
      <c r="W267" s="35" t="str">
        <f t="shared" si="60"/>
        <v>86</v>
      </c>
      <c r="X267" s="35" t="str">
        <f t="shared" si="53"/>
        <v>30.10.1981</v>
      </c>
      <c r="Y267" s="35" t="str">
        <f t="shared" si="54"/>
        <v>30.12.1986</v>
      </c>
      <c r="Z267" s="35" t="str">
        <f t="shared" si="61"/>
        <v/>
      </c>
      <c r="AA267" s="35" t="str">
        <f t="shared" si="62"/>
        <v>*</v>
      </c>
      <c r="AB267" s="38">
        <f t="shared" si="63"/>
        <v>6</v>
      </c>
      <c r="AC267" s="38">
        <f t="shared" si="64"/>
        <v>7</v>
      </c>
      <c r="AD267" s="38" t="s">
        <v>138</v>
      </c>
      <c r="AE267" s="38" t="s">
        <v>139</v>
      </c>
      <c r="AF267" s="52" t="s">
        <v>4294</v>
      </c>
    </row>
    <row r="268" spans="1:32" ht="16.5" x14ac:dyDescent="0.3">
      <c r="A268">
        <v>11521</v>
      </c>
      <c r="B268" s="65">
        <v>47828</v>
      </c>
      <c r="C268" s="63" t="s">
        <v>2669</v>
      </c>
      <c r="D268" s="62" t="s">
        <v>15</v>
      </c>
      <c r="E268" s="62">
        <v>25</v>
      </c>
      <c r="F268" s="62"/>
      <c r="G268" s="68"/>
      <c r="H268" s="56" t="s">
        <v>82</v>
      </c>
      <c r="I268" s="56"/>
      <c r="J268" s="56" t="s">
        <v>18</v>
      </c>
      <c r="K268" s="56"/>
      <c r="L268" s="56" t="s">
        <v>1864</v>
      </c>
      <c r="M268" s="56" t="s">
        <v>3642</v>
      </c>
      <c r="N268" s="38" t="s">
        <v>138</v>
      </c>
      <c r="O268" s="38" t="s">
        <v>138</v>
      </c>
      <c r="P268" s="37">
        <v>101280</v>
      </c>
      <c r="Q268" s="37">
        <v>120287</v>
      </c>
      <c r="R268" s="35" t="str">
        <f t="shared" si="55"/>
        <v>10</v>
      </c>
      <c r="S268" s="35" t="str">
        <f t="shared" si="56"/>
        <v>12</v>
      </c>
      <c r="T268" s="35" t="str">
        <f t="shared" si="57"/>
        <v>12</v>
      </c>
      <c r="U268" s="35" t="str">
        <f t="shared" si="58"/>
        <v>02</v>
      </c>
      <c r="V268" s="35" t="str">
        <f t="shared" si="59"/>
        <v>80</v>
      </c>
      <c r="W268" s="35" t="str">
        <f t="shared" si="60"/>
        <v>87</v>
      </c>
      <c r="X268" s="35" t="str">
        <f t="shared" si="53"/>
        <v>10.12.1980</v>
      </c>
      <c r="Y268" s="35" t="str">
        <f t="shared" si="54"/>
        <v>12.02.1987</v>
      </c>
      <c r="Z268" s="35" t="str">
        <f t="shared" si="61"/>
        <v/>
      </c>
      <c r="AA268" s="35" t="str">
        <f t="shared" si="62"/>
        <v/>
      </c>
      <c r="AB268" s="38">
        <f t="shared" si="63"/>
        <v>6</v>
      </c>
      <c r="AC268" s="38">
        <f t="shared" si="64"/>
        <v>6</v>
      </c>
      <c r="AD268" s="38" t="s">
        <v>138</v>
      </c>
      <c r="AE268" s="38" t="s">
        <v>138</v>
      </c>
      <c r="AF268" s="51" t="s">
        <v>4295</v>
      </c>
    </row>
    <row r="269" spans="1:32" ht="16.5" x14ac:dyDescent="0.3">
      <c r="A269">
        <v>11522</v>
      </c>
      <c r="B269" s="65">
        <v>47828</v>
      </c>
      <c r="D269" s="62" t="s">
        <v>15</v>
      </c>
      <c r="E269" s="62">
        <v>25</v>
      </c>
      <c r="F269" s="62"/>
      <c r="G269" s="68"/>
      <c r="H269" s="56" t="s">
        <v>111</v>
      </c>
      <c r="I269" s="56"/>
      <c r="J269" s="56" t="s">
        <v>18</v>
      </c>
      <c r="K269" s="56">
        <v>207</v>
      </c>
      <c r="L269" s="56" t="s">
        <v>3643</v>
      </c>
      <c r="M269" s="56" t="s">
        <v>3644</v>
      </c>
      <c r="N269" s="38" t="s">
        <v>138</v>
      </c>
      <c r="O269" s="38" t="s">
        <v>138</v>
      </c>
      <c r="P269" s="45" t="s">
        <v>3176</v>
      </c>
      <c r="Q269" s="45">
        <v>110485</v>
      </c>
      <c r="R269" s="35" t="str">
        <f t="shared" si="55"/>
        <v>02</v>
      </c>
      <c r="S269" s="35" t="str">
        <f t="shared" si="56"/>
        <v>11</v>
      </c>
      <c r="T269" s="35" t="str">
        <f t="shared" si="57"/>
        <v>03</v>
      </c>
      <c r="U269" s="35" t="str">
        <f t="shared" si="58"/>
        <v>04</v>
      </c>
      <c r="V269" s="35" t="str">
        <f t="shared" si="59"/>
        <v>84</v>
      </c>
      <c r="W269" s="35" t="str">
        <f t="shared" si="60"/>
        <v>85</v>
      </c>
      <c r="X269" s="35" t="str">
        <f t="shared" si="53"/>
        <v>02.03.1984</v>
      </c>
      <c r="Y269" s="35" t="str">
        <f t="shared" si="54"/>
        <v>11.04.1985</v>
      </c>
      <c r="Z269" s="35" t="str">
        <f t="shared" si="61"/>
        <v/>
      </c>
      <c r="AA269" s="35" t="str">
        <f t="shared" si="62"/>
        <v/>
      </c>
      <c r="AB269" s="38">
        <f t="shared" si="63"/>
        <v>6</v>
      </c>
      <c r="AC269" s="38">
        <f t="shared" si="64"/>
        <v>6</v>
      </c>
      <c r="AD269" s="38" t="s">
        <v>138</v>
      </c>
      <c r="AE269" s="38" t="s">
        <v>138</v>
      </c>
      <c r="AF269" s="51" t="s">
        <v>4295</v>
      </c>
    </row>
    <row r="270" spans="1:32" ht="16.5" x14ac:dyDescent="0.3">
      <c r="A270">
        <v>11523</v>
      </c>
      <c r="B270" s="65">
        <v>47828</v>
      </c>
      <c r="D270" s="62" t="s">
        <v>15</v>
      </c>
      <c r="E270" s="62">
        <v>25</v>
      </c>
      <c r="F270" s="62"/>
      <c r="G270" s="68"/>
      <c r="H270" s="56" t="s">
        <v>1510</v>
      </c>
      <c r="I270" s="56"/>
      <c r="J270" s="56" t="s">
        <v>18</v>
      </c>
      <c r="K270" s="56">
        <v>212</v>
      </c>
      <c r="L270" s="56" t="s">
        <v>3645</v>
      </c>
      <c r="M270" s="56" t="s">
        <v>3646</v>
      </c>
      <c r="N270" s="38" t="s">
        <v>138</v>
      </c>
      <c r="O270" s="38" t="s">
        <v>139</v>
      </c>
      <c r="P270" s="37">
        <v>310784</v>
      </c>
      <c r="Q270" s="37" t="s">
        <v>2673</v>
      </c>
      <c r="R270" s="35" t="str">
        <f t="shared" si="55"/>
        <v>31</v>
      </c>
      <c r="S270" s="35" t="str">
        <f t="shared" si="56"/>
        <v>05</v>
      </c>
      <c r="T270" s="35" t="str">
        <f t="shared" si="57"/>
        <v>07</v>
      </c>
      <c r="U270" s="35" t="str">
        <f t="shared" si="58"/>
        <v>09</v>
      </c>
      <c r="V270" s="35" t="str">
        <f t="shared" si="59"/>
        <v>84</v>
      </c>
      <c r="W270" s="35" t="str">
        <f t="shared" si="60"/>
        <v>84</v>
      </c>
      <c r="X270" s="35" t="str">
        <f t="shared" si="53"/>
        <v>31.07.1984</v>
      </c>
      <c r="Y270" s="35" t="str">
        <f t="shared" si="54"/>
        <v>05.09.1984</v>
      </c>
      <c r="Z270" s="35" t="str">
        <f t="shared" si="61"/>
        <v/>
      </c>
      <c r="AA270" s="35" t="str">
        <f t="shared" si="62"/>
        <v>*</v>
      </c>
      <c r="AB270" s="38">
        <f t="shared" si="63"/>
        <v>6</v>
      </c>
      <c r="AC270" s="38">
        <f t="shared" si="64"/>
        <v>7</v>
      </c>
      <c r="AD270" s="38" t="s">
        <v>138</v>
      </c>
      <c r="AE270" s="38" t="s">
        <v>139</v>
      </c>
      <c r="AF270" s="51" t="s">
        <v>4295</v>
      </c>
    </row>
    <row r="271" spans="1:32" ht="16.5" x14ac:dyDescent="0.3">
      <c r="A271">
        <v>11524</v>
      </c>
      <c r="B271" s="65">
        <v>47828</v>
      </c>
      <c r="D271" s="62" t="s">
        <v>15</v>
      </c>
      <c r="E271" s="62">
        <v>25</v>
      </c>
      <c r="F271" s="62"/>
      <c r="G271" s="68"/>
      <c r="H271" s="56" t="s">
        <v>2663</v>
      </c>
      <c r="I271" s="56"/>
      <c r="J271" s="56" t="s">
        <v>18</v>
      </c>
      <c r="K271" s="56" t="s">
        <v>2674</v>
      </c>
      <c r="L271" s="56" t="s">
        <v>3647</v>
      </c>
      <c r="M271" s="56" t="s">
        <v>2337</v>
      </c>
      <c r="N271" s="38" t="s">
        <v>139</v>
      </c>
      <c r="O271" s="38" t="s">
        <v>138</v>
      </c>
      <c r="P271" s="37" t="s">
        <v>2675</v>
      </c>
      <c r="Q271" s="37">
        <v>271285</v>
      </c>
      <c r="R271" s="35" t="str">
        <f t="shared" si="55"/>
        <v>05</v>
      </c>
      <c r="S271" s="35" t="str">
        <f t="shared" si="56"/>
        <v>27</v>
      </c>
      <c r="T271" s="35" t="str">
        <f t="shared" si="57"/>
        <v>11</v>
      </c>
      <c r="U271" s="35" t="str">
        <f t="shared" si="58"/>
        <v>12</v>
      </c>
      <c r="V271" s="35" t="str">
        <f t="shared" si="59"/>
        <v>84</v>
      </c>
      <c r="W271" s="35" t="str">
        <f t="shared" si="60"/>
        <v>85</v>
      </c>
      <c r="X271" s="35" t="str">
        <f t="shared" si="53"/>
        <v>05.11.1984</v>
      </c>
      <c r="Y271" s="35" t="str">
        <f t="shared" si="54"/>
        <v>27.12.1985</v>
      </c>
      <c r="Z271" s="35" t="str">
        <f t="shared" si="61"/>
        <v>*</v>
      </c>
      <c r="AA271" s="35" t="str">
        <f t="shared" si="62"/>
        <v/>
      </c>
      <c r="AB271" s="38">
        <f t="shared" si="63"/>
        <v>7</v>
      </c>
      <c r="AC271" s="38">
        <f t="shared" si="64"/>
        <v>6</v>
      </c>
      <c r="AD271" s="38" t="s">
        <v>139</v>
      </c>
      <c r="AE271" s="38" t="s">
        <v>138</v>
      </c>
      <c r="AF271" s="51" t="s">
        <v>4295</v>
      </c>
    </row>
    <row r="272" spans="1:32" ht="16.5" x14ac:dyDescent="0.3">
      <c r="A272">
        <v>11525</v>
      </c>
      <c r="B272" s="65">
        <v>47828</v>
      </c>
      <c r="D272" s="62" t="s">
        <v>15</v>
      </c>
      <c r="E272" s="62">
        <v>25</v>
      </c>
      <c r="F272" s="62"/>
      <c r="G272" s="68"/>
      <c r="H272" s="56" t="s">
        <v>1448</v>
      </c>
      <c r="I272" s="56"/>
      <c r="J272" s="56" t="s">
        <v>18</v>
      </c>
      <c r="K272" s="56">
        <v>215</v>
      </c>
      <c r="L272" s="56" t="s">
        <v>2170</v>
      </c>
      <c r="M272" s="56" t="s">
        <v>3648</v>
      </c>
      <c r="N272" s="38" t="s">
        <v>139</v>
      </c>
      <c r="O272" s="38" t="s">
        <v>138</v>
      </c>
      <c r="P272" s="37" t="s">
        <v>1698</v>
      </c>
      <c r="Q272" s="37">
        <v>160585</v>
      </c>
      <c r="R272" s="35" t="str">
        <f t="shared" si="55"/>
        <v>01</v>
      </c>
      <c r="S272" s="35" t="str">
        <f t="shared" si="56"/>
        <v>16</v>
      </c>
      <c r="T272" s="35" t="str">
        <f t="shared" si="57"/>
        <v>04</v>
      </c>
      <c r="U272" s="35" t="str">
        <f t="shared" si="58"/>
        <v>05</v>
      </c>
      <c r="V272" s="35" t="str">
        <f t="shared" si="59"/>
        <v>85</v>
      </c>
      <c r="W272" s="35" t="str">
        <f t="shared" si="60"/>
        <v>85</v>
      </c>
      <c r="X272" s="35" t="str">
        <f t="shared" si="53"/>
        <v>01.04.1985</v>
      </c>
      <c r="Y272" s="35" t="str">
        <f t="shared" si="54"/>
        <v>16.05.1985</v>
      </c>
      <c r="Z272" s="35" t="str">
        <f t="shared" si="61"/>
        <v>*</v>
      </c>
      <c r="AA272" s="35" t="str">
        <f t="shared" si="62"/>
        <v/>
      </c>
      <c r="AB272" s="38">
        <f t="shared" si="63"/>
        <v>7</v>
      </c>
      <c r="AC272" s="38">
        <f t="shared" si="64"/>
        <v>6</v>
      </c>
      <c r="AD272" s="38" t="s">
        <v>139</v>
      </c>
      <c r="AE272" s="38" t="s">
        <v>138</v>
      </c>
      <c r="AF272" s="51" t="s">
        <v>4295</v>
      </c>
    </row>
    <row r="273" spans="1:32" ht="16.5" x14ac:dyDescent="0.3">
      <c r="A273">
        <v>11526</v>
      </c>
      <c r="B273" s="65">
        <v>47828</v>
      </c>
      <c r="D273" s="62" t="s">
        <v>15</v>
      </c>
      <c r="E273" s="62">
        <v>25</v>
      </c>
      <c r="F273" s="62"/>
      <c r="G273" s="68"/>
      <c r="H273" s="56" t="s">
        <v>2676</v>
      </c>
      <c r="I273" s="56"/>
      <c r="J273" s="56" t="s">
        <v>18</v>
      </c>
      <c r="K273" s="56">
        <v>233</v>
      </c>
      <c r="L273" s="56" t="s">
        <v>3649</v>
      </c>
      <c r="M273" s="56" t="s">
        <v>3650</v>
      </c>
      <c r="N273" s="38" t="s">
        <v>139</v>
      </c>
      <c r="O273" s="38" t="s">
        <v>138</v>
      </c>
      <c r="P273" s="37" t="s">
        <v>2677</v>
      </c>
      <c r="Q273" s="37">
        <v>201287</v>
      </c>
      <c r="R273" s="35" t="str">
        <f t="shared" si="55"/>
        <v>17</v>
      </c>
      <c r="S273" s="35" t="str">
        <f t="shared" si="56"/>
        <v>20</v>
      </c>
      <c r="T273" s="35" t="str">
        <f t="shared" si="57"/>
        <v>11</v>
      </c>
      <c r="U273" s="35" t="str">
        <f t="shared" si="58"/>
        <v>12</v>
      </c>
      <c r="V273" s="35" t="str">
        <f t="shared" si="59"/>
        <v>86</v>
      </c>
      <c r="W273" s="35" t="str">
        <f t="shared" si="60"/>
        <v>87</v>
      </c>
      <c r="X273" s="35" t="str">
        <f t="shared" si="53"/>
        <v>17.11.1986</v>
      </c>
      <c r="Y273" s="35" t="str">
        <f t="shared" si="54"/>
        <v>20.12.1987</v>
      </c>
      <c r="Z273" s="35" t="str">
        <f t="shared" si="61"/>
        <v>*</v>
      </c>
      <c r="AA273" s="35" t="str">
        <f t="shared" si="62"/>
        <v/>
      </c>
      <c r="AB273" s="38">
        <f t="shared" si="63"/>
        <v>7</v>
      </c>
      <c r="AC273" s="38">
        <f t="shared" si="64"/>
        <v>6</v>
      </c>
      <c r="AD273" s="38" t="s">
        <v>139</v>
      </c>
      <c r="AE273" s="38" t="s">
        <v>138</v>
      </c>
      <c r="AF273" s="51" t="s">
        <v>4295</v>
      </c>
    </row>
    <row r="274" spans="1:32" ht="16.5" x14ac:dyDescent="0.3">
      <c r="A274">
        <v>11527</v>
      </c>
      <c r="B274" s="65">
        <v>47828</v>
      </c>
      <c r="D274" s="62" t="s">
        <v>15</v>
      </c>
      <c r="E274" s="62">
        <v>25</v>
      </c>
      <c r="F274" s="62"/>
      <c r="G274" s="68"/>
      <c r="H274" s="56" t="s">
        <v>1452</v>
      </c>
      <c r="I274" s="56"/>
      <c r="J274" s="56" t="s">
        <v>18</v>
      </c>
      <c r="K274" s="56">
        <v>236</v>
      </c>
      <c r="L274" s="56" t="s">
        <v>3651</v>
      </c>
      <c r="M274" s="56" t="s">
        <v>2175</v>
      </c>
      <c r="N274" s="38" t="s">
        <v>139</v>
      </c>
      <c r="O274" s="38" t="s">
        <v>138</v>
      </c>
      <c r="P274" s="37" t="s">
        <v>2678</v>
      </c>
      <c r="Q274" s="37">
        <v>161187</v>
      </c>
      <c r="R274" s="35" t="str">
        <f t="shared" si="55"/>
        <v>13</v>
      </c>
      <c r="S274" s="35" t="str">
        <f t="shared" si="56"/>
        <v>16</v>
      </c>
      <c r="T274" s="35" t="str">
        <f t="shared" si="57"/>
        <v>02</v>
      </c>
      <c r="U274" s="35" t="str">
        <f t="shared" si="58"/>
        <v>11</v>
      </c>
      <c r="V274" s="35" t="str">
        <f t="shared" si="59"/>
        <v>87</v>
      </c>
      <c r="W274" s="35" t="str">
        <f t="shared" si="60"/>
        <v>87</v>
      </c>
      <c r="X274" s="35" t="str">
        <f t="shared" si="53"/>
        <v>13.02.1987</v>
      </c>
      <c r="Y274" s="35" t="str">
        <f t="shared" si="54"/>
        <v>16.11.1987</v>
      </c>
      <c r="Z274" s="35" t="str">
        <f t="shared" si="61"/>
        <v>*</v>
      </c>
      <c r="AA274" s="35" t="str">
        <f t="shared" si="62"/>
        <v/>
      </c>
      <c r="AB274" s="38">
        <f t="shared" si="63"/>
        <v>7</v>
      </c>
      <c r="AC274" s="38">
        <f t="shared" si="64"/>
        <v>6</v>
      </c>
      <c r="AD274" s="38" t="s">
        <v>139</v>
      </c>
      <c r="AE274" s="38" t="s">
        <v>138</v>
      </c>
      <c r="AF274" s="51" t="s">
        <v>4295</v>
      </c>
    </row>
    <row r="275" spans="1:32" ht="16.5" x14ac:dyDescent="0.3">
      <c r="A275">
        <v>11528</v>
      </c>
      <c r="B275" s="65">
        <v>47829</v>
      </c>
      <c r="C275" s="63" t="s">
        <v>2679</v>
      </c>
      <c r="D275" s="62" t="s">
        <v>15</v>
      </c>
      <c r="E275" s="62">
        <v>28</v>
      </c>
      <c r="F275" s="62" t="s">
        <v>110</v>
      </c>
      <c r="G275" s="68"/>
      <c r="H275" s="56" t="s">
        <v>112</v>
      </c>
      <c r="I275" s="56"/>
      <c r="J275" s="56" t="s">
        <v>18</v>
      </c>
      <c r="K275" s="56"/>
      <c r="L275" s="56" t="s">
        <v>1925</v>
      </c>
      <c r="M275" s="56" t="s">
        <v>3652</v>
      </c>
      <c r="N275" s="38" t="s">
        <v>138</v>
      </c>
      <c r="O275" s="38" t="s">
        <v>139</v>
      </c>
      <c r="P275" s="37">
        <v>191187</v>
      </c>
      <c r="Q275" s="37" t="s">
        <v>2680</v>
      </c>
      <c r="R275" s="35" t="str">
        <f t="shared" si="55"/>
        <v>19</v>
      </c>
      <c r="S275" s="35" t="str">
        <f t="shared" si="56"/>
        <v>08</v>
      </c>
      <c r="T275" s="35" t="str">
        <f t="shared" si="57"/>
        <v>11</v>
      </c>
      <c r="U275" s="35" t="str">
        <f t="shared" si="58"/>
        <v>04</v>
      </c>
      <c r="V275" s="35" t="str">
        <f t="shared" si="59"/>
        <v>87</v>
      </c>
      <c r="W275" s="35" t="str">
        <f t="shared" si="60"/>
        <v>91</v>
      </c>
      <c r="X275" s="35" t="str">
        <f t="shared" si="53"/>
        <v>19.11.1987</v>
      </c>
      <c r="Y275" s="35" t="str">
        <f t="shared" si="54"/>
        <v>08.04.1991</v>
      </c>
      <c r="Z275" s="35" t="str">
        <f t="shared" si="61"/>
        <v/>
      </c>
      <c r="AA275" s="35" t="str">
        <f t="shared" si="62"/>
        <v>*</v>
      </c>
      <c r="AB275" s="38">
        <f t="shared" si="63"/>
        <v>6</v>
      </c>
      <c r="AC275" s="38">
        <f t="shared" si="64"/>
        <v>7</v>
      </c>
      <c r="AD275" s="38" t="s">
        <v>138</v>
      </c>
      <c r="AE275" s="38" t="s">
        <v>139</v>
      </c>
      <c r="AF275" s="53" t="s">
        <v>4409</v>
      </c>
    </row>
    <row r="276" spans="1:32" ht="16.5" x14ac:dyDescent="0.3">
      <c r="A276">
        <v>11529</v>
      </c>
      <c r="B276" s="65">
        <v>47829</v>
      </c>
      <c r="D276" s="62" t="s">
        <v>15</v>
      </c>
      <c r="E276" s="62">
        <v>28</v>
      </c>
      <c r="F276" s="62"/>
      <c r="G276" s="68"/>
      <c r="H276" s="56" t="s">
        <v>2445</v>
      </c>
      <c r="I276" s="56"/>
      <c r="J276" s="56" t="s">
        <v>18</v>
      </c>
      <c r="K276" s="56">
        <v>250</v>
      </c>
      <c r="L276" s="56" t="s">
        <v>2176</v>
      </c>
      <c r="M276" s="56" t="s">
        <v>3653</v>
      </c>
      <c r="N276" s="38" t="s">
        <v>138</v>
      </c>
      <c r="O276" s="38" t="s">
        <v>139</v>
      </c>
      <c r="P276" s="45" t="s">
        <v>2050</v>
      </c>
      <c r="Q276" s="45" t="s">
        <v>2681</v>
      </c>
      <c r="R276" s="35" t="str">
        <f t="shared" si="55"/>
        <v>01</v>
      </c>
      <c r="S276" s="35" t="str">
        <f t="shared" si="56"/>
        <v>18</v>
      </c>
      <c r="T276" s="35" t="str">
        <f t="shared" si="57"/>
        <v>02</v>
      </c>
      <c r="U276" s="35" t="str">
        <f t="shared" si="58"/>
        <v>03</v>
      </c>
      <c r="V276" s="35" t="str">
        <f t="shared" si="59"/>
        <v>88</v>
      </c>
      <c r="W276" s="35" t="str">
        <f t="shared" si="60"/>
        <v>88</v>
      </c>
      <c r="X276" s="35" t="str">
        <f t="shared" si="53"/>
        <v>01.02.1988</v>
      </c>
      <c r="Y276" s="35" t="str">
        <f t="shared" si="54"/>
        <v>18.03.1988</v>
      </c>
      <c r="Z276" s="35" t="str">
        <f t="shared" si="61"/>
        <v/>
      </c>
      <c r="AA276" s="35" t="str">
        <f t="shared" si="62"/>
        <v>*</v>
      </c>
      <c r="AB276" s="38">
        <f t="shared" si="63"/>
        <v>6</v>
      </c>
      <c r="AC276" s="38">
        <f t="shared" si="64"/>
        <v>7</v>
      </c>
      <c r="AD276" s="38" t="s">
        <v>138</v>
      </c>
      <c r="AE276" s="38" t="s">
        <v>139</v>
      </c>
      <c r="AF276" s="53" t="s">
        <v>4409</v>
      </c>
    </row>
    <row r="277" spans="1:32" ht="16.5" x14ac:dyDescent="0.3">
      <c r="A277">
        <v>11530</v>
      </c>
      <c r="B277" s="65">
        <v>47829</v>
      </c>
      <c r="D277" s="62" t="s">
        <v>15</v>
      </c>
      <c r="E277" s="62">
        <v>28</v>
      </c>
      <c r="F277" s="62"/>
      <c r="G277" s="68"/>
      <c r="H277" s="56" t="s">
        <v>2447</v>
      </c>
      <c r="I277" s="56"/>
      <c r="J277" s="56" t="s">
        <v>18</v>
      </c>
      <c r="K277" s="56">
        <v>256</v>
      </c>
      <c r="L277" s="56" t="s">
        <v>2178</v>
      </c>
      <c r="M277" s="56" t="s">
        <v>2253</v>
      </c>
      <c r="N277" s="38" t="s">
        <v>138</v>
      </c>
      <c r="O277" s="38" t="s">
        <v>139</v>
      </c>
      <c r="P277" s="45" t="s">
        <v>2072</v>
      </c>
      <c r="Q277" s="45" t="s">
        <v>1527</v>
      </c>
      <c r="R277" s="35" t="str">
        <f t="shared" si="55"/>
        <v>01</v>
      </c>
      <c r="S277" s="35" t="str">
        <f t="shared" si="56"/>
        <v>16</v>
      </c>
      <c r="T277" s="35" t="str">
        <f t="shared" si="57"/>
        <v>04</v>
      </c>
      <c r="U277" s="35" t="str">
        <f t="shared" si="58"/>
        <v>05</v>
      </c>
      <c r="V277" s="35" t="str">
        <f t="shared" si="59"/>
        <v>88</v>
      </c>
      <c r="W277" s="35" t="str">
        <f t="shared" si="60"/>
        <v>88</v>
      </c>
      <c r="X277" s="35" t="str">
        <f t="shared" si="53"/>
        <v>01.04.1988</v>
      </c>
      <c r="Y277" s="35" t="str">
        <f t="shared" si="54"/>
        <v>16.05.1988</v>
      </c>
      <c r="Z277" s="35" t="str">
        <f t="shared" si="61"/>
        <v/>
      </c>
      <c r="AA277" s="35" t="str">
        <f t="shared" si="62"/>
        <v>*</v>
      </c>
      <c r="AB277" s="38">
        <f t="shared" si="63"/>
        <v>6</v>
      </c>
      <c r="AC277" s="38">
        <f t="shared" si="64"/>
        <v>7</v>
      </c>
      <c r="AD277" s="38" t="s">
        <v>138</v>
      </c>
      <c r="AE277" s="38" t="s">
        <v>139</v>
      </c>
      <c r="AF277" s="53" t="s">
        <v>4409</v>
      </c>
    </row>
    <row r="278" spans="1:32" ht="16.5" x14ac:dyDescent="0.3">
      <c r="A278">
        <v>11531</v>
      </c>
      <c r="B278" s="65">
        <v>47829</v>
      </c>
      <c r="D278" s="62" t="s">
        <v>15</v>
      </c>
      <c r="E278" s="62">
        <v>28</v>
      </c>
      <c r="F278" s="62"/>
      <c r="G278" s="68"/>
      <c r="H278" s="56" t="s">
        <v>1683</v>
      </c>
      <c r="I278" s="56"/>
      <c r="J278" s="56" t="s">
        <v>18</v>
      </c>
      <c r="K278" s="56"/>
      <c r="L278" s="56" t="s">
        <v>3654</v>
      </c>
      <c r="M278" s="56" t="s">
        <v>3655</v>
      </c>
      <c r="N278" s="38" t="s">
        <v>139</v>
      </c>
      <c r="O278" s="38" t="s">
        <v>139</v>
      </c>
      <c r="P278" s="37" t="s">
        <v>2682</v>
      </c>
      <c r="Q278" s="37" t="s">
        <v>2683</v>
      </c>
      <c r="R278" s="35" t="str">
        <f t="shared" si="55"/>
        <v>14</v>
      </c>
      <c r="S278" s="35" t="str">
        <f t="shared" si="56"/>
        <v>20</v>
      </c>
      <c r="T278" s="35" t="str">
        <f t="shared" si="57"/>
        <v>08</v>
      </c>
      <c r="U278" s="35" t="str">
        <f t="shared" si="58"/>
        <v>12</v>
      </c>
      <c r="V278" s="35" t="str">
        <f t="shared" si="59"/>
        <v>88</v>
      </c>
      <c r="W278" s="35" t="str">
        <f t="shared" si="60"/>
        <v>88</v>
      </c>
      <c r="X278" s="35" t="str">
        <f t="shared" si="53"/>
        <v>14.08.1988</v>
      </c>
      <c r="Y278" s="35" t="str">
        <f t="shared" si="54"/>
        <v>20.12.1988</v>
      </c>
      <c r="Z278" s="35" t="str">
        <f t="shared" si="61"/>
        <v>*</v>
      </c>
      <c r="AA278" s="35" t="str">
        <f t="shared" si="62"/>
        <v>*</v>
      </c>
      <c r="AB278" s="38">
        <f t="shared" si="63"/>
        <v>7</v>
      </c>
      <c r="AC278" s="38">
        <f t="shared" si="64"/>
        <v>7</v>
      </c>
      <c r="AD278" s="38" t="s">
        <v>139</v>
      </c>
      <c r="AE278" s="38" t="s">
        <v>139</v>
      </c>
      <c r="AF278" s="53" t="s">
        <v>4409</v>
      </c>
    </row>
    <row r="279" spans="1:32" ht="16.5" x14ac:dyDescent="0.3">
      <c r="A279">
        <v>11532</v>
      </c>
      <c r="B279" s="65">
        <v>47830</v>
      </c>
      <c r="C279" s="63" t="s">
        <v>2684</v>
      </c>
      <c r="D279" s="62" t="s">
        <v>15</v>
      </c>
      <c r="E279" s="62">
        <v>25</v>
      </c>
      <c r="F279" s="62"/>
      <c r="G279" s="68"/>
      <c r="H279" s="56" t="s">
        <v>82</v>
      </c>
      <c r="I279" s="56">
        <v>65</v>
      </c>
      <c r="J279" s="56"/>
      <c r="K279" s="56"/>
      <c r="L279" s="56" t="s">
        <v>1161</v>
      </c>
      <c r="M279" s="56" t="s">
        <v>3656</v>
      </c>
      <c r="N279" s="38" t="s">
        <v>138</v>
      </c>
      <c r="O279" s="38" t="s">
        <v>138</v>
      </c>
      <c r="P279" s="37">
        <v>201272</v>
      </c>
      <c r="Q279" s="37">
        <v>100290</v>
      </c>
      <c r="R279" s="35" t="str">
        <f t="shared" si="55"/>
        <v>20</v>
      </c>
      <c r="S279" s="35" t="str">
        <f t="shared" si="56"/>
        <v>10</v>
      </c>
      <c r="T279" s="35" t="str">
        <f t="shared" si="57"/>
        <v>12</v>
      </c>
      <c r="U279" s="35" t="str">
        <f t="shared" si="58"/>
        <v>02</v>
      </c>
      <c r="V279" s="35" t="str">
        <f t="shared" si="59"/>
        <v>72</v>
      </c>
      <c r="W279" s="35" t="str">
        <f t="shared" si="60"/>
        <v>90</v>
      </c>
      <c r="X279" s="35" t="str">
        <f t="shared" si="53"/>
        <v>20.12.1972</v>
      </c>
      <c r="Y279" s="35" t="str">
        <f t="shared" si="54"/>
        <v>10.02.1990</v>
      </c>
      <c r="Z279" s="35" t="str">
        <f t="shared" si="61"/>
        <v/>
      </c>
      <c r="AA279" s="35" t="str">
        <f t="shared" si="62"/>
        <v/>
      </c>
      <c r="AB279" s="38">
        <f t="shared" si="63"/>
        <v>6</v>
      </c>
      <c r="AC279" s="38">
        <f t="shared" si="64"/>
        <v>6</v>
      </c>
      <c r="AD279" s="38" t="s">
        <v>138</v>
      </c>
      <c r="AE279" s="38" t="s">
        <v>138</v>
      </c>
      <c r="AF279" s="54" t="s">
        <v>4290</v>
      </c>
    </row>
    <row r="280" spans="1:32" ht="16.5" x14ac:dyDescent="0.3">
      <c r="A280">
        <v>11533</v>
      </c>
      <c r="B280" s="65">
        <v>47831</v>
      </c>
      <c r="C280" s="63" t="s">
        <v>2684</v>
      </c>
      <c r="D280" s="62" t="s">
        <v>107</v>
      </c>
      <c r="E280" s="62">
        <v>26</v>
      </c>
      <c r="F280" s="62"/>
      <c r="G280" s="68"/>
      <c r="H280" s="56" t="s">
        <v>151</v>
      </c>
      <c r="I280" s="56"/>
      <c r="J280" s="56" t="s">
        <v>18</v>
      </c>
      <c r="K280" s="56"/>
      <c r="L280" s="56" t="s">
        <v>3657</v>
      </c>
      <c r="M280" s="56" t="s">
        <v>3658</v>
      </c>
      <c r="N280" s="38" t="s">
        <v>138</v>
      </c>
      <c r="O280" s="38" t="s">
        <v>138</v>
      </c>
      <c r="P280" s="45" t="s">
        <v>3177</v>
      </c>
      <c r="Q280" s="45">
        <v>120891</v>
      </c>
      <c r="R280" s="35" t="str">
        <f t="shared" si="55"/>
        <v>05</v>
      </c>
      <c r="S280" s="35" t="str">
        <f t="shared" si="56"/>
        <v>12</v>
      </c>
      <c r="T280" s="35" t="str">
        <f t="shared" si="57"/>
        <v>01</v>
      </c>
      <c r="U280" s="35" t="str">
        <f t="shared" si="58"/>
        <v>08</v>
      </c>
      <c r="V280" s="35" t="str">
        <f t="shared" si="59"/>
        <v>90</v>
      </c>
      <c r="W280" s="35" t="str">
        <f t="shared" si="60"/>
        <v>91</v>
      </c>
      <c r="X280" s="35" t="str">
        <f t="shared" si="53"/>
        <v>05.01.1990</v>
      </c>
      <c r="Y280" s="35" t="str">
        <f t="shared" si="54"/>
        <v>12.08.1991</v>
      </c>
      <c r="Z280" s="35" t="str">
        <f t="shared" si="61"/>
        <v/>
      </c>
      <c r="AA280" s="35" t="str">
        <f t="shared" si="62"/>
        <v/>
      </c>
      <c r="AB280" s="38">
        <f t="shared" si="63"/>
        <v>6</v>
      </c>
      <c r="AC280" s="38">
        <f t="shared" si="64"/>
        <v>6</v>
      </c>
      <c r="AD280" s="38" t="s">
        <v>138</v>
      </c>
      <c r="AE280" s="38" t="s">
        <v>138</v>
      </c>
      <c r="AF280" s="53" t="s">
        <v>4291</v>
      </c>
    </row>
    <row r="281" spans="1:32" ht="16.5" x14ac:dyDescent="0.3">
      <c r="A281">
        <v>11534</v>
      </c>
      <c r="B281" s="65">
        <v>47832</v>
      </c>
      <c r="C281" s="63" t="s">
        <v>2685</v>
      </c>
      <c r="D281" s="62" t="s">
        <v>1629</v>
      </c>
      <c r="E281" s="62">
        <v>24</v>
      </c>
      <c r="F281" s="62"/>
      <c r="G281" s="68"/>
      <c r="H281" s="56" t="s">
        <v>164</v>
      </c>
      <c r="I281" s="56">
        <v>85</v>
      </c>
      <c r="J281" s="56" t="s">
        <v>68</v>
      </c>
      <c r="K281" s="56"/>
      <c r="L281" s="56" t="s">
        <v>3659</v>
      </c>
      <c r="M281" s="56" t="s">
        <v>3660</v>
      </c>
      <c r="N281" s="38" t="s">
        <v>139</v>
      </c>
      <c r="O281" s="38" t="s">
        <v>139</v>
      </c>
      <c r="P281" s="37" t="s">
        <v>2686</v>
      </c>
      <c r="Q281" s="37" t="s">
        <v>2687</v>
      </c>
      <c r="R281" s="35" t="str">
        <f t="shared" si="55"/>
        <v>26</v>
      </c>
      <c r="S281" s="35" t="str">
        <f t="shared" si="56"/>
        <v>13</v>
      </c>
      <c r="T281" s="35" t="str">
        <f t="shared" si="57"/>
        <v>09</v>
      </c>
      <c r="U281" s="35" t="str">
        <f t="shared" si="58"/>
        <v>04</v>
      </c>
      <c r="V281" s="35" t="str">
        <f t="shared" si="59"/>
        <v>49</v>
      </c>
      <c r="W281" s="35" t="str">
        <f t="shared" si="60"/>
        <v>64</v>
      </c>
      <c r="X281" s="35" t="str">
        <f t="shared" si="53"/>
        <v>26.09.1949</v>
      </c>
      <c r="Y281" s="35" t="str">
        <f t="shared" si="54"/>
        <v>13.04.1964</v>
      </c>
      <c r="Z281" s="35" t="str">
        <f t="shared" si="61"/>
        <v>*</v>
      </c>
      <c r="AA281" s="35" t="str">
        <f t="shared" si="62"/>
        <v>*</v>
      </c>
      <c r="AB281" s="38">
        <f t="shared" si="63"/>
        <v>7</v>
      </c>
      <c r="AC281" s="38">
        <f t="shared" si="64"/>
        <v>7</v>
      </c>
      <c r="AD281" s="38" t="s">
        <v>139</v>
      </c>
      <c r="AE281" s="38" t="s">
        <v>139</v>
      </c>
      <c r="AF281" s="53" t="s">
        <v>4285</v>
      </c>
    </row>
    <row r="282" spans="1:32" ht="16.5" x14ac:dyDescent="0.3">
      <c r="A282">
        <v>11535</v>
      </c>
      <c r="B282" s="65">
        <v>47833</v>
      </c>
      <c r="C282" s="63" t="s">
        <v>2685</v>
      </c>
      <c r="D282" s="62" t="s">
        <v>25</v>
      </c>
      <c r="E282" s="62">
        <v>24</v>
      </c>
      <c r="F282" s="62"/>
      <c r="G282" s="68"/>
      <c r="H282" s="56" t="s">
        <v>164</v>
      </c>
      <c r="I282" s="56">
        <v>85</v>
      </c>
      <c r="J282" s="56" t="s">
        <v>68</v>
      </c>
      <c r="K282" s="56"/>
      <c r="L282" s="56" t="s">
        <v>3661</v>
      </c>
      <c r="M282" s="56" t="s">
        <v>3662</v>
      </c>
      <c r="N282" s="38" t="s">
        <v>139</v>
      </c>
      <c r="O282" s="38" t="s">
        <v>139</v>
      </c>
      <c r="P282" s="37" t="s">
        <v>2688</v>
      </c>
      <c r="Q282" s="37" t="s">
        <v>2689</v>
      </c>
      <c r="R282" s="35" t="str">
        <f t="shared" si="55"/>
        <v>11</v>
      </c>
      <c r="S282" s="35" t="str">
        <f t="shared" si="56"/>
        <v>17</v>
      </c>
      <c r="T282" s="35" t="str">
        <f t="shared" si="57"/>
        <v>06</v>
      </c>
      <c r="U282" s="35" t="str">
        <f t="shared" si="58"/>
        <v>01</v>
      </c>
      <c r="V282" s="35" t="str">
        <f t="shared" si="59"/>
        <v>64</v>
      </c>
      <c r="W282" s="35" t="str">
        <f t="shared" si="60"/>
        <v>68</v>
      </c>
      <c r="X282" s="35" t="str">
        <f t="shared" si="53"/>
        <v>11.06.1964</v>
      </c>
      <c r="Y282" s="35" t="str">
        <f t="shared" si="54"/>
        <v>17.01.1968</v>
      </c>
      <c r="Z282" s="35" t="str">
        <f t="shared" si="61"/>
        <v>*</v>
      </c>
      <c r="AA282" s="35" t="str">
        <f t="shared" si="62"/>
        <v>*</v>
      </c>
      <c r="AB282" s="38">
        <f t="shared" si="63"/>
        <v>7</v>
      </c>
      <c r="AC282" s="38">
        <f t="shared" si="64"/>
        <v>7</v>
      </c>
      <c r="AD282" s="38" t="s">
        <v>139</v>
      </c>
      <c r="AE282" s="38" t="s">
        <v>139</v>
      </c>
      <c r="AF282" s="54" t="s">
        <v>4286</v>
      </c>
    </row>
    <row r="283" spans="1:32" ht="16.5" x14ac:dyDescent="0.3">
      <c r="A283">
        <v>11536</v>
      </c>
      <c r="B283" s="65">
        <v>47834</v>
      </c>
      <c r="C283" s="63" t="s">
        <v>2685</v>
      </c>
      <c r="D283" s="62" t="s">
        <v>15</v>
      </c>
      <c r="E283" s="62">
        <v>25</v>
      </c>
      <c r="F283" s="62"/>
      <c r="G283" s="68" t="s">
        <v>2690</v>
      </c>
      <c r="H283" s="56" t="s">
        <v>82</v>
      </c>
      <c r="I283" s="56">
        <v>65</v>
      </c>
      <c r="J283" s="56"/>
      <c r="K283" s="56"/>
      <c r="L283" s="56" t="s">
        <v>3663</v>
      </c>
      <c r="M283" s="56" t="s">
        <v>3664</v>
      </c>
      <c r="N283" s="38" t="s">
        <v>138</v>
      </c>
      <c r="O283" s="38" t="s">
        <v>138</v>
      </c>
      <c r="P283" s="37">
        <v>170768</v>
      </c>
      <c r="Q283" s="37">
        <v>221171</v>
      </c>
      <c r="R283" s="35" t="str">
        <f t="shared" si="55"/>
        <v>17</v>
      </c>
      <c r="S283" s="35" t="str">
        <f t="shared" si="56"/>
        <v>22</v>
      </c>
      <c r="T283" s="35" t="str">
        <f t="shared" si="57"/>
        <v>07</v>
      </c>
      <c r="U283" s="35" t="str">
        <f t="shared" si="58"/>
        <v>11</v>
      </c>
      <c r="V283" s="35" t="str">
        <f t="shared" si="59"/>
        <v>68</v>
      </c>
      <c r="W283" s="35" t="str">
        <f t="shared" si="60"/>
        <v>71</v>
      </c>
      <c r="X283" s="35" t="str">
        <f t="shared" si="53"/>
        <v>17.07.1968</v>
      </c>
      <c r="Y283" s="35" t="str">
        <f t="shared" si="54"/>
        <v>22.11.1971</v>
      </c>
      <c r="Z283" s="35" t="str">
        <f t="shared" si="61"/>
        <v/>
      </c>
      <c r="AA283" s="35" t="str">
        <f t="shared" si="62"/>
        <v/>
      </c>
      <c r="AB283" s="38">
        <f t="shared" si="63"/>
        <v>6</v>
      </c>
      <c r="AC283" s="38">
        <f t="shared" si="64"/>
        <v>6</v>
      </c>
      <c r="AD283" s="38" t="s">
        <v>138</v>
      </c>
      <c r="AE283" s="38" t="s">
        <v>138</v>
      </c>
      <c r="AF283" s="53" t="s">
        <v>4287</v>
      </c>
    </row>
    <row r="284" spans="1:32" ht="16.5" x14ac:dyDescent="0.3">
      <c r="A284">
        <v>11537</v>
      </c>
      <c r="B284" s="65">
        <v>47835</v>
      </c>
      <c r="C284" s="63" t="s">
        <v>2685</v>
      </c>
      <c r="D284" s="62" t="s">
        <v>15</v>
      </c>
      <c r="E284" s="62">
        <v>24</v>
      </c>
      <c r="F284" s="62"/>
      <c r="G284" s="68" t="s">
        <v>2691</v>
      </c>
      <c r="H284" s="56" t="s">
        <v>82</v>
      </c>
      <c r="I284" s="56">
        <v>65</v>
      </c>
      <c r="J284" s="56"/>
      <c r="K284" s="56"/>
      <c r="L284" s="56" t="s">
        <v>3665</v>
      </c>
      <c r="M284" s="56" t="s">
        <v>843</v>
      </c>
      <c r="N284" s="38" t="s">
        <v>139</v>
      </c>
      <c r="O284" s="38" t="s">
        <v>139</v>
      </c>
      <c r="P284" s="37" t="s">
        <v>2692</v>
      </c>
      <c r="Q284" s="37" t="s">
        <v>248</v>
      </c>
      <c r="R284" s="35" t="str">
        <f t="shared" si="55"/>
        <v>25</v>
      </c>
      <c r="S284" s="35" t="str">
        <f t="shared" si="56"/>
        <v>26</v>
      </c>
      <c r="T284" s="35" t="str">
        <f t="shared" si="57"/>
        <v>09</v>
      </c>
      <c r="U284" s="35" t="str">
        <f t="shared" si="58"/>
        <v>09</v>
      </c>
      <c r="V284" s="35" t="str">
        <f t="shared" si="59"/>
        <v>68</v>
      </c>
      <c r="W284" s="35" t="str">
        <f t="shared" si="60"/>
        <v>69</v>
      </c>
      <c r="X284" s="35" t="str">
        <f t="shared" si="53"/>
        <v>25.09.1968</v>
      </c>
      <c r="Y284" s="35" t="str">
        <f t="shared" ref="Y284:Y315" si="65">CONCATENATE(S284,".",U284,".",19,W284)</f>
        <v>26.09.1969</v>
      </c>
      <c r="Z284" s="35" t="str">
        <f t="shared" si="61"/>
        <v>*</v>
      </c>
      <c r="AA284" s="35" t="str">
        <f t="shared" si="62"/>
        <v>*</v>
      </c>
      <c r="AB284" s="38">
        <f t="shared" si="63"/>
        <v>7</v>
      </c>
      <c r="AC284" s="38">
        <f t="shared" si="64"/>
        <v>7</v>
      </c>
      <c r="AD284" s="38" t="s">
        <v>139</v>
      </c>
      <c r="AE284" s="38" t="s">
        <v>139</v>
      </c>
      <c r="AF284" s="54" t="s">
        <v>4288</v>
      </c>
    </row>
    <row r="285" spans="1:32" ht="16.5" x14ac:dyDescent="0.3">
      <c r="A285">
        <v>11538</v>
      </c>
      <c r="B285" s="65">
        <v>47836</v>
      </c>
      <c r="C285" s="63" t="s">
        <v>2685</v>
      </c>
      <c r="D285" s="62" t="s">
        <v>15</v>
      </c>
      <c r="E285" s="62">
        <v>25</v>
      </c>
      <c r="F285" s="62"/>
      <c r="G285" s="68" t="s">
        <v>2693</v>
      </c>
      <c r="H285" s="56" t="s">
        <v>82</v>
      </c>
      <c r="I285" s="56">
        <v>65</v>
      </c>
      <c r="J285" s="56"/>
      <c r="K285" s="56"/>
      <c r="L285" s="56" t="s">
        <v>3666</v>
      </c>
      <c r="M285" s="56" t="s">
        <v>3667</v>
      </c>
      <c r="N285" s="38" t="s">
        <v>139</v>
      </c>
      <c r="O285" s="38" t="s">
        <v>139</v>
      </c>
      <c r="P285" s="37" t="s">
        <v>2694</v>
      </c>
      <c r="Q285" s="37" t="s">
        <v>2695</v>
      </c>
      <c r="R285" s="35" t="str">
        <f t="shared" si="55"/>
        <v>18</v>
      </c>
      <c r="S285" s="35" t="str">
        <f t="shared" si="56"/>
        <v>12</v>
      </c>
      <c r="T285" s="35" t="str">
        <f t="shared" si="57"/>
        <v>08</v>
      </c>
      <c r="U285" s="35" t="str">
        <f t="shared" si="58"/>
        <v>09</v>
      </c>
      <c r="V285" s="35" t="str">
        <f t="shared" si="59"/>
        <v>71</v>
      </c>
      <c r="W285" s="35" t="str">
        <f t="shared" si="60"/>
        <v>72</v>
      </c>
      <c r="X285" s="35" t="str">
        <f t="shared" si="53"/>
        <v>18.08.1971</v>
      </c>
      <c r="Y285" s="35" t="str">
        <f t="shared" si="65"/>
        <v>12.09.1972</v>
      </c>
      <c r="Z285" s="35" t="str">
        <f t="shared" si="61"/>
        <v>*</v>
      </c>
      <c r="AA285" s="35" t="str">
        <f t="shared" si="62"/>
        <v>*</v>
      </c>
      <c r="AB285" s="38">
        <f t="shared" si="63"/>
        <v>7</v>
      </c>
      <c r="AC285" s="38">
        <f t="shared" si="64"/>
        <v>7</v>
      </c>
      <c r="AD285" s="38" t="s">
        <v>139</v>
      </c>
      <c r="AE285" s="38" t="s">
        <v>139</v>
      </c>
      <c r="AF285" s="53" t="s">
        <v>4289</v>
      </c>
    </row>
    <row r="286" spans="1:32" ht="16.5" x14ac:dyDescent="0.3">
      <c r="A286">
        <v>11539</v>
      </c>
      <c r="B286" s="65">
        <v>47837</v>
      </c>
      <c r="C286" s="63" t="s">
        <v>2696</v>
      </c>
      <c r="D286" s="62" t="s">
        <v>15</v>
      </c>
      <c r="E286" s="62">
        <v>25</v>
      </c>
      <c r="F286" s="62"/>
      <c r="G286" s="68"/>
      <c r="H286" s="56" t="s">
        <v>82</v>
      </c>
      <c r="I286" s="56">
        <v>65</v>
      </c>
      <c r="J286" s="56"/>
      <c r="K286" s="56"/>
      <c r="L286" s="56" t="s">
        <v>784</v>
      </c>
      <c r="M286" s="56" t="s">
        <v>3668</v>
      </c>
      <c r="N286" s="38" t="s">
        <v>138</v>
      </c>
      <c r="O286" s="38" t="s">
        <v>139</v>
      </c>
      <c r="P286" s="37">
        <v>250772</v>
      </c>
      <c r="Q286" s="37" t="s">
        <v>2697</v>
      </c>
      <c r="R286" s="35" t="str">
        <f t="shared" si="55"/>
        <v>25</v>
      </c>
      <c r="S286" s="35" t="str">
        <f t="shared" si="56"/>
        <v>24</v>
      </c>
      <c r="T286" s="35" t="str">
        <f t="shared" si="57"/>
        <v>07</v>
      </c>
      <c r="U286" s="35" t="str">
        <f t="shared" si="58"/>
        <v>02</v>
      </c>
      <c r="V286" s="35" t="str">
        <f t="shared" si="59"/>
        <v>72</v>
      </c>
      <c r="W286" s="35" t="str">
        <f t="shared" si="60"/>
        <v>86</v>
      </c>
      <c r="X286" s="35" t="str">
        <f t="shared" si="53"/>
        <v>25.07.1972</v>
      </c>
      <c r="Y286" s="35" t="str">
        <f t="shared" si="65"/>
        <v>24.02.1986</v>
      </c>
      <c r="Z286" s="35" t="str">
        <f t="shared" si="61"/>
        <v/>
      </c>
      <c r="AA286" s="35" t="str">
        <f t="shared" si="62"/>
        <v>*</v>
      </c>
      <c r="AB286" s="38">
        <f t="shared" si="63"/>
        <v>6</v>
      </c>
      <c r="AC286" s="38">
        <f t="shared" si="64"/>
        <v>7</v>
      </c>
      <c r="AD286" s="38" t="s">
        <v>138</v>
      </c>
      <c r="AE286" s="38" t="s">
        <v>139</v>
      </c>
      <c r="AF286" s="53" t="s">
        <v>4283</v>
      </c>
    </row>
    <row r="287" spans="1:32" ht="16.5" x14ac:dyDescent="0.3">
      <c r="A287">
        <v>11540</v>
      </c>
      <c r="B287" s="65">
        <v>47838</v>
      </c>
      <c r="C287" s="63" t="s">
        <v>2696</v>
      </c>
      <c r="D287" s="62" t="s">
        <v>15</v>
      </c>
      <c r="E287" s="62">
        <v>24</v>
      </c>
      <c r="F287" s="62"/>
      <c r="G287" s="68"/>
      <c r="H287" s="56" t="s">
        <v>82</v>
      </c>
      <c r="I287" s="56">
        <v>65</v>
      </c>
      <c r="J287" s="56"/>
      <c r="K287" s="56"/>
      <c r="L287" s="56" t="s">
        <v>3669</v>
      </c>
      <c r="M287" s="56" t="s">
        <v>3670</v>
      </c>
      <c r="N287" s="38" t="s">
        <v>138</v>
      </c>
      <c r="O287" s="38" t="s">
        <v>138</v>
      </c>
      <c r="P287" s="45" t="s">
        <v>3178</v>
      </c>
      <c r="Q287" s="45">
        <v>260989</v>
      </c>
      <c r="R287" s="35" t="str">
        <f t="shared" si="55"/>
        <v>03</v>
      </c>
      <c r="S287" s="35" t="str">
        <f t="shared" si="56"/>
        <v>26</v>
      </c>
      <c r="T287" s="35" t="str">
        <f t="shared" si="57"/>
        <v>11</v>
      </c>
      <c r="U287" s="35" t="str">
        <f t="shared" si="58"/>
        <v>09</v>
      </c>
      <c r="V287" s="35" t="str">
        <f t="shared" si="59"/>
        <v>86</v>
      </c>
      <c r="W287" s="35" t="str">
        <f t="shared" si="60"/>
        <v>89</v>
      </c>
      <c r="X287" s="35" t="str">
        <f t="shared" si="53"/>
        <v>03.11.1986</v>
      </c>
      <c r="Y287" s="35" t="str">
        <f t="shared" si="65"/>
        <v>26.09.1989</v>
      </c>
      <c r="Z287" s="35" t="str">
        <f t="shared" si="61"/>
        <v/>
      </c>
      <c r="AA287" s="35" t="str">
        <f t="shared" si="62"/>
        <v/>
      </c>
      <c r="AB287" s="38">
        <f t="shared" si="63"/>
        <v>6</v>
      </c>
      <c r="AC287" s="38">
        <f t="shared" si="64"/>
        <v>6</v>
      </c>
      <c r="AD287" s="38" t="s">
        <v>138</v>
      </c>
      <c r="AE287" s="38" t="s">
        <v>138</v>
      </c>
      <c r="AF287" s="54" t="s">
        <v>4284</v>
      </c>
    </row>
    <row r="288" spans="1:32" ht="16.5" x14ac:dyDescent="0.3">
      <c r="A288">
        <v>11541</v>
      </c>
      <c r="B288" s="65">
        <v>47839</v>
      </c>
      <c r="C288" s="63" t="s">
        <v>2698</v>
      </c>
      <c r="D288" s="62" t="s">
        <v>107</v>
      </c>
      <c r="E288" s="62">
        <v>26</v>
      </c>
      <c r="F288" s="62"/>
      <c r="G288" s="68"/>
      <c r="H288" s="56" t="s">
        <v>151</v>
      </c>
      <c r="I288" s="56"/>
      <c r="J288" s="56" t="s">
        <v>18</v>
      </c>
      <c r="K288" s="56"/>
      <c r="L288" s="56" t="s">
        <v>3671</v>
      </c>
      <c r="M288" s="56" t="s">
        <v>3672</v>
      </c>
      <c r="N288" s="38" t="s">
        <v>138</v>
      </c>
      <c r="O288" s="38" t="s">
        <v>138</v>
      </c>
      <c r="P288" s="37">
        <v>130989</v>
      </c>
      <c r="Q288" s="37">
        <v>290492</v>
      </c>
      <c r="R288" s="35" t="str">
        <f t="shared" si="55"/>
        <v>13</v>
      </c>
      <c r="S288" s="35" t="str">
        <f t="shared" si="56"/>
        <v>29</v>
      </c>
      <c r="T288" s="35" t="str">
        <f t="shared" si="57"/>
        <v>09</v>
      </c>
      <c r="U288" s="35" t="str">
        <f t="shared" si="58"/>
        <v>04</v>
      </c>
      <c r="V288" s="35" t="str">
        <f t="shared" si="59"/>
        <v>89</v>
      </c>
      <c r="W288" s="35" t="str">
        <f t="shared" si="60"/>
        <v>92</v>
      </c>
      <c r="X288" s="35" t="str">
        <f t="shared" si="53"/>
        <v>13.09.1989</v>
      </c>
      <c r="Y288" s="35" t="str">
        <f t="shared" si="65"/>
        <v>29.04.1992</v>
      </c>
      <c r="Z288" s="35" t="str">
        <f t="shared" si="61"/>
        <v/>
      </c>
      <c r="AA288" s="35" t="str">
        <f t="shared" si="62"/>
        <v/>
      </c>
      <c r="AB288" s="38">
        <f t="shared" si="63"/>
        <v>6</v>
      </c>
      <c r="AC288" s="38">
        <f t="shared" si="64"/>
        <v>6</v>
      </c>
      <c r="AD288" s="38" t="s">
        <v>138</v>
      </c>
      <c r="AE288" s="38" t="s">
        <v>138</v>
      </c>
      <c r="AF288" s="53" t="s">
        <v>4423</v>
      </c>
    </row>
    <row r="289" spans="1:32" ht="16.5" x14ac:dyDescent="0.3">
      <c r="A289">
        <v>11542</v>
      </c>
      <c r="B289" s="65">
        <v>47840</v>
      </c>
      <c r="C289" s="63" t="s">
        <v>2699</v>
      </c>
      <c r="D289" s="62" t="s">
        <v>1400</v>
      </c>
      <c r="E289" s="62">
        <v>26</v>
      </c>
      <c r="F289" s="62"/>
      <c r="G289" s="68"/>
      <c r="H289" s="56" t="s">
        <v>164</v>
      </c>
      <c r="I289" s="56">
        <v>85</v>
      </c>
      <c r="J289" s="56" t="s">
        <v>1404</v>
      </c>
      <c r="K289" s="56"/>
      <c r="L289" s="56" t="s">
        <v>3673</v>
      </c>
      <c r="M289" s="56" t="s">
        <v>3674</v>
      </c>
      <c r="N289" s="38" t="s">
        <v>138</v>
      </c>
      <c r="O289" s="38" t="s">
        <v>139</v>
      </c>
      <c r="P289" s="37">
        <v>130346</v>
      </c>
      <c r="Q289" s="37" t="s">
        <v>2700</v>
      </c>
      <c r="R289" s="35" t="str">
        <f t="shared" si="55"/>
        <v>13</v>
      </c>
      <c r="S289" s="35" t="str">
        <f t="shared" si="56"/>
        <v>08</v>
      </c>
      <c r="T289" s="35" t="str">
        <f t="shared" si="57"/>
        <v>03</v>
      </c>
      <c r="U289" s="35" t="str">
        <f t="shared" si="58"/>
        <v>07</v>
      </c>
      <c r="V289" s="35" t="str">
        <f t="shared" si="59"/>
        <v>46</v>
      </c>
      <c r="W289" s="35" t="str">
        <f t="shared" si="60"/>
        <v>55</v>
      </c>
      <c r="X289" s="35" t="str">
        <f t="shared" si="53"/>
        <v>13.03.1946</v>
      </c>
      <c r="Y289" s="35" t="str">
        <f t="shared" si="65"/>
        <v>08.07.1955</v>
      </c>
      <c r="Z289" s="35" t="str">
        <f t="shared" si="61"/>
        <v/>
      </c>
      <c r="AA289" s="35" t="str">
        <f t="shared" si="62"/>
        <v>*</v>
      </c>
      <c r="AB289" s="38">
        <f t="shared" si="63"/>
        <v>6</v>
      </c>
      <c r="AC289" s="38">
        <f t="shared" si="64"/>
        <v>7</v>
      </c>
      <c r="AD289" s="38" t="s">
        <v>138</v>
      </c>
      <c r="AE289" s="38" t="s">
        <v>139</v>
      </c>
      <c r="AF289" s="54" t="s">
        <v>4282</v>
      </c>
    </row>
    <row r="290" spans="1:32" ht="16.5" x14ac:dyDescent="0.3">
      <c r="A290">
        <v>11543</v>
      </c>
      <c r="B290" s="65">
        <v>47840</v>
      </c>
      <c r="D290" s="62" t="s">
        <v>1400</v>
      </c>
      <c r="E290" s="62">
        <v>26</v>
      </c>
      <c r="F290" s="62"/>
      <c r="G290" s="68"/>
      <c r="H290" s="56" t="s">
        <v>91</v>
      </c>
      <c r="I290" s="56"/>
      <c r="J290" s="56" t="s">
        <v>68</v>
      </c>
      <c r="K290" s="56">
        <v>19</v>
      </c>
      <c r="L290" s="56" t="s">
        <v>1115</v>
      </c>
      <c r="M290" s="56" t="s">
        <v>3675</v>
      </c>
      <c r="N290" s="38" t="s">
        <v>138</v>
      </c>
      <c r="O290" s="38" t="s">
        <v>138</v>
      </c>
      <c r="P290" s="37">
        <v>201146</v>
      </c>
      <c r="Q290" s="37">
        <v>150147</v>
      </c>
      <c r="R290" s="35" t="str">
        <f t="shared" si="55"/>
        <v>20</v>
      </c>
      <c r="S290" s="35" t="str">
        <f t="shared" si="56"/>
        <v>15</v>
      </c>
      <c r="T290" s="35" t="str">
        <f t="shared" si="57"/>
        <v>11</v>
      </c>
      <c r="U290" s="35" t="str">
        <f t="shared" si="58"/>
        <v>01</v>
      </c>
      <c r="V290" s="35" t="str">
        <f t="shared" si="59"/>
        <v>46</v>
      </c>
      <c r="W290" s="35" t="str">
        <f t="shared" si="60"/>
        <v>47</v>
      </c>
      <c r="X290" s="35" t="str">
        <f t="shared" si="53"/>
        <v>20.11.1946</v>
      </c>
      <c r="Y290" s="35" t="str">
        <f t="shared" si="65"/>
        <v>15.01.1947</v>
      </c>
      <c r="Z290" s="35" t="str">
        <f t="shared" si="61"/>
        <v/>
      </c>
      <c r="AA290" s="35" t="str">
        <f t="shared" si="62"/>
        <v/>
      </c>
      <c r="AB290" s="38">
        <f t="shared" si="63"/>
        <v>6</v>
      </c>
      <c r="AC290" s="38">
        <f t="shared" si="64"/>
        <v>6</v>
      </c>
      <c r="AD290" s="38" t="s">
        <v>138</v>
      </c>
      <c r="AE290" s="38" t="s">
        <v>138</v>
      </c>
      <c r="AF290" s="54" t="s">
        <v>4282</v>
      </c>
    </row>
    <row r="291" spans="1:32" ht="16.5" x14ac:dyDescent="0.3">
      <c r="A291">
        <v>11544</v>
      </c>
      <c r="B291" s="65">
        <v>47840</v>
      </c>
      <c r="D291" s="62" t="s">
        <v>1400</v>
      </c>
      <c r="E291" s="62">
        <v>26</v>
      </c>
      <c r="F291" s="62"/>
      <c r="G291" s="68"/>
      <c r="H291" s="56" t="s">
        <v>292</v>
      </c>
      <c r="I291" s="56"/>
      <c r="J291" s="56" t="s">
        <v>68</v>
      </c>
      <c r="K291" s="56">
        <v>21</v>
      </c>
      <c r="L291" s="56" t="s">
        <v>3676</v>
      </c>
      <c r="M291" s="56" t="s">
        <v>3677</v>
      </c>
      <c r="N291" s="38" t="s">
        <v>138</v>
      </c>
      <c r="O291" s="38" t="s">
        <v>138</v>
      </c>
      <c r="P291" s="45" t="s">
        <v>3179</v>
      </c>
      <c r="Q291" s="45" t="s">
        <v>3252</v>
      </c>
      <c r="R291" s="35" t="str">
        <f t="shared" si="55"/>
        <v>06</v>
      </c>
      <c r="S291" s="35" t="str">
        <f t="shared" si="56"/>
        <v>07</v>
      </c>
      <c r="T291" s="35" t="str">
        <f t="shared" si="57"/>
        <v>03</v>
      </c>
      <c r="U291" s="35" t="str">
        <f t="shared" si="58"/>
        <v>05</v>
      </c>
      <c r="V291" s="35" t="str">
        <f t="shared" si="59"/>
        <v>47</v>
      </c>
      <c r="W291" s="35" t="str">
        <f t="shared" si="60"/>
        <v>47</v>
      </c>
      <c r="X291" s="35" t="str">
        <f t="shared" si="53"/>
        <v>06.03.1947</v>
      </c>
      <c r="Y291" s="35" t="str">
        <f t="shared" si="65"/>
        <v>07.05.1947</v>
      </c>
      <c r="Z291" s="35" t="str">
        <f t="shared" si="61"/>
        <v/>
      </c>
      <c r="AA291" s="35" t="str">
        <f t="shared" si="62"/>
        <v/>
      </c>
      <c r="AB291" s="38">
        <f t="shared" si="63"/>
        <v>6</v>
      </c>
      <c r="AC291" s="38">
        <f t="shared" si="64"/>
        <v>6</v>
      </c>
      <c r="AD291" s="38" t="s">
        <v>138</v>
      </c>
      <c r="AE291" s="38" t="s">
        <v>138</v>
      </c>
      <c r="AF291" s="54" t="s">
        <v>4282</v>
      </c>
    </row>
    <row r="292" spans="1:32" ht="16.5" x14ac:dyDescent="0.3">
      <c r="A292">
        <v>11545</v>
      </c>
      <c r="B292" s="65">
        <v>47840</v>
      </c>
      <c r="D292" s="62" t="s">
        <v>1400</v>
      </c>
      <c r="E292" s="62">
        <v>26</v>
      </c>
      <c r="F292" s="62"/>
      <c r="G292" s="68"/>
      <c r="H292" s="56" t="s">
        <v>93</v>
      </c>
      <c r="I292" s="56"/>
      <c r="J292" s="56" t="s">
        <v>68</v>
      </c>
      <c r="K292" s="56">
        <v>24</v>
      </c>
      <c r="L292" s="56" t="s">
        <v>3550</v>
      </c>
      <c r="M292" s="56" t="s">
        <v>2267</v>
      </c>
      <c r="N292" s="38" t="s">
        <v>138</v>
      </c>
      <c r="O292" s="38" t="s">
        <v>138</v>
      </c>
      <c r="P292" s="45">
        <v>200547</v>
      </c>
      <c r="Q292" s="45" t="s">
        <v>2092</v>
      </c>
      <c r="R292" s="35" t="str">
        <f t="shared" si="55"/>
        <v>20</v>
      </c>
      <c r="S292" s="35" t="str">
        <f t="shared" si="56"/>
        <v>01</v>
      </c>
      <c r="T292" s="35" t="str">
        <f t="shared" si="57"/>
        <v>05</v>
      </c>
      <c r="U292" s="35" t="str">
        <f t="shared" si="58"/>
        <v>07</v>
      </c>
      <c r="V292" s="35" t="str">
        <f t="shared" si="59"/>
        <v>47</v>
      </c>
      <c r="W292" s="35" t="str">
        <f t="shared" si="60"/>
        <v>47</v>
      </c>
      <c r="X292" s="35" t="str">
        <f t="shared" si="53"/>
        <v>20.05.1947</v>
      </c>
      <c r="Y292" s="35" t="str">
        <f t="shared" si="65"/>
        <v>01.07.1947</v>
      </c>
      <c r="Z292" s="35" t="str">
        <f t="shared" si="61"/>
        <v/>
      </c>
      <c r="AA292" s="35" t="str">
        <f t="shared" si="62"/>
        <v/>
      </c>
      <c r="AB292" s="38">
        <f t="shared" si="63"/>
        <v>6</v>
      </c>
      <c r="AC292" s="38">
        <f t="shared" si="64"/>
        <v>6</v>
      </c>
      <c r="AD292" s="38" t="s">
        <v>138</v>
      </c>
      <c r="AE292" s="38" t="s">
        <v>138</v>
      </c>
      <c r="AF292" s="54" t="s">
        <v>4282</v>
      </c>
    </row>
    <row r="293" spans="1:32" ht="16.5" x14ac:dyDescent="0.3">
      <c r="A293">
        <v>11546</v>
      </c>
      <c r="B293" s="65">
        <v>47840</v>
      </c>
      <c r="D293" s="62" t="s">
        <v>1400</v>
      </c>
      <c r="E293" s="62">
        <v>26</v>
      </c>
      <c r="F293" s="62"/>
      <c r="G293" s="68"/>
      <c r="H293" s="56" t="s">
        <v>97</v>
      </c>
      <c r="I293" s="56"/>
      <c r="J293" s="56" t="s">
        <v>68</v>
      </c>
      <c r="K293" s="56" t="s">
        <v>96</v>
      </c>
      <c r="L293" s="56" t="s">
        <v>3678</v>
      </c>
      <c r="M293" s="56" t="s">
        <v>3679</v>
      </c>
      <c r="N293" s="38" t="s">
        <v>138</v>
      </c>
      <c r="O293" s="38" t="s">
        <v>138</v>
      </c>
      <c r="P293" s="37">
        <v>181253</v>
      </c>
      <c r="Q293" s="37">
        <v>221254</v>
      </c>
      <c r="R293" s="35" t="str">
        <f t="shared" si="55"/>
        <v>18</v>
      </c>
      <c r="S293" s="35" t="str">
        <f t="shared" si="56"/>
        <v>22</v>
      </c>
      <c r="T293" s="35" t="str">
        <f t="shared" si="57"/>
        <v>12</v>
      </c>
      <c r="U293" s="35" t="str">
        <f t="shared" si="58"/>
        <v>12</v>
      </c>
      <c r="V293" s="35" t="str">
        <f t="shared" si="59"/>
        <v>53</v>
      </c>
      <c r="W293" s="35" t="str">
        <f t="shared" si="60"/>
        <v>54</v>
      </c>
      <c r="X293" s="35" t="str">
        <f t="shared" si="53"/>
        <v>18.12.1953</v>
      </c>
      <c r="Y293" s="35" t="str">
        <f t="shared" si="65"/>
        <v>22.12.1954</v>
      </c>
      <c r="Z293" s="35" t="str">
        <f t="shared" si="61"/>
        <v/>
      </c>
      <c r="AA293" s="35" t="str">
        <f t="shared" si="62"/>
        <v/>
      </c>
      <c r="AB293" s="38">
        <f t="shared" si="63"/>
        <v>6</v>
      </c>
      <c r="AC293" s="38">
        <f t="shared" si="64"/>
        <v>6</v>
      </c>
      <c r="AD293" s="38" t="s">
        <v>138</v>
      </c>
      <c r="AE293" s="38" t="s">
        <v>138</v>
      </c>
      <c r="AF293" s="54" t="s">
        <v>4282</v>
      </c>
    </row>
    <row r="294" spans="1:32" ht="16.5" x14ac:dyDescent="0.3">
      <c r="A294">
        <v>11547</v>
      </c>
      <c r="B294" s="65">
        <v>47841</v>
      </c>
      <c r="C294" s="63" t="s">
        <v>2701</v>
      </c>
      <c r="D294" s="62" t="s">
        <v>18</v>
      </c>
      <c r="E294" s="62">
        <v>24</v>
      </c>
      <c r="F294" s="62"/>
      <c r="G294" s="68"/>
      <c r="H294" s="56" t="s">
        <v>164</v>
      </c>
      <c r="I294" s="56">
        <v>85</v>
      </c>
      <c r="J294" s="56" t="s">
        <v>68</v>
      </c>
      <c r="K294" s="56"/>
      <c r="L294" s="56" t="s">
        <v>1847</v>
      </c>
      <c r="M294" s="56" t="s">
        <v>3680</v>
      </c>
      <c r="N294" s="38" t="s">
        <v>138</v>
      </c>
      <c r="O294" s="38" t="s">
        <v>139</v>
      </c>
      <c r="P294" s="37">
        <v>280356</v>
      </c>
      <c r="Q294" s="37" t="s">
        <v>2702</v>
      </c>
      <c r="R294" s="35" t="str">
        <f t="shared" si="55"/>
        <v>28</v>
      </c>
      <c r="S294" s="35" t="str">
        <f t="shared" si="56"/>
        <v>21</v>
      </c>
      <c r="T294" s="35" t="str">
        <f t="shared" si="57"/>
        <v>03</v>
      </c>
      <c r="U294" s="35" t="str">
        <f t="shared" si="58"/>
        <v>12</v>
      </c>
      <c r="V294" s="35" t="str">
        <f t="shared" si="59"/>
        <v>56</v>
      </c>
      <c r="W294" s="35" t="str">
        <f t="shared" si="60"/>
        <v>60</v>
      </c>
      <c r="X294" s="35" t="str">
        <f t="shared" si="53"/>
        <v>28.03.1956</v>
      </c>
      <c r="Y294" s="35" t="str">
        <f t="shared" si="65"/>
        <v>21.12.1960</v>
      </c>
      <c r="Z294" s="35" t="str">
        <f t="shared" si="61"/>
        <v/>
      </c>
      <c r="AA294" s="35" t="str">
        <f t="shared" si="62"/>
        <v>*</v>
      </c>
      <c r="AB294" s="38">
        <f t="shared" si="63"/>
        <v>6</v>
      </c>
      <c r="AC294" s="38">
        <f t="shared" si="64"/>
        <v>7</v>
      </c>
      <c r="AD294" s="38" t="s">
        <v>138</v>
      </c>
      <c r="AE294" s="38" t="s">
        <v>139</v>
      </c>
      <c r="AF294" s="54" t="s">
        <v>4278</v>
      </c>
    </row>
    <row r="295" spans="1:32" ht="16.5" x14ac:dyDescent="0.3">
      <c r="A295">
        <v>11548</v>
      </c>
      <c r="B295" s="65">
        <v>47841</v>
      </c>
      <c r="D295" s="62" t="s">
        <v>18</v>
      </c>
      <c r="E295" s="62">
        <v>24</v>
      </c>
      <c r="F295" s="62"/>
      <c r="G295" s="68"/>
      <c r="H295" s="56" t="s">
        <v>103</v>
      </c>
      <c r="I295" s="56"/>
      <c r="J295" s="56" t="s">
        <v>68</v>
      </c>
      <c r="K295" s="56">
        <v>65</v>
      </c>
      <c r="L295" s="56" t="s">
        <v>762</v>
      </c>
      <c r="M295" s="56" t="s">
        <v>3681</v>
      </c>
      <c r="N295" s="38" t="s">
        <v>138</v>
      </c>
      <c r="O295" s="38" t="s">
        <v>138</v>
      </c>
      <c r="P295" s="45" t="s">
        <v>530</v>
      </c>
      <c r="Q295" s="45">
        <v>191260</v>
      </c>
      <c r="R295" s="35" t="str">
        <f t="shared" si="55"/>
        <v>07</v>
      </c>
      <c r="S295" s="35" t="str">
        <f t="shared" si="56"/>
        <v>19</v>
      </c>
      <c r="T295" s="35" t="str">
        <f t="shared" si="57"/>
        <v>12</v>
      </c>
      <c r="U295" s="35" t="str">
        <f t="shared" si="58"/>
        <v>12</v>
      </c>
      <c r="V295" s="35" t="str">
        <f t="shared" si="59"/>
        <v>57</v>
      </c>
      <c r="W295" s="35" t="str">
        <f t="shared" si="60"/>
        <v>60</v>
      </c>
      <c r="X295" s="35" t="str">
        <f t="shared" si="53"/>
        <v>07.12.1957</v>
      </c>
      <c r="Y295" s="35" t="str">
        <f t="shared" si="65"/>
        <v>19.12.1960</v>
      </c>
      <c r="Z295" s="35" t="str">
        <f t="shared" si="61"/>
        <v/>
      </c>
      <c r="AA295" s="35" t="str">
        <f t="shared" si="62"/>
        <v/>
      </c>
      <c r="AB295" s="38">
        <f t="shared" si="63"/>
        <v>6</v>
      </c>
      <c r="AC295" s="38">
        <f t="shared" si="64"/>
        <v>6</v>
      </c>
      <c r="AD295" s="38" t="s">
        <v>138</v>
      </c>
      <c r="AE295" s="38" t="s">
        <v>138</v>
      </c>
      <c r="AF295" s="54" t="s">
        <v>4278</v>
      </c>
    </row>
    <row r="296" spans="1:32" ht="16.5" x14ac:dyDescent="0.3">
      <c r="A296">
        <v>11549</v>
      </c>
      <c r="B296" s="65">
        <v>47842</v>
      </c>
      <c r="C296" s="63" t="s">
        <v>2701</v>
      </c>
      <c r="D296" s="62" t="s">
        <v>25</v>
      </c>
      <c r="E296" s="62">
        <v>24</v>
      </c>
      <c r="F296" s="62"/>
      <c r="G296" s="68"/>
      <c r="H296" s="56" t="s">
        <v>164</v>
      </c>
      <c r="I296" s="56">
        <v>85</v>
      </c>
      <c r="J296" s="56" t="s">
        <v>68</v>
      </c>
      <c r="K296" s="56"/>
      <c r="L296" s="56" t="s">
        <v>3682</v>
      </c>
      <c r="M296" s="56" t="s">
        <v>3683</v>
      </c>
      <c r="N296" s="38" t="s">
        <v>139</v>
      </c>
      <c r="O296" s="38" t="s">
        <v>139</v>
      </c>
      <c r="P296" s="37" t="s">
        <v>2703</v>
      </c>
      <c r="Q296" s="37" t="s">
        <v>2704</v>
      </c>
      <c r="R296" s="35" t="str">
        <f t="shared" si="55"/>
        <v>27</v>
      </c>
      <c r="S296" s="35" t="str">
        <f t="shared" si="56"/>
        <v>11</v>
      </c>
      <c r="T296" s="35" t="str">
        <f t="shared" si="57"/>
        <v>03</v>
      </c>
      <c r="U296" s="35" t="str">
        <f t="shared" si="58"/>
        <v>04</v>
      </c>
      <c r="V296" s="35" t="str">
        <f t="shared" si="59"/>
        <v>61</v>
      </c>
      <c r="W296" s="35" t="str">
        <f t="shared" si="60"/>
        <v>68</v>
      </c>
      <c r="X296" s="35" t="str">
        <f t="shared" ref="X296:X359" si="66">CONCATENATE(R296,".",T296,".",19,V296)</f>
        <v>27.03.1961</v>
      </c>
      <c r="Y296" s="35" t="str">
        <f t="shared" si="65"/>
        <v>11.04.1968</v>
      </c>
      <c r="Z296" s="35" t="str">
        <f t="shared" si="61"/>
        <v>*</v>
      </c>
      <c r="AA296" s="35" t="str">
        <f t="shared" si="62"/>
        <v>*</v>
      </c>
      <c r="AB296" s="38">
        <f t="shared" si="63"/>
        <v>7</v>
      </c>
      <c r="AC296" s="38">
        <f t="shared" si="64"/>
        <v>7</v>
      </c>
      <c r="AD296" s="38" t="s">
        <v>139</v>
      </c>
      <c r="AE296" s="38" t="s">
        <v>139</v>
      </c>
      <c r="AF296" s="53" t="s">
        <v>4279</v>
      </c>
    </row>
    <row r="297" spans="1:32" ht="16.5" x14ac:dyDescent="0.3">
      <c r="A297">
        <v>11550</v>
      </c>
      <c r="B297" s="65">
        <v>47842</v>
      </c>
      <c r="D297" s="62" t="s">
        <v>25</v>
      </c>
      <c r="E297" s="62">
        <v>24</v>
      </c>
      <c r="F297" s="62"/>
      <c r="G297" s="68"/>
      <c r="H297" s="56" t="s">
        <v>103</v>
      </c>
      <c r="I297" s="56"/>
      <c r="J297" s="56" t="s">
        <v>68</v>
      </c>
      <c r="K297" s="56">
        <v>65</v>
      </c>
      <c r="L297" s="56" t="s">
        <v>3684</v>
      </c>
      <c r="M297" s="56" t="s">
        <v>3685</v>
      </c>
      <c r="N297" s="38" t="s">
        <v>138</v>
      </c>
      <c r="O297" s="38" t="s">
        <v>138</v>
      </c>
      <c r="P297" s="45">
        <v>181261</v>
      </c>
      <c r="Q297" s="45" t="s">
        <v>3253</v>
      </c>
      <c r="R297" s="35" t="str">
        <f t="shared" si="55"/>
        <v>18</v>
      </c>
      <c r="S297" s="35" t="str">
        <f t="shared" si="56"/>
        <v>07</v>
      </c>
      <c r="T297" s="35" t="str">
        <f t="shared" si="57"/>
        <v>12</v>
      </c>
      <c r="U297" s="35" t="str">
        <f t="shared" si="58"/>
        <v>12</v>
      </c>
      <c r="V297" s="35" t="str">
        <f t="shared" si="59"/>
        <v>61</v>
      </c>
      <c r="W297" s="35" t="str">
        <f t="shared" si="60"/>
        <v>64</v>
      </c>
      <c r="X297" s="35" t="str">
        <f t="shared" si="66"/>
        <v>18.12.1961</v>
      </c>
      <c r="Y297" s="35" t="str">
        <f t="shared" si="65"/>
        <v>07.12.1964</v>
      </c>
      <c r="Z297" s="35" t="str">
        <f t="shared" si="61"/>
        <v/>
      </c>
      <c r="AA297" s="35" t="str">
        <f t="shared" si="62"/>
        <v/>
      </c>
      <c r="AB297" s="38">
        <f t="shared" si="63"/>
        <v>6</v>
      </c>
      <c r="AC297" s="38">
        <f t="shared" si="64"/>
        <v>6</v>
      </c>
      <c r="AD297" s="38" t="s">
        <v>138</v>
      </c>
      <c r="AE297" s="38" t="s">
        <v>138</v>
      </c>
      <c r="AF297" s="53" t="s">
        <v>4279</v>
      </c>
    </row>
    <row r="298" spans="1:32" ht="16.5" x14ac:dyDescent="0.3">
      <c r="A298">
        <v>11551</v>
      </c>
      <c r="B298" s="65">
        <v>47843</v>
      </c>
      <c r="C298" s="63" t="s">
        <v>2701</v>
      </c>
      <c r="D298" s="62" t="s">
        <v>25</v>
      </c>
      <c r="E298" s="62">
        <v>24</v>
      </c>
      <c r="F298" s="62"/>
      <c r="G298" s="68"/>
      <c r="H298" s="56" t="s">
        <v>82</v>
      </c>
      <c r="I298" s="56">
        <v>65</v>
      </c>
      <c r="J298" s="56"/>
      <c r="K298" s="56"/>
      <c r="L298" s="56" t="s">
        <v>3686</v>
      </c>
      <c r="M298" s="56" t="s">
        <v>3687</v>
      </c>
      <c r="N298" s="38" t="s">
        <v>139</v>
      </c>
      <c r="O298" s="38" t="s">
        <v>139</v>
      </c>
      <c r="P298" s="37" t="s">
        <v>2705</v>
      </c>
      <c r="Q298" s="37" t="s">
        <v>2706</v>
      </c>
      <c r="R298" s="35" t="str">
        <f t="shared" si="55"/>
        <v>11</v>
      </c>
      <c r="S298" s="35" t="str">
        <f t="shared" si="56"/>
        <v>22</v>
      </c>
      <c r="T298" s="35" t="str">
        <f t="shared" si="57"/>
        <v>04</v>
      </c>
      <c r="U298" s="35" t="str">
        <f t="shared" si="58"/>
        <v>08</v>
      </c>
      <c r="V298" s="35" t="str">
        <f t="shared" si="59"/>
        <v>62</v>
      </c>
      <c r="W298" s="35" t="str">
        <f t="shared" si="60"/>
        <v>69</v>
      </c>
      <c r="X298" s="35" t="str">
        <f t="shared" si="66"/>
        <v>11.04.1962</v>
      </c>
      <c r="Y298" s="35" t="str">
        <f t="shared" si="65"/>
        <v>22.08.1969</v>
      </c>
      <c r="Z298" s="35" t="str">
        <f t="shared" si="61"/>
        <v>*</v>
      </c>
      <c r="AA298" s="35" t="str">
        <f t="shared" si="62"/>
        <v>*</v>
      </c>
      <c r="AB298" s="38">
        <f t="shared" si="63"/>
        <v>7</v>
      </c>
      <c r="AC298" s="38">
        <f t="shared" si="64"/>
        <v>7</v>
      </c>
      <c r="AD298" s="38" t="s">
        <v>139</v>
      </c>
      <c r="AE298" s="38" t="s">
        <v>139</v>
      </c>
      <c r="AF298" s="54" t="s">
        <v>4280</v>
      </c>
    </row>
    <row r="299" spans="1:32" ht="16.5" x14ac:dyDescent="0.3">
      <c r="A299">
        <v>11552</v>
      </c>
      <c r="B299" s="65">
        <v>47843</v>
      </c>
      <c r="D299" s="62" t="s">
        <v>25</v>
      </c>
      <c r="E299" s="62">
        <v>24</v>
      </c>
      <c r="F299" s="62"/>
      <c r="G299" s="68"/>
      <c r="H299" s="56" t="s">
        <v>104</v>
      </c>
      <c r="I299" s="56"/>
      <c r="J299" s="56"/>
      <c r="K299" s="56">
        <v>70</v>
      </c>
      <c r="L299" s="56" t="s">
        <v>818</v>
      </c>
      <c r="M299" s="56" t="s">
        <v>3688</v>
      </c>
      <c r="N299" s="38" t="s">
        <v>138</v>
      </c>
      <c r="O299" s="38" t="s">
        <v>138</v>
      </c>
      <c r="P299" s="37">
        <v>271167</v>
      </c>
      <c r="Q299" s="37">
        <v>191268</v>
      </c>
      <c r="R299" s="35" t="str">
        <f t="shared" si="55"/>
        <v>27</v>
      </c>
      <c r="S299" s="35" t="str">
        <f t="shared" si="56"/>
        <v>19</v>
      </c>
      <c r="T299" s="35" t="str">
        <f t="shared" si="57"/>
        <v>11</v>
      </c>
      <c r="U299" s="35" t="str">
        <f t="shared" si="58"/>
        <v>12</v>
      </c>
      <c r="V299" s="35" t="str">
        <f t="shared" si="59"/>
        <v>67</v>
      </c>
      <c r="W299" s="35" t="str">
        <f t="shared" si="60"/>
        <v>68</v>
      </c>
      <c r="X299" s="35" t="str">
        <f t="shared" si="66"/>
        <v>27.11.1967</v>
      </c>
      <c r="Y299" s="35" t="str">
        <f t="shared" si="65"/>
        <v>19.12.1968</v>
      </c>
      <c r="Z299" s="35" t="str">
        <f t="shared" si="61"/>
        <v/>
      </c>
      <c r="AA299" s="35" t="str">
        <f t="shared" si="62"/>
        <v/>
      </c>
      <c r="AB299" s="38">
        <f t="shared" si="63"/>
        <v>6</v>
      </c>
      <c r="AC299" s="38">
        <f t="shared" si="64"/>
        <v>6</v>
      </c>
      <c r="AD299" s="38" t="s">
        <v>138</v>
      </c>
      <c r="AE299" s="38" t="s">
        <v>138</v>
      </c>
      <c r="AF299" s="54" t="s">
        <v>4280</v>
      </c>
    </row>
    <row r="300" spans="1:32" ht="16.5" x14ac:dyDescent="0.3">
      <c r="A300">
        <v>11553</v>
      </c>
      <c r="B300" s="65">
        <v>47844</v>
      </c>
      <c r="C300" s="63" t="s">
        <v>2701</v>
      </c>
      <c r="D300" s="62" t="s">
        <v>15</v>
      </c>
      <c r="E300" s="62">
        <v>25</v>
      </c>
      <c r="F300" s="62"/>
      <c r="G300" s="68"/>
      <c r="H300" s="56" t="s">
        <v>82</v>
      </c>
      <c r="I300" s="56">
        <v>65</v>
      </c>
      <c r="J300" s="56"/>
      <c r="K300" s="56"/>
      <c r="L300" s="56" t="s">
        <v>3689</v>
      </c>
      <c r="M300" s="56" t="s">
        <v>3690</v>
      </c>
      <c r="N300" s="38" t="s">
        <v>139</v>
      </c>
      <c r="O300" s="38" t="s">
        <v>139</v>
      </c>
      <c r="P300" s="37" t="s">
        <v>2707</v>
      </c>
      <c r="Q300" s="37" t="s">
        <v>2708</v>
      </c>
      <c r="R300" s="35" t="str">
        <f t="shared" si="55"/>
        <v>19</v>
      </c>
      <c r="S300" s="35" t="str">
        <f t="shared" si="56"/>
        <v>18</v>
      </c>
      <c r="T300" s="35" t="str">
        <f t="shared" si="57"/>
        <v>02</v>
      </c>
      <c r="U300" s="35" t="str">
        <f t="shared" si="58"/>
        <v>10</v>
      </c>
      <c r="V300" s="35" t="str">
        <f t="shared" si="59"/>
        <v>69</v>
      </c>
      <c r="W300" s="35" t="str">
        <f t="shared" si="60"/>
        <v>72</v>
      </c>
      <c r="X300" s="35" t="str">
        <f t="shared" si="66"/>
        <v>19.02.1969</v>
      </c>
      <c r="Y300" s="35" t="str">
        <f t="shared" si="65"/>
        <v>18.10.1972</v>
      </c>
      <c r="Z300" s="35" t="str">
        <f t="shared" si="61"/>
        <v>*</v>
      </c>
      <c r="AA300" s="35" t="str">
        <f t="shared" si="62"/>
        <v>*</v>
      </c>
      <c r="AB300" s="38">
        <f t="shared" si="63"/>
        <v>7</v>
      </c>
      <c r="AC300" s="38">
        <f t="shared" si="64"/>
        <v>7</v>
      </c>
      <c r="AD300" s="38" t="s">
        <v>139</v>
      </c>
      <c r="AE300" s="38" t="s">
        <v>139</v>
      </c>
      <c r="AF300" s="53" t="s">
        <v>4281</v>
      </c>
    </row>
    <row r="301" spans="1:32" ht="16.5" x14ac:dyDescent="0.3">
      <c r="A301">
        <v>11554</v>
      </c>
      <c r="B301" s="65">
        <v>47844</v>
      </c>
      <c r="D301" s="62" t="s">
        <v>15</v>
      </c>
      <c r="E301" s="62">
        <v>25</v>
      </c>
      <c r="F301" s="62"/>
      <c r="G301" s="68"/>
      <c r="H301" s="56" t="s">
        <v>104</v>
      </c>
      <c r="I301" s="56"/>
      <c r="J301" s="56"/>
      <c r="K301" s="56">
        <v>70</v>
      </c>
      <c r="L301" s="56" t="s">
        <v>3691</v>
      </c>
      <c r="M301" s="56" t="s">
        <v>3692</v>
      </c>
      <c r="N301" s="38" t="s">
        <v>138</v>
      </c>
      <c r="O301" s="38" t="s">
        <v>139</v>
      </c>
      <c r="P301" s="45" t="s">
        <v>3180</v>
      </c>
      <c r="Q301" s="45" t="s">
        <v>2709</v>
      </c>
      <c r="R301" s="35" t="str">
        <f t="shared" si="55"/>
        <v>02</v>
      </c>
      <c r="S301" s="35" t="str">
        <f t="shared" si="56"/>
        <v>29</v>
      </c>
      <c r="T301" s="35" t="str">
        <f t="shared" si="57"/>
        <v>12</v>
      </c>
      <c r="U301" s="35" t="str">
        <f t="shared" si="58"/>
        <v>11</v>
      </c>
      <c r="V301" s="35" t="str">
        <f t="shared" si="59"/>
        <v>70</v>
      </c>
      <c r="W301" s="35" t="str">
        <f t="shared" si="60"/>
        <v>72</v>
      </c>
      <c r="X301" s="35" t="str">
        <f t="shared" si="66"/>
        <v>02.12.1970</v>
      </c>
      <c r="Y301" s="35" t="str">
        <f t="shared" si="65"/>
        <v>29.11.1972</v>
      </c>
      <c r="Z301" s="35" t="str">
        <f t="shared" si="61"/>
        <v/>
      </c>
      <c r="AA301" s="35" t="str">
        <f t="shared" si="62"/>
        <v>*</v>
      </c>
      <c r="AB301" s="38">
        <f t="shared" si="63"/>
        <v>6</v>
      </c>
      <c r="AC301" s="38">
        <f t="shared" si="64"/>
        <v>7</v>
      </c>
      <c r="AD301" s="38" t="s">
        <v>138</v>
      </c>
      <c r="AE301" s="38" t="s">
        <v>139</v>
      </c>
      <c r="AF301" s="53" t="s">
        <v>4281</v>
      </c>
    </row>
    <row r="302" spans="1:32" ht="16.5" x14ac:dyDescent="0.3">
      <c r="A302">
        <v>11555</v>
      </c>
      <c r="B302" s="65">
        <v>47845</v>
      </c>
      <c r="C302" s="63" t="s">
        <v>2710</v>
      </c>
      <c r="D302" s="62" t="s">
        <v>15</v>
      </c>
      <c r="E302" s="62">
        <v>25</v>
      </c>
      <c r="F302" s="62"/>
      <c r="G302" s="68"/>
      <c r="H302" s="56" t="s">
        <v>82</v>
      </c>
      <c r="I302" s="56">
        <v>65</v>
      </c>
      <c r="J302" s="56"/>
      <c r="K302" s="56"/>
      <c r="L302" s="56" t="s">
        <v>3693</v>
      </c>
      <c r="M302" s="56" t="s">
        <v>3694</v>
      </c>
      <c r="N302" s="38" t="s">
        <v>139</v>
      </c>
      <c r="O302" s="38" t="s">
        <v>138</v>
      </c>
      <c r="P302" s="45" t="s">
        <v>2711</v>
      </c>
      <c r="Q302" s="45" t="s">
        <v>3254</v>
      </c>
      <c r="R302" s="35" t="str">
        <f t="shared" si="55"/>
        <v>22</v>
      </c>
      <c r="S302" s="35" t="str">
        <f t="shared" si="56"/>
        <v>03</v>
      </c>
      <c r="T302" s="35" t="str">
        <f t="shared" si="57"/>
        <v>12</v>
      </c>
      <c r="U302" s="35" t="str">
        <f t="shared" si="58"/>
        <v>08</v>
      </c>
      <c r="V302" s="35" t="str">
        <f t="shared" si="59"/>
        <v>72</v>
      </c>
      <c r="W302" s="35" t="str">
        <f t="shared" si="60"/>
        <v>87</v>
      </c>
      <c r="X302" s="35" t="str">
        <f t="shared" si="66"/>
        <v>22.12.1972</v>
      </c>
      <c r="Y302" s="35" t="str">
        <f t="shared" si="65"/>
        <v>03.08.1987</v>
      </c>
      <c r="Z302" s="35" t="str">
        <f t="shared" si="61"/>
        <v>*</v>
      </c>
      <c r="AA302" s="35" t="str">
        <f t="shared" si="62"/>
        <v/>
      </c>
      <c r="AB302" s="38">
        <f t="shared" si="63"/>
        <v>7</v>
      </c>
      <c r="AC302" s="38">
        <f t="shared" si="64"/>
        <v>6</v>
      </c>
      <c r="AD302" s="38" t="s">
        <v>139</v>
      </c>
      <c r="AE302" s="38" t="s">
        <v>138</v>
      </c>
      <c r="AF302" s="54" t="s">
        <v>4274</v>
      </c>
    </row>
    <row r="303" spans="1:32" ht="16.5" x14ac:dyDescent="0.3">
      <c r="A303">
        <v>11556</v>
      </c>
      <c r="B303" s="65">
        <v>47845</v>
      </c>
      <c r="D303" s="62" t="s">
        <v>15</v>
      </c>
      <c r="E303" s="62">
        <v>25</v>
      </c>
      <c r="F303" s="62"/>
      <c r="G303" s="68"/>
      <c r="H303" s="56" t="s">
        <v>104</v>
      </c>
      <c r="I303" s="56"/>
      <c r="J303" s="56"/>
      <c r="K303" s="56">
        <v>70</v>
      </c>
      <c r="L303" s="56" t="s">
        <v>788</v>
      </c>
      <c r="M303" s="56" t="s">
        <v>973</v>
      </c>
      <c r="N303" s="38" t="s">
        <v>138</v>
      </c>
      <c r="O303" s="38" t="s">
        <v>138</v>
      </c>
      <c r="P303" s="45" t="s">
        <v>447</v>
      </c>
      <c r="Q303" s="45">
        <v>231276</v>
      </c>
      <c r="R303" s="35" t="str">
        <f t="shared" si="55"/>
        <v>08</v>
      </c>
      <c r="S303" s="35" t="str">
        <f t="shared" si="56"/>
        <v>23</v>
      </c>
      <c r="T303" s="35" t="str">
        <f t="shared" si="57"/>
        <v>12</v>
      </c>
      <c r="U303" s="35" t="str">
        <f t="shared" si="58"/>
        <v>12</v>
      </c>
      <c r="V303" s="35" t="str">
        <f t="shared" si="59"/>
        <v>72</v>
      </c>
      <c r="W303" s="35" t="str">
        <f t="shared" si="60"/>
        <v>76</v>
      </c>
      <c r="X303" s="35" t="str">
        <f t="shared" si="66"/>
        <v>08.12.1972</v>
      </c>
      <c r="Y303" s="35" t="str">
        <f t="shared" si="65"/>
        <v>23.12.1976</v>
      </c>
      <c r="Z303" s="35" t="str">
        <f t="shared" si="61"/>
        <v/>
      </c>
      <c r="AA303" s="35" t="str">
        <f t="shared" si="62"/>
        <v/>
      </c>
      <c r="AB303" s="38">
        <f t="shared" si="63"/>
        <v>6</v>
      </c>
      <c r="AC303" s="38">
        <f t="shared" si="64"/>
        <v>6</v>
      </c>
      <c r="AD303" s="38" t="s">
        <v>138</v>
      </c>
      <c r="AE303" s="38" t="s">
        <v>138</v>
      </c>
      <c r="AF303" s="54" t="s">
        <v>4274</v>
      </c>
    </row>
    <row r="304" spans="1:32" ht="16.5" x14ac:dyDescent="0.3">
      <c r="A304">
        <v>11557</v>
      </c>
      <c r="B304" s="65">
        <v>47846</v>
      </c>
      <c r="C304" s="63" t="s">
        <v>2710</v>
      </c>
      <c r="D304" s="62" t="s">
        <v>15</v>
      </c>
      <c r="E304" s="62">
        <v>24</v>
      </c>
      <c r="F304" s="62"/>
      <c r="G304" s="68"/>
      <c r="H304" s="56" t="s">
        <v>82</v>
      </c>
      <c r="I304" s="56">
        <v>65</v>
      </c>
      <c r="J304" s="56"/>
      <c r="K304" s="56"/>
      <c r="L304" s="56" t="s">
        <v>3695</v>
      </c>
      <c r="M304" s="56" t="s">
        <v>3696</v>
      </c>
      <c r="N304" s="38" t="s">
        <v>138</v>
      </c>
      <c r="O304" s="38" t="s">
        <v>139</v>
      </c>
      <c r="P304" s="37">
        <v>110377</v>
      </c>
      <c r="Q304" s="37" t="s">
        <v>2712</v>
      </c>
      <c r="R304" s="35" t="str">
        <f t="shared" si="55"/>
        <v>11</v>
      </c>
      <c r="S304" s="35" t="str">
        <f t="shared" si="56"/>
        <v>28</v>
      </c>
      <c r="T304" s="35" t="str">
        <f t="shared" si="57"/>
        <v>03</v>
      </c>
      <c r="U304" s="35" t="str">
        <f t="shared" si="58"/>
        <v>08</v>
      </c>
      <c r="V304" s="35" t="str">
        <f t="shared" si="59"/>
        <v>77</v>
      </c>
      <c r="W304" s="35" t="str">
        <f t="shared" si="60"/>
        <v>81</v>
      </c>
      <c r="X304" s="35" t="str">
        <f t="shared" si="66"/>
        <v>11.03.1977</v>
      </c>
      <c r="Y304" s="35" t="str">
        <f t="shared" si="65"/>
        <v>28.08.1981</v>
      </c>
      <c r="Z304" s="35" t="str">
        <f t="shared" si="61"/>
        <v/>
      </c>
      <c r="AA304" s="35" t="str">
        <f t="shared" si="62"/>
        <v>*</v>
      </c>
      <c r="AB304" s="38">
        <f t="shared" si="63"/>
        <v>6</v>
      </c>
      <c r="AC304" s="38">
        <f t="shared" si="64"/>
        <v>7</v>
      </c>
      <c r="AD304" s="38" t="s">
        <v>138</v>
      </c>
      <c r="AE304" s="38" t="s">
        <v>139</v>
      </c>
      <c r="AF304" s="53" t="s">
        <v>4275</v>
      </c>
    </row>
    <row r="305" spans="1:32" ht="16.5" x14ac:dyDescent="0.3">
      <c r="A305">
        <v>11558</v>
      </c>
      <c r="B305" s="65">
        <v>47846</v>
      </c>
      <c r="D305" s="62" t="s">
        <v>15</v>
      </c>
      <c r="E305" s="62">
        <v>24</v>
      </c>
      <c r="F305" s="62"/>
      <c r="G305" s="68"/>
      <c r="H305" s="56" t="s">
        <v>104</v>
      </c>
      <c r="I305" s="56"/>
      <c r="J305" s="56"/>
      <c r="K305" s="56">
        <v>70</v>
      </c>
      <c r="L305" s="56" t="s">
        <v>726</v>
      </c>
      <c r="M305" s="56" t="s">
        <v>3600</v>
      </c>
      <c r="N305" s="38" t="s">
        <v>138</v>
      </c>
      <c r="O305" s="38" t="s">
        <v>138</v>
      </c>
      <c r="P305" s="45" t="s">
        <v>528</v>
      </c>
      <c r="Q305" s="45">
        <v>231277</v>
      </c>
      <c r="R305" s="35" t="str">
        <f t="shared" si="55"/>
        <v>08</v>
      </c>
      <c r="S305" s="35" t="str">
        <f t="shared" si="56"/>
        <v>23</v>
      </c>
      <c r="T305" s="35" t="str">
        <f t="shared" si="57"/>
        <v>11</v>
      </c>
      <c r="U305" s="35" t="str">
        <f t="shared" si="58"/>
        <v>12</v>
      </c>
      <c r="V305" s="35" t="str">
        <f t="shared" si="59"/>
        <v>77</v>
      </c>
      <c r="W305" s="35" t="str">
        <f t="shared" si="60"/>
        <v>77</v>
      </c>
      <c r="X305" s="35" t="str">
        <f t="shared" si="66"/>
        <v>08.11.1977</v>
      </c>
      <c r="Y305" s="35" t="str">
        <f t="shared" si="65"/>
        <v>23.12.1977</v>
      </c>
      <c r="Z305" s="35" t="str">
        <f t="shared" si="61"/>
        <v/>
      </c>
      <c r="AA305" s="35" t="str">
        <f t="shared" si="62"/>
        <v/>
      </c>
      <c r="AB305" s="38">
        <f t="shared" si="63"/>
        <v>6</v>
      </c>
      <c r="AC305" s="38">
        <f t="shared" si="64"/>
        <v>6</v>
      </c>
      <c r="AD305" s="38" t="s">
        <v>138</v>
      </c>
      <c r="AE305" s="38" t="s">
        <v>138</v>
      </c>
      <c r="AF305" s="53" t="s">
        <v>4275</v>
      </c>
    </row>
    <row r="306" spans="1:32" ht="16.5" x14ac:dyDescent="0.3">
      <c r="A306">
        <v>11559</v>
      </c>
      <c r="B306" s="65">
        <v>47847</v>
      </c>
      <c r="C306" s="63" t="s">
        <v>2710</v>
      </c>
      <c r="D306" s="62" t="s">
        <v>15</v>
      </c>
      <c r="E306" s="62">
        <v>25</v>
      </c>
      <c r="F306" s="62" t="s">
        <v>110</v>
      </c>
      <c r="G306" s="68"/>
      <c r="H306" s="56" t="s">
        <v>82</v>
      </c>
      <c r="I306" s="56"/>
      <c r="J306" s="56" t="s">
        <v>18</v>
      </c>
      <c r="K306" s="56"/>
      <c r="L306" s="56" t="s">
        <v>691</v>
      </c>
      <c r="M306" s="56" t="s">
        <v>3697</v>
      </c>
      <c r="N306" s="38" t="s">
        <v>139</v>
      </c>
      <c r="O306" s="38" t="s">
        <v>138</v>
      </c>
      <c r="P306" s="45" t="s">
        <v>2713</v>
      </c>
      <c r="Q306" s="45" t="s">
        <v>3255</v>
      </c>
      <c r="R306" s="35" t="str">
        <f t="shared" si="55"/>
        <v>28</v>
      </c>
      <c r="S306" s="35" t="str">
        <f t="shared" si="56"/>
        <v>05</v>
      </c>
      <c r="T306" s="35" t="str">
        <f t="shared" si="57"/>
        <v>09</v>
      </c>
      <c r="U306" s="35" t="str">
        <f t="shared" si="58"/>
        <v>06</v>
      </c>
      <c r="V306" s="35" t="str">
        <f t="shared" si="59"/>
        <v>81</v>
      </c>
      <c r="W306" s="35" t="str">
        <f t="shared" si="60"/>
        <v>84</v>
      </c>
      <c r="X306" s="35" t="str">
        <f t="shared" si="66"/>
        <v>28.09.1981</v>
      </c>
      <c r="Y306" s="35" t="str">
        <f t="shared" si="65"/>
        <v>05.06.1984</v>
      </c>
      <c r="Z306" s="35" t="str">
        <f t="shared" si="61"/>
        <v>*</v>
      </c>
      <c r="AA306" s="35" t="str">
        <f t="shared" si="62"/>
        <v/>
      </c>
      <c r="AB306" s="38">
        <f t="shared" si="63"/>
        <v>7</v>
      </c>
      <c r="AC306" s="38">
        <f t="shared" si="64"/>
        <v>6</v>
      </c>
      <c r="AD306" s="38" t="s">
        <v>139</v>
      </c>
      <c r="AE306" s="38" t="s">
        <v>138</v>
      </c>
      <c r="AF306" s="54" t="s">
        <v>4276</v>
      </c>
    </row>
    <row r="307" spans="1:32" ht="16.5" x14ac:dyDescent="0.3">
      <c r="A307">
        <v>11560</v>
      </c>
      <c r="B307" s="65">
        <v>47847</v>
      </c>
      <c r="D307" s="62" t="s">
        <v>15</v>
      </c>
      <c r="E307" s="62">
        <v>25</v>
      </c>
      <c r="F307" s="62"/>
      <c r="G307" s="68"/>
      <c r="H307" s="56" t="s">
        <v>111</v>
      </c>
      <c r="I307" s="56"/>
      <c r="J307" s="56" t="s">
        <v>18</v>
      </c>
      <c r="K307" s="56">
        <v>207</v>
      </c>
      <c r="L307" s="56" t="s">
        <v>1775</v>
      </c>
      <c r="M307" s="56" t="s">
        <v>3425</v>
      </c>
      <c r="N307" s="38" t="s">
        <v>138</v>
      </c>
      <c r="O307" s="38" t="s">
        <v>139</v>
      </c>
      <c r="P307" s="37">
        <v>210684</v>
      </c>
      <c r="Q307" s="37" t="s">
        <v>2502</v>
      </c>
      <c r="R307" s="35" t="str">
        <f t="shared" si="55"/>
        <v>21</v>
      </c>
      <c r="S307" s="35" t="str">
        <f t="shared" si="56"/>
        <v>15</v>
      </c>
      <c r="T307" s="35" t="str">
        <f t="shared" si="57"/>
        <v>06</v>
      </c>
      <c r="U307" s="35" t="str">
        <f t="shared" si="58"/>
        <v>12</v>
      </c>
      <c r="V307" s="35" t="str">
        <f t="shared" si="59"/>
        <v>84</v>
      </c>
      <c r="W307" s="35" t="str">
        <f t="shared" si="60"/>
        <v>87</v>
      </c>
      <c r="X307" s="35" t="str">
        <f t="shared" si="66"/>
        <v>21.06.1984</v>
      </c>
      <c r="Y307" s="35" t="str">
        <f t="shared" si="65"/>
        <v>15.12.1987</v>
      </c>
      <c r="Z307" s="35" t="str">
        <f t="shared" si="61"/>
        <v/>
      </c>
      <c r="AA307" s="35" t="str">
        <f t="shared" si="62"/>
        <v>*</v>
      </c>
      <c r="AB307" s="38">
        <f t="shared" si="63"/>
        <v>6</v>
      </c>
      <c r="AC307" s="38">
        <f t="shared" si="64"/>
        <v>7</v>
      </c>
      <c r="AD307" s="38" t="s">
        <v>138</v>
      </c>
      <c r="AE307" s="38" t="s">
        <v>139</v>
      </c>
      <c r="AF307" s="54" t="s">
        <v>4276</v>
      </c>
    </row>
    <row r="308" spans="1:32" ht="16.5" x14ac:dyDescent="0.3">
      <c r="A308">
        <v>11561</v>
      </c>
      <c r="B308" s="65">
        <v>47848</v>
      </c>
      <c r="C308" s="63" t="s">
        <v>2714</v>
      </c>
      <c r="D308" s="62"/>
      <c r="E308" s="62">
        <v>28</v>
      </c>
      <c r="F308" s="62" t="s">
        <v>110</v>
      </c>
      <c r="G308" s="68"/>
      <c r="H308" s="56" t="s">
        <v>112</v>
      </c>
      <c r="I308" s="56"/>
      <c r="J308" s="56" t="s">
        <v>18</v>
      </c>
      <c r="K308" s="56"/>
      <c r="L308" s="56" t="s">
        <v>3698</v>
      </c>
      <c r="M308" s="56" t="s">
        <v>643</v>
      </c>
      <c r="N308" s="38" t="s">
        <v>139</v>
      </c>
      <c r="O308" s="38" t="s">
        <v>139</v>
      </c>
      <c r="P308" s="37" t="s">
        <v>2715</v>
      </c>
      <c r="Q308" s="37" t="s">
        <v>118</v>
      </c>
      <c r="R308" s="35" t="str">
        <f t="shared" si="55"/>
        <v>30</v>
      </c>
      <c r="S308" s="35" t="str">
        <f t="shared" si="56"/>
        <v>15</v>
      </c>
      <c r="T308" s="35" t="str">
        <f t="shared" si="57"/>
        <v>12</v>
      </c>
      <c r="U308" s="35" t="str">
        <f t="shared" si="58"/>
        <v>12</v>
      </c>
      <c r="V308" s="35" t="str">
        <f t="shared" si="59"/>
        <v>87</v>
      </c>
      <c r="W308" s="35" t="str">
        <f t="shared" si="60"/>
        <v>99</v>
      </c>
      <c r="X308" s="35" t="str">
        <f t="shared" si="66"/>
        <v>30.12.1987</v>
      </c>
      <c r="Y308" s="35" t="str">
        <f t="shared" si="65"/>
        <v>15.12.1999</v>
      </c>
      <c r="Z308" s="35" t="str">
        <f t="shared" si="61"/>
        <v>*</v>
      </c>
      <c r="AA308" s="35" t="str">
        <f t="shared" si="62"/>
        <v>*</v>
      </c>
      <c r="AB308" s="38">
        <f t="shared" si="63"/>
        <v>7</v>
      </c>
      <c r="AC308" s="38">
        <f t="shared" si="64"/>
        <v>7</v>
      </c>
      <c r="AD308" s="38" t="s">
        <v>139</v>
      </c>
      <c r="AE308" s="38" t="s">
        <v>139</v>
      </c>
      <c r="AF308" s="54" t="s">
        <v>4416</v>
      </c>
    </row>
    <row r="309" spans="1:32" ht="16.5" x14ac:dyDescent="0.3">
      <c r="A309">
        <v>11562</v>
      </c>
      <c r="B309" s="65">
        <v>47848</v>
      </c>
      <c r="D309" s="62" t="s">
        <v>15</v>
      </c>
      <c r="E309" s="62">
        <v>28</v>
      </c>
      <c r="F309" s="62"/>
      <c r="G309" s="68"/>
      <c r="H309" s="56" t="s">
        <v>2445</v>
      </c>
      <c r="I309" s="56"/>
      <c r="J309" s="56" t="s">
        <v>18</v>
      </c>
      <c r="K309" s="56">
        <v>250</v>
      </c>
      <c r="L309" s="56" t="s">
        <v>2176</v>
      </c>
      <c r="M309" s="56" t="s">
        <v>3699</v>
      </c>
      <c r="N309" s="38" t="s">
        <v>139</v>
      </c>
      <c r="O309" s="38" t="s">
        <v>139</v>
      </c>
      <c r="P309" s="37" t="s">
        <v>1616</v>
      </c>
      <c r="Q309" s="37" t="s">
        <v>2716</v>
      </c>
      <c r="R309" s="35" t="str">
        <f t="shared" si="55"/>
        <v>01</v>
      </c>
      <c r="S309" s="35" t="str">
        <f t="shared" si="56"/>
        <v>24</v>
      </c>
      <c r="T309" s="35" t="str">
        <f t="shared" si="57"/>
        <v>02</v>
      </c>
      <c r="U309" s="35" t="str">
        <f t="shared" si="58"/>
        <v>03</v>
      </c>
      <c r="V309" s="35" t="str">
        <f t="shared" si="59"/>
        <v>88</v>
      </c>
      <c r="W309" s="35" t="str">
        <f t="shared" si="60"/>
        <v>95</v>
      </c>
      <c r="X309" s="35" t="str">
        <f t="shared" si="66"/>
        <v>01.02.1988</v>
      </c>
      <c r="Y309" s="35" t="str">
        <f t="shared" si="65"/>
        <v>24.03.1995</v>
      </c>
      <c r="Z309" s="35" t="str">
        <f t="shared" si="61"/>
        <v>*</v>
      </c>
      <c r="AA309" s="35" t="str">
        <f t="shared" si="62"/>
        <v>*</v>
      </c>
      <c r="AB309" s="38">
        <f t="shared" si="63"/>
        <v>7</v>
      </c>
      <c r="AC309" s="38">
        <f t="shared" si="64"/>
        <v>7</v>
      </c>
      <c r="AD309" s="38" t="s">
        <v>139</v>
      </c>
      <c r="AE309" s="38" t="s">
        <v>139</v>
      </c>
      <c r="AF309" s="54" t="s">
        <v>4416</v>
      </c>
    </row>
    <row r="310" spans="1:32" ht="16.5" x14ac:dyDescent="0.3">
      <c r="A310">
        <v>11563</v>
      </c>
      <c r="B310" s="65">
        <v>47848</v>
      </c>
      <c r="D310" s="62" t="s">
        <v>15</v>
      </c>
      <c r="E310" s="62">
        <v>28</v>
      </c>
      <c r="F310" s="62"/>
      <c r="G310" s="68"/>
      <c r="H310" s="56" t="s">
        <v>2447</v>
      </c>
      <c r="I310" s="56"/>
      <c r="J310" s="56" t="s">
        <v>18</v>
      </c>
      <c r="K310" s="56">
        <v>256</v>
      </c>
      <c r="L310" s="56" t="s">
        <v>1084</v>
      </c>
      <c r="M310" s="56" t="s">
        <v>2341</v>
      </c>
      <c r="N310" s="38" t="s">
        <v>138</v>
      </c>
      <c r="O310" s="38" t="s">
        <v>139</v>
      </c>
      <c r="P310" s="45" t="s">
        <v>607</v>
      </c>
      <c r="Q310" s="45" t="s">
        <v>1659</v>
      </c>
      <c r="R310" s="35" t="str">
        <f t="shared" si="55"/>
        <v>05</v>
      </c>
      <c r="S310" s="35" t="str">
        <f t="shared" si="56"/>
        <v>30</v>
      </c>
      <c r="T310" s="35" t="str">
        <f t="shared" si="57"/>
        <v>04</v>
      </c>
      <c r="U310" s="35" t="str">
        <f t="shared" si="58"/>
        <v>05</v>
      </c>
      <c r="V310" s="35" t="str">
        <f t="shared" si="59"/>
        <v>88</v>
      </c>
      <c r="W310" s="35" t="str">
        <f t="shared" si="60"/>
        <v>88</v>
      </c>
      <c r="X310" s="35" t="str">
        <f t="shared" si="66"/>
        <v>05.04.1988</v>
      </c>
      <c r="Y310" s="35" t="str">
        <f t="shared" si="65"/>
        <v>30.05.1988</v>
      </c>
      <c r="Z310" s="35" t="str">
        <f t="shared" si="61"/>
        <v/>
      </c>
      <c r="AA310" s="35" t="str">
        <f t="shared" si="62"/>
        <v>*</v>
      </c>
      <c r="AB310" s="38">
        <f t="shared" si="63"/>
        <v>6</v>
      </c>
      <c r="AC310" s="38">
        <f t="shared" si="64"/>
        <v>7</v>
      </c>
      <c r="AD310" s="38" t="s">
        <v>138</v>
      </c>
      <c r="AE310" s="38" t="s">
        <v>139</v>
      </c>
      <c r="AF310" s="54" t="s">
        <v>4416</v>
      </c>
    </row>
    <row r="311" spans="1:32" ht="16.5" x14ac:dyDescent="0.3">
      <c r="A311">
        <v>11564</v>
      </c>
      <c r="B311" s="65">
        <v>47848</v>
      </c>
      <c r="D311" s="61" t="s">
        <v>15</v>
      </c>
      <c r="E311" s="61">
        <v>28</v>
      </c>
      <c r="H311" s="55" t="s">
        <v>1683</v>
      </c>
      <c r="J311" s="55" t="s">
        <v>18</v>
      </c>
      <c r="L311" s="55" t="s">
        <v>3700</v>
      </c>
      <c r="M311" s="55" t="s">
        <v>3655</v>
      </c>
      <c r="N311" s="38" t="s">
        <v>139</v>
      </c>
      <c r="O311" s="38" t="s">
        <v>139</v>
      </c>
      <c r="P311" s="37" t="s">
        <v>2717</v>
      </c>
      <c r="Q311" s="37" t="s">
        <v>2683</v>
      </c>
      <c r="R311" s="35" t="str">
        <f t="shared" si="55"/>
        <v>16</v>
      </c>
      <c r="S311" s="35" t="str">
        <f t="shared" si="56"/>
        <v>20</v>
      </c>
      <c r="T311" s="35" t="str">
        <f t="shared" si="57"/>
        <v>06</v>
      </c>
      <c r="U311" s="35" t="str">
        <f t="shared" si="58"/>
        <v>12</v>
      </c>
      <c r="V311" s="35" t="str">
        <f t="shared" si="59"/>
        <v>88</v>
      </c>
      <c r="W311" s="35" t="str">
        <f t="shared" si="60"/>
        <v>88</v>
      </c>
      <c r="X311" s="35" t="str">
        <f t="shared" si="66"/>
        <v>16.06.1988</v>
      </c>
      <c r="Y311" s="35" t="str">
        <f t="shared" si="65"/>
        <v>20.12.1988</v>
      </c>
      <c r="Z311" s="35" t="str">
        <f t="shared" si="61"/>
        <v>*</v>
      </c>
      <c r="AA311" s="35" t="str">
        <f t="shared" si="62"/>
        <v>*</v>
      </c>
      <c r="AB311" s="38">
        <f t="shared" si="63"/>
        <v>7</v>
      </c>
      <c r="AC311" s="38">
        <f t="shared" si="64"/>
        <v>7</v>
      </c>
      <c r="AD311" s="38" t="s">
        <v>139</v>
      </c>
      <c r="AE311" s="38" t="s">
        <v>139</v>
      </c>
      <c r="AF311" s="54" t="s">
        <v>4416</v>
      </c>
    </row>
    <row r="312" spans="1:32" ht="16.5" x14ac:dyDescent="0.3">
      <c r="A312">
        <v>11565</v>
      </c>
      <c r="B312" s="65">
        <v>47848</v>
      </c>
      <c r="D312" s="61" t="s">
        <v>15</v>
      </c>
      <c r="E312" s="61">
        <v>28</v>
      </c>
      <c r="H312" s="55" t="s">
        <v>2718</v>
      </c>
      <c r="J312" s="55" t="s">
        <v>18</v>
      </c>
      <c r="L312" s="55" t="s">
        <v>3701</v>
      </c>
      <c r="M312" s="55" t="s">
        <v>3702</v>
      </c>
      <c r="N312" s="38" t="s">
        <v>139</v>
      </c>
      <c r="O312" s="38" t="s">
        <v>139</v>
      </c>
      <c r="P312" s="37" t="s">
        <v>2719</v>
      </c>
      <c r="Q312" s="37" t="s">
        <v>2720</v>
      </c>
      <c r="R312" s="35" t="str">
        <f t="shared" si="55"/>
        <v>02</v>
      </c>
      <c r="S312" s="35" t="str">
        <f t="shared" si="56"/>
        <v>14</v>
      </c>
      <c r="T312" s="35" t="str">
        <f t="shared" si="57"/>
        <v>01</v>
      </c>
      <c r="U312" s="35" t="str">
        <f t="shared" si="58"/>
        <v>12</v>
      </c>
      <c r="V312" s="35" t="str">
        <f t="shared" si="59"/>
        <v>88</v>
      </c>
      <c r="W312" s="35" t="str">
        <f t="shared" si="60"/>
        <v>88</v>
      </c>
      <c r="X312" s="35" t="str">
        <f t="shared" si="66"/>
        <v>02.01.1988</v>
      </c>
      <c r="Y312" s="35" t="str">
        <f t="shared" si="65"/>
        <v>14.12.1988</v>
      </c>
      <c r="Z312" s="35" t="str">
        <f t="shared" si="61"/>
        <v>*</v>
      </c>
      <c r="AA312" s="35" t="str">
        <f t="shared" si="62"/>
        <v>*</v>
      </c>
      <c r="AB312" s="38">
        <f t="shared" si="63"/>
        <v>7</v>
      </c>
      <c r="AC312" s="38">
        <f t="shared" si="64"/>
        <v>7</v>
      </c>
      <c r="AD312" s="38" t="s">
        <v>139</v>
      </c>
      <c r="AE312" s="38" t="s">
        <v>139</v>
      </c>
      <c r="AF312" s="54" t="s">
        <v>4416</v>
      </c>
    </row>
    <row r="313" spans="1:32" ht="16.5" x14ac:dyDescent="0.3">
      <c r="A313">
        <v>11566</v>
      </c>
      <c r="B313" s="65">
        <v>47849</v>
      </c>
      <c r="C313" s="63" t="s">
        <v>2721</v>
      </c>
      <c r="D313" s="61" t="s">
        <v>15</v>
      </c>
      <c r="E313" s="61">
        <v>25</v>
      </c>
      <c r="H313" s="55" t="s">
        <v>82</v>
      </c>
      <c r="I313" s="55">
        <v>65</v>
      </c>
      <c r="L313" s="55" t="s">
        <v>3703</v>
      </c>
      <c r="M313" s="55" t="s">
        <v>3704</v>
      </c>
      <c r="N313" s="38" t="s">
        <v>139</v>
      </c>
      <c r="O313" s="38" t="s">
        <v>139</v>
      </c>
      <c r="P313" s="37" t="s">
        <v>2722</v>
      </c>
      <c r="Q313" s="37" t="s">
        <v>2723</v>
      </c>
      <c r="R313" s="35" t="str">
        <f t="shared" si="55"/>
        <v>26</v>
      </c>
      <c r="S313" s="35" t="str">
        <f t="shared" si="56"/>
        <v>31</v>
      </c>
      <c r="T313" s="35" t="str">
        <f t="shared" si="57"/>
        <v>03</v>
      </c>
      <c r="U313" s="35" t="str">
        <f t="shared" si="58"/>
        <v>01</v>
      </c>
      <c r="V313" s="35" t="str">
        <f t="shared" si="59"/>
        <v>75</v>
      </c>
      <c r="W313" s="35" t="str">
        <f t="shared" si="60"/>
        <v>79</v>
      </c>
      <c r="X313" s="35" t="str">
        <f t="shared" si="66"/>
        <v>26.03.1975</v>
      </c>
      <c r="Y313" s="35" t="str">
        <f t="shared" si="65"/>
        <v>31.01.1979</v>
      </c>
      <c r="Z313" s="35" t="str">
        <f t="shared" si="61"/>
        <v>*</v>
      </c>
      <c r="AA313" s="35" t="str">
        <f t="shared" si="62"/>
        <v>*</v>
      </c>
      <c r="AB313" s="38">
        <f t="shared" si="63"/>
        <v>7</v>
      </c>
      <c r="AC313" s="38">
        <f t="shared" si="64"/>
        <v>7</v>
      </c>
      <c r="AD313" s="38" t="s">
        <v>139</v>
      </c>
      <c r="AE313" s="38" t="s">
        <v>139</v>
      </c>
      <c r="AF313" s="53" t="s">
        <v>4277</v>
      </c>
    </row>
    <row r="314" spans="1:32" ht="16.5" x14ac:dyDescent="0.3">
      <c r="A314">
        <v>11567</v>
      </c>
      <c r="B314" s="65">
        <v>47850</v>
      </c>
      <c r="C314" s="63" t="s">
        <v>2724</v>
      </c>
      <c r="D314" s="61" t="s">
        <v>1551</v>
      </c>
      <c r="E314" s="61">
        <v>24</v>
      </c>
      <c r="H314" s="55" t="s">
        <v>112</v>
      </c>
      <c r="I314" s="55">
        <v>80</v>
      </c>
      <c r="L314" s="55" t="s">
        <v>3705</v>
      </c>
      <c r="M314" s="55" t="s">
        <v>3706</v>
      </c>
      <c r="N314" s="38" t="s">
        <v>138</v>
      </c>
      <c r="O314" s="38" t="s">
        <v>138</v>
      </c>
      <c r="P314" s="37">
        <v>250845</v>
      </c>
      <c r="Q314" s="37">
        <v>210558</v>
      </c>
      <c r="R314" s="35" t="str">
        <f t="shared" si="55"/>
        <v>25</v>
      </c>
      <c r="S314" s="35" t="str">
        <f t="shared" si="56"/>
        <v>21</v>
      </c>
      <c r="T314" s="35" t="str">
        <f t="shared" si="57"/>
        <v>08</v>
      </c>
      <c r="U314" s="35" t="str">
        <f t="shared" si="58"/>
        <v>05</v>
      </c>
      <c r="V314" s="35" t="str">
        <f t="shared" si="59"/>
        <v>45</v>
      </c>
      <c r="W314" s="35" t="str">
        <f t="shared" si="60"/>
        <v>58</v>
      </c>
      <c r="X314" s="35" t="str">
        <f t="shared" si="66"/>
        <v>25.08.1945</v>
      </c>
      <c r="Y314" s="35" t="str">
        <f t="shared" si="65"/>
        <v>21.05.1958</v>
      </c>
      <c r="Z314" s="35" t="str">
        <f t="shared" si="61"/>
        <v/>
      </c>
      <c r="AA314" s="35" t="str">
        <f t="shared" si="62"/>
        <v/>
      </c>
      <c r="AB314" s="38">
        <f t="shared" si="63"/>
        <v>6</v>
      </c>
      <c r="AC314" s="38">
        <f t="shared" si="64"/>
        <v>6</v>
      </c>
      <c r="AD314" s="38" t="s">
        <v>138</v>
      </c>
      <c r="AE314" s="38" t="s">
        <v>138</v>
      </c>
      <c r="AF314" s="53" t="s">
        <v>4271</v>
      </c>
    </row>
    <row r="315" spans="1:32" ht="16.5" x14ac:dyDescent="0.3">
      <c r="A315">
        <v>11568</v>
      </c>
      <c r="B315" s="65">
        <v>47850</v>
      </c>
      <c r="D315" s="61" t="s">
        <v>1551</v>
      </c>
      <c r="E315" s="61">
        <v>24</v>
      </c>
      <c r="H315" s="55" t="s">
        <v>89</v>
      </c>
      <c r="K315" s="55">
        <v>14</v>
      </c>
      <c r="L315" s="55" t="s">
        <v>3707</v>
      </c>
      <c r="M315" s="55" t="s">
        <v>3708</v>
      </c>
      <c r="N315" s="38" t="s">
        <v>138</v>
      </c>
      <c r="O315" s="38" t="s">
        <v>139</v>
      </c>
      <c r="P315" s="37">
        <v>270345</v>
      </c>
      <c r="Q315" s="37" t="s">
        <v>2725</v>
      </c>
      <c r="R315" s="35" t="str">
        <f t="shared" si="55"/>
        <v>27</v>
      </c>
      <c r="S315" s="35" t="str">
        <f t="shared" si="56"/>
        <v>13</v>
      </c>
      <c r="T315" s="35" t="str">
        <f t="shared" si="57"/>
        <v>03</v>
      </c>
      <c r="U315" s="35" t="str">
        <f t="shared" si="58"/>
        <v>08</v>
      </c>
      <c r="V315" s="35" t="str">
        <f t="shared" si="59"/>
        <v>45</v>
      </c>
      <c r="W315" s="35" t="str">
        <f t="shared" si="60"/>
        <v>45</v>
      </c>
      <c r="X315" s="35" t="str">
        <f t="shared" si="66"/>
        <v>27.03.1945</v>
      </c>
      <c r="Y315" s="35" t="str">
        <f t="shared" si="65"/>
        <v>13.08.1945</v>
      </c>
      <c r="Z315" s="35" t="str">
        <f t="shared" si="61"/>
        <v/>
      </c>
      <c r="AA315" s="35" t="str">
        <f t="shared" si="62"/>
        <v>*</v>
      </c>
      <c r="AB315" s="38">
        <f t="shared" si="63"/>
        <v>6</v>
      </c>
      <c r="AC315" s="38">
        <f t="shared" si="64"/>
        <v>7</v>
      </c>
      <c r="AD315" s="38" t="s">
        <v>138</v>
      </c>
      <c r="AE315" s="38" t="s">
        <v>139</v>
      </c>
      <c r="AF315" s="53" t="s">
        <v>4271</v>
      </c>
    </row>
    <row r="316" spans="1:32" ht="16.5" x14ac:dyDescent="0.3">
      <c r="A316">
        <v>11569</v>
      </c>
      <c r="B316" s="65">
        <v>47850</v>
      </c>
      <c r="D316" s="61" t="s">
        <v>1551</v>
      </c>
      <c r="E316" s="61">
        <v>24</v>
      </c>
      <c r="H316" s="55" t="s">
        <v>91</v>
      </c>
      <c r="K316" s="55">
        <v>19</v>
      </c>
      <c r="L316" s="55" t="s">
        <v>3709</v>
      </c>
      <c r="M316" s="55" t="s">
        <v>2116</v>
      </c>
      <c r="N316" s="38" t="s">
        <v>138</v>
      </c>
      <c r="O316" s="38" t="s">
        <v>138</v>
      </c>
      <c r="P316" s="45">
        <v>181146</v>
      </c>
      <c r="Q316" s="45" t="s">
        <v>2075</v>
      </c>
      <c r="R316" s="35" t="str">
        <f t="shared" si="55"/>
        <v>18</v>
      </c>
      <c r="S316" s="35" t="str">
        <f t="shared" si="56"/>
        <v>02</v>
      </c>
      <c r="T316" s="35" t="str">
        <f t="shared" si="57"/>
        <v>11</v>
      </c>
      <c r="U316" s="35" t="str">
        <f t="shared" si="58"/>
        <v>01</v>
      </c>
      <c r="V316" s="35" t="str">
        <f t="shared" si="59"/>
        <v>46</v>
      </c>
      <c r="W316" s="35" t="str">
        <f t="shared" si="60"/>
        <v>47</v>
      </c>
      <c r="X316" s="35" t="str">
        <f t="shared" si="66"/>
        <v>18.11.1946</v>
      </c>
      <c r="Y316" s="35" t="str">
        <f t="shared" ref="Y316:Y334" si="67">CONCATENATE(S316,".",U316,".",19,W316)</f>
        <v>02.01.1947</v>
      </c>
      <c r="Z316" s="35" t="str">
        <f t="shared" si="61"/>
        <v/>
      </c>
      <c r="AA316" s="35" t="str">
        <f t="shared" si="62"/>
        <v/>
      </c>
      <c r="AB316" s="38">
        <f t="shared" si="63"/>
        <v>6</v>
      </c>
      <c r="AC316" s="38">
        <f t="shared" si="64"/>
        <v>6</v>
      </c>
      <c r="AD316" s="38" t="s">
        <v>138</v>
      </c>
      <c r="AE316" s="38" t="s">
        <v>138</v>
      </c>
      <c r="AF316" s="53" t="s">
        <v>4271</v>
      </c>
    </row>
    <row r="317" spans="1:32" ht="16.5" x14ac:dyDescent="0.3">
      <c r="A317">
        <v>11570</v>
      </c>
      <c r="B317" s="65">
        <v>47850</v>
      </c>
      <c r="D317" s="61" t="s">
        <v>1551</v>
      </c>
      <c r="E317" s="61">
        <v>24</v>
      </c>
      <c r="H317" s="55" t="s">
        <v>211</v>
      </c>
      <c r="K317" s="55">
        <v>22</v>
      </c>
      <c r="L317" s="55" t="s">
        <v>3710</v>
      </c>
      <c r="M317" s="55" t="s">
        <v>3711</v>
      </c>
      <c r="N317" s="38" t="s">
        <v>138</v>
      </c>
      <c r="O317" s="38" t="s">
        <v>138</v>
      </c>
      <c r="P317" s="37">
        <v>100247</v>
      </c>
      <c r="Q317" s="37">
        <v>290447</v>
      </c>
      <c r="R317" s="35" t="str">
        <f t="shared" si="55"/>
        <v>10</v>
      </c>
      <c r="S317" s="35" t="str">
        <f t="shared" si="56"/>
        <v>29</v>
      </c>
      <c r="T317" s="35" t="str">
        <f t="shared" si="57"/>
        <v>02</v>
      </c>
      <c r="U317" s="35" t="str">
        <f t="shared" si="58"/>
        <v>04</v>
      </c>
      <c r="V317" s="35" t="str">
        <f t="shared" si="59"/>
        <v>47</v>
      </c>
      <c r="W317" s="35" t="str">
        <f t="shared" si="60"/>
        <v>47</v>
      </c>
      <c r="X317" s="35" t="str">
        <f t="shared" si="66"/>
        <v>10.02.1947</v>
      </c>
      <c r="Y317" s="35" t="str">
        <f t="shared" si="67"/>
        <v>29.04.1947</v>
      </c>
      <c r="Z317" s="35" t="str">
        <f t="shared" si="61"/>
        <v/>
      </c>
      <c r="AA317" s="35" t="str">
        <f t="shared" si="62"/>
        <v/>
      </c>
      <c r="AB317" s="38">
        <f t="shared" si="63"/>
        <v>6</v>
      </c>
      <c r="AC317" s="38">
        <f t="shared" si="64"/>
        <v>6</v>
      </c>
      <c r="AD317" s="38" t="s">
        <v>138</v>
      </c>
      <c r="AE317" s="38" t="s">
        <v>138</v>
      </c>
      <c r="AF317" s="53" t="s">
        <v>4271</v>
      </c>
    </row>
    <row r="318" spans="1:32" ht="16.5" x14ac:dyDescent="0.3">
      <c r="A318">
        <v>11571</v>
      </c>
      <c r="B318" s="65">
        <v>47850</v>
      </c>
      <c r="D318" s="61" t="s">
        <v>1551</v>
      </c>
      <c r="E318" s="61">
        <v>24</v>
      </c>
      <c r="H318" s="55" t="s">
        <v>93</v>
      </c>
      <c r="K318" s="55">
        <v>24</v>
      </c>
      <c r="L318" s="55" t="s">
        <v>1118</v>
      </c>
      <c r="M318" s="55" t="s">
        <v>3712</v>
      </c>
      <c r="N318" s="38" t="s">
        <v>138</v>
      </c>
      <c r="O318" s="38" t="s">
        <v>138</v>
      </c>
      <c r="P318" s="45">
        <v>140547</v>
      </c>
      <c r="Q318" s="45" t="s">
        <v>3256</v>
      </c>
      <c r="R318" s="35" t="str">
        <f t="shared" si="55"/>
        <v>14</v>
      </c>
      <c r="S318" s="35" t="str">
        <f t="shared" si="56"/>
        <v>04</v>
      </c>
      <c r="T318" s="35" t="str">
        <f t="shared" si="57"/>
        <v>05</v>
      </c>
      <c r="U318" s="35" t="str">
        <f t="shared" si="58"/>
        <v>07</v>
      </c>
      <c r="V318" s="35" t="str">
        <f t="shared" si="59"/>
        <v>47</v>
      </c>
      <c r="W318" s="35" t="str">
        <f t="shared" si="60"/>
        <v>47</v>
      </c>
      <c r="X318" s="35" t="str">
        <f t="shared" si="66"/>
        <v>14.05.1947</v>
      </c>
      <c r="Y318" s="35" t="str">
        <f t="shared" si="67"/>
        <v>04.07.1947</v>
      </c>
      <c r="Z318" s="35" t="str">
        <f t="shared" si="61"/>
        <v/>
      </c>
      <c r="AA318" s="35" t="str">
        <f t="shared" si="62"/>
        <v/>
      </c>
      <c r="AB318" s="38">
        <f t="shared" si="63"/>
        <v>6</v>
      </c>
      <c r="AC318" s="38">
        <f t="shared" si="64"/>
        <v>6</v>
      </c>
      <c r="AD318" s="38" t="s">
        <v>138</v>
      </c>
      <c r="AE318" s="38" t="s">
        <v>138</v>
      </c>
      <c r="AF318" s="53" t="s">
        <v>4271</v>
      </c>
    </row>
    <row r="319" spans="1:32" ht="16.5" x14ac:dyDescent="0.3">
      <c r="A319">
        <v>11572</v>
      </c>
      <c r="B319" s="65">
        <v>47850</v>
      </c>
      <c r="D319" s="61" t="s">
        <v>1551</v>
      </c>
      <c r="E319" s="61">
        <v>24</v>
      </c>
      <c r="H319" s="55" t="s">
        <v>97</v>
      </c>
      <c r="K319" s="55" t="s">
        <v>96</v>
      </c>
      <c r="L319" s="55" t="s">
        <v>3713</v>
      </c>
      <c r="M319" s="55" t="s">
        <v>1008</v>
      </c>
      <c r="N319" s="38" t="s">
        <v>138</v>
      </c>
      <c r="O319" s="38" t="s">
        <v>138</v>
      </c>
      <c r="P319" s="37">
        <v>131254</v>
      </c>
      <c r="Q319" s="37">
        <v>221255</v>
      </c>
      <c r="R319" s="35" t="str">
        <f t="shared" si="55"/>
        <v>13</v>
      </c>
      <c r="S319" s="35" t="str">
        <f t="shared" si="56"/>
        <v>22</v>
      </c>
      <c r="T319" s="35" t="str">
        <f t="shared" si="57"/>
        <v>12</v>
      </c>
      <c r="U319" s="35" t="str">
        <f t="shared" si="58"/>
        <v>12</v>
      </c>
      <c r="V319" s="35" t="str">
        <f t="shared" si="59"/>
        <v>54</v>
      </c>
      <c r="W319" s="35" t="str">
        <f t="shared" si="60"/>
        <v>55</v>
      </c>
      <c r="X319" s="35" t="str">
        <f t="shared" si="66"/>
        <v>13.12.1954</v>
      </c>
      <c r="Y319" s="35" t="str">
        <f t="shared" si="67"/>
        <v>22.12.1955</v>
      </c>
      <c r="Z319" s="35" t="str">
        <f t="shared" si="61"/>
        <v/>
      </c>
      <c r="AA319" s="35" t="str">
        <f t="shared" si="62"/>
        <v/>
      </c>
      <c r="AB319" s="38">
        <f t="shared" si="63"/>
        <v>6</v>
      </c>
      <c r="AC319" s="38">
        <f t="shared" si="64"/>
        <v>6</v>
      </c>
      <c r="AD319" s="38" t="s">
        <v>138</v>
      </c>
      <c r="AE319" s="38" t="s">
        <v>138</v>
      </c>
      <c r="AF319" s="53" t="s">
        <v>4271</v>
      </c>
    </row>
    <row r="320" spans="1:32" ht="16.5" x14ac:dyDescent="0.3">
      <c r="A320">
        <v>11573</v>
      </c>
      <c r="B320" s="65">
        <v>47851</v>
      </c>
      <c r="C320" s="63" t="s">
        <v>2726</v>
      </c>
      <c r="D320" s="61" t="s">
        <v>68</v>
      </c>
      <c r="E320" s="61">
        <v>24</v>
      </c>
      <c r="G320" s="66" t="s">
        <v>2727</v>
      </c>
      <c r="H320" s="55" t="s">
        <v>82</v>
      </c>
      <c r="I320" s="55">
        <v>65</v>
      </c>
      <c r="L320" s="55" t="s">
        <v>761</v>
      </c>
      <c r="M320" s="55" t="s">
        <v>3714</v>
      </c>
      <c r="N320" s="38" t="s">
        <v>139</v>
      </c>
      <c r="O320" s="38" t="s">
        <v>139</v>
      </c>
      <c r="P320" s="37" t="s">
        <v>1401</v>
      </c>
      <c r="Q320" s="37" t="s">
        <v>2728</v>
      </c>
      <c r="R320" s="35" t="str">
        <f t="shared" si="55"/>
        <v>22</v>
      </c>
      <c r="S320" s="35" t="str">
        <f t="shared" si="56"/>
        <v>24</v>
      </c>
      <c r="T320" s="35" t="str">
        <f t="shared" si="57"/>
        <v>12</v>
      </c>
      <c r="U320" s="35" t="str">
        <f t="shared" si="58"/>
        <v>01</v>
      </c>
      <c r="V320" s="35" t="str">
        <f t="shared" si="59"/>
        <v>56</v>
      </c>
      <c r="W320" s="35" t="str">
        <f t="shared" si="60"/>
        <v>57</v>
      </c>
      <c r="X320" s="35" t="str">
        <f t="shared" si="66"/>
        <v>22.12.1956</v>
      </c>
      <c r="Y320" s="35" t="str">
        <f t="shared" si="67"/>
        <v>24.01.1957</v>
      </c>
      <c r="Z320" s="35" t="str">
        <f t="shared" si="61"/>
        <v>*</v>
      </c>
      <c r="AA320" s="35" t="str">
        <f t="shared" si="62"/>
        <v>*</v>
      </c>
      <c r="AB320" s="38">
        <f t="shared" si="63"/>
        <v>7</v>
      </c>
      <c r="AC320" s="38">
        <f t="shared" si="64"/>
        <v>7</v>
      </c>
      <c r="AD320" s="38" t="s">
        <v>139</v>
      </c>
      <c r="AE320" s="38" t="s">
        <v>139</v>
      </c>
      <c r="AF320" s="53" t="s">
        <v>4265</v>
      </c>
    </row>
    <row r="321" spans="1:32" ht="16.5" x14ac:dyDescent="0.3">
      <c r="A321">
        <v>11574</v>
      </c>
      <c r="B321" s="65">
        <v>47851</v>
      </c>
      <c r="D321" s="61" t="s">
        <v>68</v>
      </c>
      <c r="E321" s="61">
        <v>24</v>
      </c>
      <c r="H321" s="55" t="s">
        <v>97</v>
      </c>
      <c r="K321" s="55" t="s">
        <v>96</v>
      </c>
      <c r="L321" s="55" t="s">
        <v>1013</v>
      </c>
      <c r="M321" s="55" t="s">
        <v>761</v>
      </c>
      <c r="N321" s="38" t="s">
        <v>138</v>
      </c>
      <c r="O321" s="38" t="s">
        <v>138</v>
      </c>
      <c r="P321" s="45" t="s">
        <v>595</v>
      </c>
      <c r="Q321" s="45">
        <v>221256</v>
      </c>
      <c r="R321" s="35" t="str">
        <f t="shared" si="55"/>
        <v>07</v>
      </c>
      <c r="S321" s="35" t="str">
        <f t="shared" si="56"/>
        <v>22</v>
      </c>
      <c r="T321" s="35" t="str">
        <f t="shared" si="57"/>
        <v>12</v>
      </c>
      <c r="U321" s="35" t="str">
        <f t="shared" si="58"/>
        <v>12</v>
      </c>
      <c r="V321" s="35" t="str">
        <f t="shared" si="59"/>
        <v>56</v>
      </c>
      <c r="W321" s="35" t="str">
        <f t="shared" si="60"/>
        <v>56</v>
      </c>
      <c r="X321" s="35" t="str">
        <f t="shared" si="66"/>
        <v>07.12.1956</v>
      </c>
      <c r="Y321" s="35" t="str">
        <f t="shared" si="67"/>
        <v>22.12.1956</v>
      </c>
      <c r="Z321" s="35" t="str">
        <f t="shared" si="61"/>
        <v/>
      </c>
      <c r="AA321" s="35" t="str">
        <f t="shared" si="62"/>
        <v/>
      </c>
      <c r="AB321" s="38">
        <f t="shared" si="63"/>
        <v>6</v>
      </c>
      <c r="AC321" s="38">
        <f t="shared" si="64"/>
        <v>6</v>
      </c>
      <c r="AD321" s="38" t="s">
        <v>138</v>
      </c>
      <c r="AE321" s="38" t="s">
        <v>138</v>
      </c>
      <c r="AF321" s="53" t="s">
        <v>4265</v>
      </c>
    </row>
    <row r="322" spans="1:32" ht="16.5" x14ac:dyDescent="0.3">
      <c r="A322">
        <v>11575</v>
      </c>
      <c r="B322" s="65">
        <v>47852</v>
      </c>
      <c r="C322" s="63" t="s">
        <v>2726</v>
      </c>
      <c r="D322" s="61" t="s">
        <v>68</v>
      </c>
      <c r="E322" s="61">
        <v>24</v>
      </c>
      <c r="H322" s="55" t="s">
        <v>82</v>
      </c>
      <c r="I322" s="55">
        <v>65</v>
      </c>
      <c r="L322" s="55" t="s">
        <v>3715</v>
      </c>
      <c r="M322" s="55" t="s">
        <v>3716</v>
      </c>
      <c r="N322" s="38" t="s">
        <v>139</v>
      </c>
      <c r="O322" s="38" t="s">
        <v>138</v>
      </c>
      <c r="P322" s="37" t="s">
        <v>2729</v>
      </c>
      <c r="Q322" s="37">
        <v>240164</v>
      </c>
      <c r="R322" s="35" t="str">
        <f t="shared" ref="R322:R385" si="68">LEFT(P322,2)</f>
        <v>02</v>
      </c>
      <c r="S322" s="35" t="str">
        <f t="shared" ref="S322:S385" si="69">LEFT(Q322,2)</f>
        <v>24</v>
      </c>
      <c r="T322" s="35" t="str">
        <f t="shared" ref="T322:T385" si="70">MID(P322,3,2)</f>
        <v>09</v>
      </c>
      <c r="U322" s="35" t="str">
        <f t="shared" ref="U322:U385" si="71">MID(Q322,3,2)</f>
        <v>01</v>
      </c>
      <c r="V322" s="35" t="str">
        <f t="shared" ref="V322:V385" si="72">MID(P322,5,2)</f>
        <v>57</v>
      </c>
      <c r="W322" s="35" t="str">
        <f t="shared" ref="W322:W385" si="73">MID(Q322,5,2)</f>
        <v>64</v>
      </c>
      <c r="X322" s="35" t="str">
        <f t="shared" si="66"/>
        <v>02.09.1957</v>
      </c>
      <c r="Y322" s="35" t="str">
        <f t="shared" si="67"/>
        <v>24.01.1964</v>
      </c>
      <c r="Z322" s="35" t="str">
        <f t="shared" ref="Z322:Z385" si="74">MID(P322,7,1)</f>
        <v>*</v>
      </c>
      <c r="AA322" s="35" t="str">
        <f t="shared" ref="AA322:AA385" si="75">MID(Q322,7,1)</f>
        <v/>
      </c>
      <c r="AB322" s="38">
        <f t="shared" ref="AB322:AB385" si="76">LEN(P322)</f>
        <v>7</v>
      </c>
      <c r="AC322" s="38">
        <f t="shared" ref="AC322:AC385" si="77">LEN(Q322)</f>
        <v>6</v>
      </c>
      <c r="AD322" s="38" t="s">
        <v>139</v>
      </c>
      <c r="AE322" s="38" t="s">
        <v>138</v>
      </c>
      <c r="AF322" s="54" t="s">
        <v>4266</v>
      </c>
    </row>
    <row r="323" spans="1:32" ht="16.5" x14ac:dyDescent="0.3">
      <c r="A323">
        <v>11576</v>
      </c>
      <c r="B323" s="65">
        <v>47852</v>
      </c>
      <c r="D323" s="61" t="s">
        <v>68</v>
      </c>
      <c r="E323" s="61">
        <v>24</v>
      </c>
      <c r="H323" s="55" t="s">
        <v>97</v>
      </c>
      <c r="K323" s="55" t="s">
        <v>96</v>
      </c>
      <c r="L323" s="55" t="s">
        <v>3717</v>
      </c>
      <c r="M323" s="55" t="s">
        <v>1014</v>
      </c>
      <c r="N323" s="38" t="s">
        <v>139</v>
      </c>
      <c r="O323" s="38" t="s">
        <v>138</v>
      </c>
      <c r="P323" s="37" t="s">
        <v>2730</v>
      </c>
      <c r="Q323" s="37">
        <v>231258</v>
      </c>
      <c r="R323" s="35" t="str">
        <f t="shared" si="68"/>
        <v>06</v>
      </c>
      <c r="S323" s="35" t="str">
        <f t="shared" si="69"/>
        <v>23</v>
      </c>
      <c r="T323" s="35" t="str">
        <f t="shared" si="70"/>
        <v>12</v>
      </c>
      <c r="U323" s="35" t="str">
        <f t="shared" si="71"/>
        <v>12</v>
      </c>
      <c r="V323" s="35" t="str">
        <f t="shared" si="72"/>
        <v>57</v>
      </c>
      <c r="W323" s="35" t="str">
        <f t="shared" si="73"/>
        <v>58</v>
      </c>
      <c r="X323" s="35" t="str">
        <f t="shared" si="66"/>
        <v>06.12.1957</v>
      </c>
      <c r="Y323" s="35" t="str">
        <f t="shared" si="67"/>
        <v>23.12.1958</v>
      </c>
      <c r="Z323" s="35" t="str">
        <f t="shared" si="74"/>
        <v>*</v>
      </c>
      <c r="AA323" s="35" t="str">
        <f t="shared" si="75"/>
        <v/>
      </c>
      <c r="AB323" s="38">
        <f t="shared" si="76"/>
        <v>7</v>
      </c>
      <c r="AC323" s="38">
        <f t="shared" si="77"/>
        <v>6</v>
      </c>
      <c r="AD323" s="38" t="s">
        <v>139</v>
      </c>
      <c r="AE323" s="38" t="s">
        <v>138</v>
      </c>
      <c r="AF323" s="54" t="s">
        <v>4266</v>
      </c>
    </row>
    <row r="324" spans="1:32" ht="16.5" x14ac:dyDescent="0.3">
      <c r="A324">
        <v>11577</v>
      </c>
      <c r="B324" s="65">
        <v>47852</v>
      </c>
      <c r="D324" s="61" t="s">
        <v>68</v>
      </c>
      <c r="E324" s="61">
        <v>24</v>
      </c>
      <c r="H324" s="55" t="s">
        <v>104</v>
      </c>
      <c r="K324" s="55">
        <v>70</v>
      </c>
      <c r="L324" s="55" t="s">
        <v>3718</v>
      </c>
      <c r="M324" s="55" t="s">
        <v>2275</v>
      </c>
      <c r="N324" s="38" t="s">
        <v>138</v>
      </c>
      <c r="O324" s="38" t="s">
        <v>138</v>
      </c>
      <c r="P324" s="45" t="s">
        <v>3181</v>
      </c>
      <c r="Q324" s="45">
        <v>211263</v>
      </c>
      <c r="R324" s="35" t="str">
        <f t="shared" si="68"/>
        <v>09</v>
      </c>
      <c r="S324" s="35" t="str">
        <f t="shared" si="69"/>
        <v>21</v>
      </c>
      <c r="T324" s="35" t="str">
        <f t="shared" si="70"/>
        <v>12</v>
      </c>
      <c r="U324" s="35" t="str">
        <f t="shared" si="71"/>
        <v>12</v>
      </c>
      <c r="V324" s="35" t="str">
        <f t="shared" si="72"/>
        <v>59</v>
      </c>
      <c r="W324" s="35" t="str">
        <f t="shared" si="73"/>
        <v>63</v>
      </c>
      <c r="X324" s="35" t="str">
        <f t="shared" si="66"/>
        <v>09.12.1959</v>
      </c>
      <c r="Y324" s="35" t="str">
        <f t="shared" si="67"/>
        <v>21.12.1963</v>
      </c>
      <c r="Z324" s="35" t="str">
        <f t="shared" si="74"/>
        <v/>
      </c>
      <c r="AA324" s="35" t="str">
        <f t="shared" si="75"/>
        <v/>
      </c>
      <c r="AB324" s="38">
        <f t="shared" si="76"/>
        <v>6</v>
      </c>
      <c r="AC324" s="38">
        <f t="shared" si="77"/>
        <v>6</v>
      </c>
      <c r="AD324" s="38" t="s">
        <v>138</v>
      </c>
      <c r="AE324" s="38" t="s">
        <v>138</v>
      </c>
      <c r="AF324" s="54" t="s">
        <v>4266</v>
      </c>
    </row>
    <row r="325" spans="1:32" ht="16.5" x14ac:dyDescent="0.3">
      <c r="A325">
        <v>11578</v>
      </c>
      <c r="B325" s="65">
        <v>47853</v>
      </c>
      <c r="C325" s="63" t="s">
        <v>2726</v>
      </c>
      <c r="D325" s="61" t="s">
        <v>25</v>
      </c>
      <c r="E325" s="61">
        <v>24</v>
      </c>
      <c r="G325" s="66" t="s">
        <v>2731</v>
      </c>
      <c r="H325" s="55" t="s">
        <v>82</v>
      </c>
      <c r="I325" s="55">
        <v>65</v>
      </c>
      <c r="L325" s="55" t="s">
        <v>3719</v>
      </c>
      <c r="M325" s="55" t="s">
        <v>3720</v>
      </c>
      <c r="N325" s="38" t="s">
        <v>138</v>
      </c>
      <c r="O325" s="38" t="s">
        <v>138</v>
      </c>
      <c r="P325" s="37">
        <v>191064</v>
      </c>
      <c r="Q325" s="37">
        <v>120668</v>
      </c>
      <c r="R325" s="35" t="str">
        <f t="shared" si="68"/>
        <v>19</v>
      </c>
      <c r="S325" s="35" t="str">
        <f t="shared" si="69"/>
        <v>12</v>
      </c>
      <c r="T325" s="35" t="str">
        <f t="shared" si="70"/>
        <v>10</v>
      </c>
      <c r="U325" s="35" t="str">
        <f t="shared" si="71"/>
        <v>06</v>
      </c>
      <c r="V325" s="35" t="str">
        <f t="shared" si="72"/>
        <v>64</v>
      </c>
      <c r="W325" s="35" t="str">
        <f t="shared" si="73"/>
        <v>68</v>
      </c>
      <c r="X325" s="35" t="str">
        <f t="shared" si="66"/>
        <v>19.10.1964</v>
      </c>
      <c r="Y325" s="35" t="str">
        <f t="shared" si="67"/>
        <v>12.06.1968</v>
      </c>
      <c r="Z325" s="35" t="str">
        <f t="shared" si="74"/>
        <v/>
      </c>
      <c r="AA325" s="35" t="str">
        <f t="shared" si="75"/>
        <v/>
      </c>
      <c r="AB325" s="38">
        <f t="shared" si="76"/>
        <v>6</v>
      </c>
      <c r="AC325" s="38">
        <f t="shared" si="77"/>
        <v>6</v>
      </c>
      <c r="AD325" s="38" t="s">
        <v>138</v>
      </c>
      <c r="AE325" s="38" t="s">
        <v>138</v>
      </c>
      <c r="AF325" s="53" t="s">
        <v>4267</v>
      </c>
    </row>
    <row r="326" spans="1:32" ht="16.5" x14ac:dyDescent="0.3">
      <c r="A326">
        <v>11579</v>
      </c>
      <c r="B326" s="65">
        <v>47853</v>
      </c>
      <c r="D326" s="61" t="s">
        <v>25</v>
      </c>
      <c r="E326" s="61">
        <v>24</v>
      </c>
      <c r="H326" s="55" t="s">
        <v>104</v>
      </c>
      <c r="K326" s="55">
        <v>70</v>
      </c>
      <c r="L326" s="55" t="s">
        <v>3721</v>
      </c>
      <c r="M326" s="55" t="s">
        <v>3492</v>
      </c>
      <c r="N326" s="38" t="s">
        <v>138</v>
      </c>
      <c r="O326" s="38" t="s">
        <v>138</v>
      </c>
      <c r="P326" s="45" t="s">
        <v>3182</v>
      </c>
      <c r="Q326" s="45">
        <v>171267</v>
      </c>
      <c r="R326" s="35" t="str">
        <f t="shared" si="68"/>
        <v>04</v>
      </c>
      <c r="S326" s="35" t="str">
        <f t="shared" si="69"/>
        <v>17</v>
      </c>
      <c r="T326" s="35" t="str">
        <f t="shared" si="70"/>
        <v>12</v>
      </c>
      <c r="U326" s="35" t="str">
        <f t="shared" si="71"/>
        <v>12</v>
      </c>
      <c r="V326" s="35" t="str">
        <f t="shared" si="72"/>
        <v>64</v>
      </c>
      <c r="W326" s="35" t="str">
        <f t="shared" si="73"/>
        <v>67</v>
      </c>
      <c r="X326" s="35" t="str">
        <f t="shared" si="66"/>
        <v>04.12.1964</v>
      </c>
      <c r="Y326" s="35" t="str">
        <f t="shared" si="67"/>
        <v>17.12.1967</v>
      </c>
      <c r="Z326" s="35" t="str">
        <f t="shared" si="74"/>
        <v/>
      </c>
      <c r="AA326" s="35" t="str">
        <f t="shared" si="75"/>
        <v/>
      </c>
      <c r="AB326" s="38">
        <f t="shared" si="76"/>
        <v>6</v>
      </c>
      <c r="AC326" s="38">
        <f t="shared" si="77"/>
        <v>6</v>
      </c>
      <c r="AD326" s="38" t="s">
        <v>138</v>
      </c>
      <c r="AE326" s="38" t="s">
        <v>138</v>
      </c>
      <c r="AF326" s="53" t="s">
        <v>4267</v>
      </c>
    </row>
    <row r="327" spans="1:32" ht="16.5" x14ac:dyDescent="0.3">
      <c r="A327">
        <v>11580</v>
      </c>
      <c r="B327" s="65">
        <v>47854</v>
      </c>
      <c r="C327" s="63" t="s">
        <v>2726</v>
      </c>
      <c r="D327" s="61" t="s">
        <v>11</v>
      </c>
      <c r="E327" s="61">
        <v>24</v>
      </c>
      <c r="G327" s="66" t="s">
        <v>2732</v>
      </c>
      <c r="H327" s="55" t="s">
        <v>82</v>
      </c>
      <c r="I327" s="55">
        <v>65</v>
      </c>
      <c r="L327" s="55" t="s">
        <v>1023</v>
      </c>
      <c r="M327" s="55" t="s">
        <v>2156</v>
      </c>
      <c r="N327" s="38" t="s">
        <v>139</v>
      </c>
      <c r="O327" s="38" t="s">
        <v>138</v>
      </c>
      <c r="P327" s="45" t="s">
        <v>2733</v>
      </c>
      <c r="Q327" s="45" t="s">
        <v>2046</v>
      </c>
      <c r="R327" s="35" t="str">
        <f t="shared" si="68"/>
        <v>16</v>
      </c>
      <c r="S327" s="35" t="str">
        <f t="shared" si="69"/>
        <v>03</v>
      </c>
      <c r="T327" s="35" t="str">
        <f t="shared" si="70"/>
        <v>09</v>
      </c>
      <c r="U327" s="35" t="str">
        <f t="shared" si="71"/>
        <v>02</v>
      </c>
      <c r="V327" s="35" t="str">
        <f t="shared" si="72"/>
        <v>68</v>
      </c>
      <c r="W327" s="35" t="str">
        <f t="shared" si="73"/>
        <v>72</v>
      </c>
      <c r="X327" s="35" t="str">
        <f t="shared" si="66"/>
        <v>16.09.1968</v>
      </c>
      <c r="Y327" s="35" t="str">
        <f t="shared" si="67"/>
        <v>03.02.1972</v>
      </c>
      <c r="Z327" s="35" t="str">
        <f t="shared" si="74"/>
        <v>*</v>
      </c>
      <c r="AA327" s="35" t="str">
        <f t="shared" si="75"/>
        <v/>
      </c>
      <c r="AB327" s="38">
        <f t="shared" si="76"/>
        <v>7</v>
      </c>
      <c r="AC327" s="38">
        <f t="shared" si="77"/>
        <v>6</v>
      </c>
      <c r="AD327" s="38" t="s">
        <v>139</v>
      </c>
      <c r="AE327" s="38" t="s">
        <v>138</v>
      </c>
      <c r="AF327" s="54" t="s">
        <v>4268</v>
      </c>
    </row>
    <row r="328" spans="1:32" ht="16.5" x14ac:dyDescent="0.3">
      <c r="A328">
        <v>11581</v>
      </c>
      <c r="B328" s="65">
        <v>47854</v>
      </c>
      <c r="D328" s="61" t="s">
        <v>11</v>
      </c>
      <c r="E328" s="61">
        <v>24</v>
      </c>
      <c r="H328" s="55" t="s">
        <v>104</v>
      </c>
      <c r="K328" s="55">
        <v>70</v>
      </c>
      <c r="L328" s="55" t="s">
        <v>822</v>
      </c>
      <c r="M328" s="55" t="s">
        <v>3722</v>
      </c>
      <c r="N328" s="38" t="s">
        <v>138</v>
      </c>
      <c r="O328" s="38" t="s">
        <v>138</v>
      </c>
      <c r="P328" s="37">
        <v>301168</v>
      </c>
      <c r="Q328" s="37">
        <v>211270</v>
      </c>
      <c r="R328" s="35" t="str">
        <f t="shared" si="68"/>
        <v>30</v>
      </c>
      <c r="S328" s="35" t="str">
        <f t="shared" si="69"/>
        <v>21</v>
      </c>
      <c r="T328" s="35" t="str">
        <f t="shared" si="70"/>
        <v>11</v>
      </c>
      <c r="U328" s="35" t="str">
        <f t="shared" si="71"/>
        <v>12</v>
      </c>
      <c r="V328" s="35" t="str">
        <f t="shared" si="72"/>
        <v>68</v>
      </c>
      <c r="W328" s="35" t="str">
        <f t="shared" si="73"/>
        <v>70</v>
      </c>
      <c r="X328" s="35" t="str">
        <f t="shared" si="66"/>
        <v>30.11.1968</v>
      </c>
      <c r="Y328" s="35" t="str">
        <f t="shared" si="67"/>
        <v>21.12.1970</v>
      </c>
      <c r="Z328" s="35" t="str">
        <f t="shared" si="74"/>
        <v/>
      </c>
      <c r="AA328" s="35" t="str">
        <f t="shared" si="75"/>
        <v/>
      </c>
      <c r="AB328" s="38">
        <f t="shared" si="76"/>
        <v>6</v>
      </c>
      <c r="AC328" s="38">
        <f t="shared" si="77"/>
        <v>6</v>
      </c>
      <c r="AD328" s="38" t="s">
        <v>138</v>
      </c>
      <c r="AE328" s="38" t="s">
        <v>138</v>
      </c>
      <c r="AF328" s="54" t="s">
        <v>4268</v>
      </c>
    </row>
    <row r="329" spans="1:32" ht="16.5" x14ac:dyDescent="0.3">
      <c r="A329">
        <v>11582</v>
      </c>
      <c r="B329" s="65">
        <v>47854</v>
      </c>
      <c r="D329" s="61" t="s">
        <v>11</v>
      </c>
      <c r="E329" s="61">
        <v>24</v>
      </c>
      <c r="H329" s="55" t="s">
        <v>2734</v>
      </c>
      <c r="K329" s="55">
        <v>131</v>
      </c>
      <c r="L329" s="55" t="s">
        <v>824</v>
      </c>
      <c r="M329" s="55" t="s">
        <v>3723</v>
      </c>
      <c r="N329" s="38" t="s">
        <v>138</v>
      </c>
      <c r="O329" s="38" t="s">
        <v>139</v>
      </c>
      <c r="P329" s="37">
        <v>240571</v>
      </c>
      <c r="Q329" s="37" t="s">
        <v>2735</v>
      </c>
      <c r="R329" s="35" t="str">
        <f t="shared" si="68"/>
        <v>24</v>
      </c>
      <c r="S329" s="35" t="str">
        <f t="shared" si="69"/>
        <v>11</v>
      </c>
      <c r="T329" s="35" t="str">
        <f t="shared" si="70"/>
        <v>05</v>
      </c>
      <c r="U329" s="35" t="str">
        <f t="shared" si="71"/>
        <v>11</v>
      </c>
      <c r="V329" s="35" t="str">
        <f t="shared" si="72"/>
        <v>71</v>
      </c>
      <c r="W329" s="35" t="str">
        <f t="shared" si="73"/>
        <v>71</v>
      </c>
      <c r="X329" s="35" t="str">
        <f t="shared" si="66"/>
        <v>24.05.1971</v>
      </c>
      <c r="Y329" s="35" t="str">
        <f t="shared" si="67"/>
        <v>11.11.1971</v>
      </c>
      <c r="Z329" s="35" t="str">
        <f t="shared" si="74"/>
        <v/>
      </c>
      <c r="AA329" s="35" t="str">
        <f t="shared" si="75"/>
        <v>*</v>
      </c>
      <c r="AB329" s="38">
        <f t="shared" si="76"/>
        <v>6</v>
      </c>
      <c r="AC329" s="38">
        <f t="shared" si="77"/>
        <v>7</v>
      </c>
      <c r="AD329" s="38" t="s">
        <v>138</v>
      </c>
      <c r="AE329" s="38" t="s">
        <v>139</v>
      </c>
      <c r="AF329" s="54" t="s">
        <v>4268</v>
      </c>
    </row>
    <row r="330" spans="1:32" ht="16.5" x14ac:dyDescent="0.3">
      <c r="A330">
        <v>11583</v>
      </c>
      <c r="B330" s="65">
        <v>47854</v>
      </c>
      <c r="D330" s="61" t="s">
        <v>11</v>
      </c>
      <c r="E330" s="61">
        <v>24</v>
      </c>
      <c r="H330" s="55" t="s">
        <v>106</v>
      </c>
      <c r="K330" s="55">
        <v>138</v>
      </c>
      <c r="L330" s="55" t="s">
        <v>776</v>
      </c>
      <c r="M330" s="55" t="s">
        <v>3724</v>
      </c>
      <c r="N330" s="38" t="s">
        <v>138</v>
      </c>
      <c r="O330" s="38" t="s">
        <v>138</v>
      </c>
      <c r="P330" s="45" t="s">
        <v>132</v>
      </c>
      <c r="Q330" s="45" t="s">
        <v>3257</v>
      </c>
      <c r="R330" s="35" t="str">
        <f t="shared" si="68"/>
        <v>07</v>
      </c>
      <c r="S330" s="35" t="str">
        <f t="shared" si="69"/>
        <v>08</v>
      </c>
      <c r="T330" s="35" t="str">
        <f t="shared" si="70"/>
        <v>02</v>
      </c>
      <c r="U330" s="35" t="str">
        <f t="shared" si="71"/>
        <v>10</v>
      </c>
      <c r="V330" s="35" t="str">
        <f t="shared" si="72"/>
        <v>72</v>
      </c>
      <c r="W330" s="35" t="str">
        <f t="shared" si="73"/>
        <v>72</v>
      </c>
      <c r="X330" s="35" t="str">
        <f t="shared" si="66"/>
        <v>07.02.1972</v>
      </c>
      <c r="Y330" s="35" t="str">
        <f t="shared" si="67"/>
        <v>08.10.1972</v>
      </c>
      <c r="Z330" s="35" t="str">
        <f t="shared" si="74"/>
        <v/>
      </c>
      <c r="AA330" s="35" t="str">
        <f t="shared" si="75"/>
        <v/>
      </c>
      <c r="AB330" s="38">
        <f t="shared" si="76"/>
        <v>6</v>
      </c>
      <c r="AC330" s="38">
        <f t="shared" si="77"/>
        <v>6</v>
      </c>
      <c r="AD330" s="38" t="s">
        <v>138</v>
      </c>
      <c r="AE330" s="38" t="s">
        <v>138</v>
      </c>
      <c r="AF330" s="54" t="s">
        <v>4268</v>
      </c>
    </row>
    <row r="331" spans="1:32" ht="16.5" x14ac:dyDescent="0.3">
      <c r="A331">
        <v>11584</v>
      </c>
      <c r="B331" s="65">
        <v>47855</v>
      </c>
      <c r="C331" s="63" t="s">
        <v>2726</v>
      </c>
      <c r="D331" s="61" t="s">
        <v>15</v>
      </c>
      <c r="E331" s="61">
        <v>25</v>
      </c>
      <c r="H331" s="55" t="s">
        <v>82</v>
      </c>
      <c r="I331" s="55">
        <v>65</v>
      </c>
      <c r="L331" s="55" t="s">
        <v>3725</v>
      </c>
      <c r="M331" s="55" t="s">
        <v>3726</v>
      </c>
      <c r="N331" s="38" t="s">
        <v>139</v>
      </c>
      <c r="O331" s="38" t="s">
        <v>139</v>
      </c>
      <c r="P331" s="37" t="s">
        <v>2736</v>
      </c>
      <c r="Q331" s="37" t="s">
        <v>2737</v>
      </c>
      <c r="R331" s="35" t="str">
        <f t="shared" si="68"/>
        <v>09</v>
      </c>
      <c r="S331" s="35" t="str">
        <f t="shared" si="69"/>
        <v>19</v>
      </c>
      <c r="T331" s="35" t="str">
        <f t="shared" si="70"/>
        <v>05</v>
      </c>
      <c r="U331" s="35" t="str">
        <f t="shared" si="71"/>
        <v>12</v>
      </c>
      <c r="V331" s="35" t="str">
        <f t="shared" si="72"/>
        <v>69</v>
      </c>
      <c r="W331" s="35" t="str">
        <f t="shared" si="73"/>
        <v>71</v>
      </c>
      <c r="X331" s="35" t="str">
        <f t="shared" si="66"/>
        <v>09.05.1969</v>
      </c>
      <c r="Y331" s="35" t="str">
        <f t="shared" si="67"/>
        <v>19.12.1971</v>
      </c>
      <c r="Z331" s="35" t="str">
        <f t="shared" si="74"/>
        <v>*</v>
      </c>
      <c r="AA331" s="35" t="str">
        <f t="shared" si="75"/>
        <v>*</v>
      </c>
      <c r="AB331" s="38">
        <f t="shared" si="76"/>
        <v>7</v>
      </c>
      <c r="AC331" s="38">
        <f t="shared" si="77"/>
        <v>7</v>
      </c>
      <c r="AD331" s="38" t="s">
        <v>139</v>
      </c>
      <c r="AE331" s="38" t="s">
        <v>139</v>
      </c>
      <c r="AF331" s="53" t="s">
        <v>4269</v>
      </c>
    </row>
    <row r="332" spans="1:32" ht="16.5" x14ac:dyDescent="0.3">
      <c r="A332">
        <v>11585</v>
      </c>
      <c r="B332" s="65">
        <v>47855</v>
      </c>
      <c r="D332" s="61" t="s">
        <v>15</v>
      </c>
      <c r="E332" s="61">
        <v>25</v>
      </c>
      <c r="H332" s="55" t="s">
        <v>104</v>
      </c>
      <c r="K332" s="55">
        <v>70</v>
      </c>
      <c r="L332" s="55" t="s">
        <v>2152</v>
      </c>
      <c r="M332" s="55" t="s">
        <v>2150</v>
      </c>
      <c r="N332" s="38" t="s">
        <v>139</v>
      </c>
      <c r="O332" s="38" t="s">
        <v>138</v>
      </c>
      <c r="P332" s="37" t="s">
        <v>1424</v>
      </c>
      <c r="Q332" s="37">
        <v>181271</v>
      </c>
      <c r="R332" s="35" t="str">
        <f t="shared" si="68"/>
        <v>30</v>
      </c>
      <c r="S332" s="35" t="str">
        <f t="shared" si="69"/>
        <v>18</v>
      </c>
      <c r="T332" s="35" t="str">
        <f t="shared" si="70"/>
        <v>11</v>
      </c>
      <c r="U332" s="35" t="str">
        <f t="shared" si="71"/>
        <v>12</v>
      </c>
      <c r="V332" s="35" t="str">
        <f t="shared" si="72"/>
        <v>71</v>
      </c>
      <c r="W332" s="35" t="str">
        <f t="shared" si="73"/>
        <v>71</v>
      </c>
      <c r="X332" s="35" t="str">
        <f t="shared" si="66"/>
        <v>30.11.1971</v>
      </c>
      <c r="Y332" s="35" t="str">
        <f t="shared" si="67"/>
        <v>18.12.1971</v>
      </c>
      <c r="Z332" s="35" t="str">
        <f t="shared" si="74"/>
        <v>*</v>
      </c>
      <c r="AA332" s="35" t="str">
        <f t="shared" si="75"/>
        <v/>
      </c>
      <c r="AB332" s="38">
        <f t="shared" si="76"/>
        <v>7</v>
      </c>
      <c r="AC332" s="38">
        <f t="shared" si="77"/>
        <v>6</v>
      </c>
      <c r="AD332" s="38" t="s">
        <v>139</v>
      </c>
      <c r="AE332" s="38" t="s">
        <v>138</v>
      </c>
      <c r="AF332" s="53" t="s">
        <v>4269</v>
      </c>
    </row>
    <row r="333" spans="1:32" ht="16.5" x14ac:dyDescent="0.3">
      <c r="A333">
        <v>11586</v>
      </c>
      <c r="B333" s="65">
        <v>47855</v>
      </c>
      <c r="D333" s="61" t="s">
        <v>15</v>
      </c>
      <c r="E333" s="61">
        <v>25</v>
      </c>
      <c r="H333" s="55" t="s">
        <v>105</v>
      </c>
      <c r="K333" s="55">
        <v>131</v>
      </c>
      <c r="L333" s="55" t="s">
        <v>3727</v>
      </c>
      <c r="M333" s="55" t="s">
        <v>3728</v>
      </c>
      <c r="N333" s="38" t="s">
        <v>139</v>
      </c>
      <c r="O333" s="38" t="s">
        <v>138</v>
      </c>
      <c r="P333" s="37" t="s">
        <v>2738</v>
      </c>
      <c r="Q333" s="37">
        <v>281171</v>
      </c>
      <c r="R333" s="35" t="str">
        <f t="shared" si="68"/>
        <v>16</v>
      </c>
      <c r="S333" s="35" t="str">
        <f t="shared" si="69"/>
        <v>28</v>
      </c>
      <c r="T333" s="35" t="str">
        <f t="shared" si="70"/>
        <v>11</v>
      </c>
      <c r="U333" s="35" t="str">
        <f t="shared" si="71"/>
        <v>11</v>
      </c>
      <c r="V333" s="35" t="str">
        <f t="shared" si="72"/>
        <v>71</v>
      </c>
      <c r="W333" s="35" t="str">
        <f t="shared" si="73"/>
        <v>71</v>
      </c>
      <c r="X333" s="35" t="str">
        <f t="shared" si="66"/>
        <v>16.11.1971</v>
      </c>
      <c r="Y333" s="35" t="str">
        <f t="shared" si="67"/>
        <v>28.11.1971</v>
      </c>
      <c r="Z333" s="35" t="str">
        <f t="shared" si="74"/>
        <v>*</v>
      </c>
      <c r="AA333" s="35" t="str">
        <f t="shared" si="75"/>
        <v/>
      </c>
      <c r="AB333" s="38">
        <f t="shared" si="76"/>
        <v>7</v>
      </c>
      <c r="AC333" s="38">
        <f t="shared" si="77"/>
        <v>6</v>
      </c>
      <c r="AD333" s="38" t="s">
        <v>139</v>
      </c>
      <c r="AE333" s="38" t="s">
        <v>138</v>
      </c>
      <c r="AF333" s="53" t="s">
        <v>4269</v>
      </c>
    </row>
    <row r="334" spans="1:32" ht="16.5" x14ac:dyDescent="0.3">
      <c r="A334">
        <v>11587</v>
      </c>
      <c r="B334" s="65">
        <v>47856</v>
      </c>
      <c r="C334" s="63" t="s">
        <v>2726</v>
      </c>
      <c r="D334" s="61" t="s">
        <v>107</v>
      </c>
      <c r="E334" s="61">
        <v>28</v>
      </c>
      <c r="H334" s="55" t="s">
        <v>112</v>
      </c>
      <c r="J334" s="55" t="s">
        <v>18</v>
      </c>
      <c r="L334" s="55" t="s">
        <v>3729</v>
      </c>
      <c r="M334" s="55" t="s">
        <v>3730</v>
      </c>
      <c r="N334" s="38" t="s">
        <v>139</v>
      </c>
      <c r="O334" s="38" t="s">
        <v>139</v>
      </c>
      <c r="P334" s="37" t="s">
        <v>2739</v>
      </c>
      <c r="Q334" s="37" t="s">
        <v>2740</v>
      </c>
      <c r="R334" s="35" t="str">
        <f t="shared" si="68"/>
        <v>20</v>
      </c>
      <c r="S334" s="35" t="str">
        <f t="shared" si="69"/>
        <v>17</v>
      </c>
      <c r="T334" s="35" t="str">
        <f t="shared" si="70"/>
        <v>05</v>
      </c>
      <c r="U334" s="35" t="str">
        <f t="shared" si="71"/>
        <v>06</v>
      </c>
      <c r="V334" s="35" t="str">
        <f t="shared" si="72"/>
        <v>94</v>
      </c>
      <c r="W334" s="35" t="str">
        <f t="shared" si="73"/>
        <v>96</v>
      </c>
      <c r="X334" s="35" t="str">
        <f t="shared" si="66"/>
        <v>20.05.1994</v>
      </c>
      <c r="Y334" s="35" t="str">
        <f t="shared" si="67"/>
        <v>17.06.1996</v>
      </c>
      <c r="Z334" s="35" t="str">
        <f t="shared" si="74"/>
        <v>*</v>
      </c>
      <c r="AA334" s="35" t="str">
        <f t="shared" si="75"/>
        <v>*</v>
      </c>
      <c r="AB334" s="38">
        <f t="shared" si="76"/>
        <v>7</v>
      </c>
      <c r="AC334" s="38">
        <f t="shared" si="77"/>
        <v>7</v>
      </c>
      <c r="AD334" s="38" t="s">
        <v>139</v>
      </c>
      <c r="AE334" s="38" t="s">
        <v>139</v>
      </c>
      <c r="AF334" s="54" t="s">
        <v>4270</v>
      </c>
    </row>
    <row r="335" spans="1:32" ht="16.5" x14ac:dyDescent="0.3">
      <c r="A335">
        <v>11588</v>
      </c>
      <c r="B335" s="65">
        <v>47856</v>
      </c>
      <c r="D335" s="61" t="s">
        <v>107</v>
      </c>
      <c r="E335" s="61">
        <v>28</v>
      </c>
      <c r="H335" s="55" t="s">
        <v>117</v>
      </c>
      <c r="J335" s="55" t="s">
        <v>18</v>
      </c>
      <c r="L335" s="55" t="s">
        <v>645</v>
      </c>
      <c r="N335" s="38" t="s">
        <v>139</v>
      </c>
      <c r="O335" s="38" t="s">
        <v>138</v>
      </c>
      <c r="P335" s="37" t="s">
        <v>147</v>
      </c>
      <c r="Q335" s="47"/>
      <c r="R335" s="35" t="str">
        <f t="shared" si="68"/>
        <v>15</v>
      </c>
      <c r="S335" s="35" t="str">
        <f t="shared" si="69"/>
        <v/>
      </c>
      <c r="T335" s="35" t="str">
        <f t="shared" si="70"/>
        <v>12</v>
      </c>
      <c r="U335" s="35" t="str">
        <f t="shared" si="71"/>
        <v/>
      </c>
      <c r="V335" s="35" t="str">
        <f t="shared" si="72"/>
        <v>97</v>
      </c>
      <c r="W335" s="35" t="str">
        <f t="shared" si="73"/>
        <v/>
      </c>
      <c r="X335" s="35" t="str">
        <f t="shared" si="66"/>
        <v>15.12.1997</v>
      </c>
      <c r="Y335" s="35"/>
      <c r="Z335" s="35" t="str">
        <f t="shared" si="74"/>
        <v>*</v>
      </c>
      <c r="AA335" s="35" t="str">
        <f t="shared" si="75"/>
        <v/>
      </c>
      <c r="AB335" s="38">
        <f t="shared" si="76"/>
        <v>7</v>
      </c>
      <c r="AC335" s="38">
        <f t="shared" si="77"/>
        <v>0</v>
      </c>
      <c r="AD335" s="38" t="s">
        <v>139</v>
      </c>
      <c r="AE335" s="38" t="s">
        <v>138</v>
      </c>
      <c r="AF335" s="54" t="s">
        <v>4270</v>
      </c>
    </row>
    <row r="336" spans="1:32" ht="16.5" x14ac:dyDescent="0.3">
      <c r="A336">
        <v>11589</v>
      </c>
      <c r="B336" s="65">
        <v>47857</v>
      </c>
      <c r="C336" s="63" t="s">
        <v>2724</v>
      </c>
      <c r="D336" s="61" t="s">
        <v>107</v>
      </c>
      <c r="E336" s="61">
        <v>28</v>
      </c>
      <c r="F336" s="61" t="s">
        <v>1432</v>
      </c>
      <c r="H336" s="55" t="s">
        <v>112</v>
      </c>
      <c r="J336" s="55" t="s">
        <v>18</v>
      </c>
      <c r="L336" s="55" t="s">
        <v>2219</v>
      </c>
      <c r="M336" s="55" t="s">
        <v>3731</v>
      </c>
      <c r="N336" s="38" t="s">
        <v>138</v>
      </c>
      <c r="O336" s="38" t="s">
        <v>138</v>
      </c>
      <c r="P336" s="45">
        <v>121289</v>
      </c>
      <c r="Q336" s="45" t="s">
        <v>3258</v>
      </c>
      <c r="R336" s="35" t="str">
        <f t="shared" si="68"/>
        <v>12</v>
      </c>
      <c r="S336" s="35" t="str">
        <f t="shared" si="69"/>
        <v>08</v>
      </c>
      <c r="T336" s="35" t="str">
        <f t="shared" si="70"/>
        <v>12</v>
      </c>
      <c r="U336" s="35" t="str">
        <f t="shared" si="71"/>
        <v>04</v>
      </c>
      <c r="V336" s="35" t="str">
        <f t="shared" si="72"/>
        <v>89</v>
      </c>
      <c r="W336" s="35" t="str">
        <f t="shared" si="73"/>
        <v>93</v>
      </c>
      <c r="X336" s="35" t="str">
        <f t="shared" si="66"/>
        <v>12.12.1989</v>
      </c>
      <c r="Y336" s="35" t="str">
        <f t="shared" ref="Y336:Y349" si="78">CONCATENATE(S336,".",U336,".",19,W336)</f>
        <v>08.04.1993</v>
      </c>
      <c r="Z336" s="35" t="str">
        <f t="shared" si="74"/>
        <v/>
      </c>
      <c r="AA336" s="35" t="str">
        <f t="shared" si="75"/>
        <v/>
      </c>
      <c r="AB336" s="38">
        <f t="shared" si="76"/>
        <v>6</v>
      </c>
      <c r="AC336" s="38">
        <f t="shared" si="77"/>
        <v>6</v>
      </c>
      <c r="AD336" s="38" t="s">
        <v>138</v>
      </c>
      <c r="AE336" s="38" t="s">
        <v>138</v>
      </c>
      <c r="AF336" s="54" t="s">
        <v>4272</v>
      </c>
    </row>
    <row r="337" spans="1:32" ht="16.5" x14ac:dyDescent="0.3">
      <c r="A337">
        <v>11590</v>
      </c>
      <c r="B337" s="65">
        <v>47857</v>
      </c>
      <c r="D337" s="61" t="s">
        <v>107</v>
      </c>
      <c r="E337" s="61">
        <v>28</v>
      </c>
      <c r="H337" s="55" t="s">
        <v>2741</v>
      </c>
      <c r="J337" s="55" t="s">
        <v>18</v>
      </c>
      <c r="L337" s="55" t="s">
        <v>3631</v>
      </c>
      <c r="M337" s="55" t="s">
        <v>3732</v>
      </c>
      <c r="N337" s="38" t="s">
        <v>139</v>
      </c>
      <c r="O337" s="38" t="s">
        <v>139</v>
      </c>
      <c r="P337" s="37" t="s">
        <v>2668</v>
      </c>
      <c r="Q337" s="37" t="s">
        <v>2742</v>
      </c>
      <c r="R337" s="35" t="str">
        <f t="shared" si="68"/>
        <v>25</v>
      </c>
      <c r="S337" s="35" t="str">
        <f t="shared" si="69"/>
        <v>05</v>
      </c>
      <c r="T337" s="35" t="str">
        <f t="shared" si="70"/>
        <v>11</v>
      </c>
      <c r="U337" s="35" t="str">
        <f t="shared" si="71"/>
        <v>12</v>
      </c>
      <c r="V337" s="35" t="str">
        <f t="shared" si="72"/>
        <v>92</v>
      </c>
      <c r="W337" s="35" t="str">
        <f t="shared" si="73"/>
        <v>92</v>
      </c>
      <c r="X337" s="35" t="str">
        <f t="shared" si="66"/>
        <v>25.11.1992</v>
      </c>
      <c r="Y337" s="35" t="str">
        <f t="shared" si="78"/>
        <v>05.12.1992</v>
      </c>
      <c r="Z337" s="35" t="str">
        <f t="shared" si="74"/>
        <v>*</v>
      </c>
      <c r="AA337" s="35" t="str">
        <f t="shared" si="75"/>
        <v>*</v>
      </c>
      <c r="AB337" s="38">
        <f t="shared" si="76"/>
        <v>7</v>
      </c>
      <c r="AC337" s="38">
        <f t="shared" si="77"/>
        <v>7</v>
      </c>
      <c r="AD337" s="38" t="s">
        <v>139</v>
      </c>
      <c r="AE337" s="38" t="s">
        <v>139</v>
      </c>
      <c r="AF337" s="54" t="s">
        <v>4272</v>
      </c>
    </row>
    <row r="338" spans="1:32" ht="16.5" x14ac:dyDescent="0.3">
      <c r="A338">
        <v>11591</v>
      </c>
      <c r="B338" s="65">
        <v>47858</v>
      </c>
      <c r="C338" s="63" t="s">
        <v>2724</v>
      </c>
      <c r="D338" s="61" t="s">
        <v>1565</v>
      </c>
      <c r="E338" s="61">
        <v>28</v>
      </c>
      <c r="F338" s="61" t="s">
        <v>1432</v>
      </c>
      <c r="H338" s="55" t="s">
        <v>112</v>
      </c>
      <c r="J338" s="55" t="s">
        <v>18</v>
      </c>
      <c r="L338" s="55" t="s">
        <v>3733</v>
      </c>
      <c r="M338" s="55" t="s">
        <v>3734</v>
      </c>
      <c r="N338" s="38" t="s">
        <v>139</v>
      </c>
      <c r="O338" s="38" t="s">
        <v>139</v>
      </c>
      <c r="P338" s="37" t="s">
        <v>2743</v>
      </c>
      <c r="Q338" s="37" t="s">
        <v>2744</v>
      </c>
      <c r="R338" s="35" t="str">
        <f t="shared" si="68"/>
        <v>28</v>
      </c>
      <c r="S338" s="35" t="str">
        <f t="shared" si="69"/>
        <v>12</v>
      </c>
      <c r="T338" s="35" t="str">
        <f t="shared" si="70"/>
        <v>11</v>
      </c>
      <c r="U338" s="35" t="str">
        <f t="shared" si="71"/>
        <v>02</v>
      </c>
      <c r="V338" s="35" t="str">
        <f t="shared" si="72"/>
        <v>96</v>
      </c>
      <c r="W338" s="35" t="str">
        <f t="shared" si="73"/>
        <v>01</v>
      </c>
      <c r="X338" s="35" t="str">
        <f t="shared" si="66"/>
        <v>28.11.1996</v>
      </c>
      <c r="Y338" s="35" t="str">
        <f t="shared" si="78"/>
        <v>12.02.1901</v>
      </c>
      <c r="Z338" s="35" t="str">
        <f t="shared" si="74"/>
        <v>*</v>
      </c>
      <c r="AA338" s="35" t="str">
        <f t="shared" si="75"/>
        <v>*</v>
      </c>
      <c r="AB338" s="38">
        <f t="shared" si="76"/>
        <v>7</v>
      </c>
      <c r="AC338" s="38">
        <f t="shared" si="77"/>
        <v>7</v>
      </c>
      <c r="AD338" s="38" t="s">
        <v>139</v>
      </c>
      <c r="AE338" s="38" t="s">
        <v>139</v>
      </c>
      <c r="AF338" s="53" t="s">
        <v>4273</v>
      </c>
    </row>
    <row r="339" spans="1:32" ht="16.5" x14ac:dyDescent="0.3">
      <c r="A339">
        <v>11592</v>
      </c>
      <c r="B339" s="65">
        <v>47858</v>
      </c>
      <c r="D339" s="61" t="s">
        <v>1565</v>
      </c>
      <c r="E339" s="61">
        <v>28</v>
      </c>
      <c r="H339" s="55" t="s">
        <v>122</v>
      </c>
      <c r="J339" s="55" t="s">
        <v>18</v>
      </c>
      <c r="L339" s="55" t="s">
        <v>1091</v>
      </c>
      <c r="M339" s="55" t="s">
        <v>1092</v>
      </c>
      <c r="N339" s="38" t="s">
        <v>139</v>
      </c>
      <c r="O339" s="38" t="s">
        <v>139</v>
      </c>
      <c r="P339" s="37" t="s">
        <v>123</v>
      </c>
      <c r="Q339" s="37" t="s">
        <v>124</v>
      </c>
      <c r="R339" s="35" t="str">
        <f t="shared" si="68"/>
        <v>09</v>
      </c>
      <c r="S339" s="35" t="str">
        <f t="shared" si="69"/>
        <v>11</v>
      </c>
      <c r="T339" s="35" t="str">
        <f t="shared" si="70"/>
        <v>12</v>
      </c>
      <c r="U339" s="35" t="str">
        <f t="shared" si="71"/>
        <v>12</v>
      </c>
      <c r="V339" s="35" t="str">
        <f t="shared" si="72"/>
        <v>96</v>
      </c>
      <c r="W339" s="35" t="str">
        <f t="shared" si="73"/>
        <v>96</v>
      </c>
      <c r="X339" s="35" t="str">
        <f t="shared" si="66"/>
        <v>09.12.1996</v>
      </c>
      <c r="Y339" s="35" t="str">
        <f t="shared" si="78"/>
        <v>11.12.1996</v>
      </c>
      <c r="Z339" s="35" t="str">
        <f t="shared" si="74"/>
        <v>*</v>
      </c>
      <c r="AA339" s="35" t="str">
        <f t="shared" si="75"/>
        <v>*</v>
      </c>
      <c r="AB339" s="38">
        <f t="shared" si="76"/>
        <v>7</v>
      </c>
      <c r="AC339" s="38">
        <f t="shared" si="77"/>
        <v>7</v>
      </c>
      <c r="AD339" s="38" t="s">
        <v>139</v>
      </c>
      <c r="AE339" s="38" t="s">
        <v>139</v>
      </c>
      <c r="AF339" s="53" t="s">
        <v>4273</v>
      </c>
    </row>
    <row r="340" spans="1:32" ht="16.5" x14ac:dyDescent="0.3">
      <c r="A340">
        <v>11593</v>
      </c>
      <c r="B340" s="65">
        <v>47859</v>
      </c>
      <c r="C340" s="63" t="s">
        <v>2745</v>
      </c>
      <c r="D340" s="61" t="s">
        <v>15</v>
      </c>
      <c r="E340" s="61">
        <v>25</v>
      </c>
      <c r="H340" s="55" t="s">
        <v>82</v>
      </c>
      <c r="I340" s="55">
        <v>65</v>
      </c>
      <c r="L340" s="55" t="s">
        <v>2158</v>
      </c>
      <c r="M340" s="55" t="s">
        <v>3735</v>
      </c>
      <c r="N340" s="38" t="s">
        <v>138</v>
      </c>
      <c r="O340" s="38" t="s">
        <v>138</v>
      </c>
      <c r="P340" s="37">
        <v>281172</v>
      </c>
      <c r="Q340" s="37">
        <v>101184</v>
      </c>
      <c r="R340" s="35" t="str">
        <f t="shared" si="68"/>
        <v>28</v>
      </c>
      <c r="S340" s="35" t="str">
        <f t="shared" si="69"/>
        <v>10</v>
      </c>
      <c r="T340" s="35" t="str">
        <f t="shared" si="70"/>
        <v>11</v>
      </c>
      <c r="U340" s="35" t="str">
        <f t="shared" si="71"/>
        <v>11</v>
      </c>
      <c r="V340" s="35" t="str">
        <f t="shared" si="72"/>
        <v>72</v>
      </c>
      <c r="W340" s="35" t="str">
        <f t="shared" si="73"/>
        <v>84</v>
      </c>
      <c r="X340" s="35" t="str">
        <f t="shared" si="66"/>
        <v>28.11.1972</v>
      </c>
      <c r="Y340" s="35" t="str">
        <f t="shared" si="78"/>
        <v>10.11.1984</v>
      </c>
      <c r="Z340" s="35" t="str">
        <f t="shared" si="74"/>
        <v/>
      </c>
      <c r="AA340" s="35" t="str">
        <f t="shared" si="75"/>
        <v/>
      </c>
      <c r="AB340" s="38">
        <f t="shared" si="76"/>
        <v>6</v>
      </c>
      <c r="AC340" s="38">
        <f t="shared" si="77"/>
        <v>6</v>
      </c>
      <c r="AD340" s="38" t="s">
        <v>138</v>
      </c>
      <c r="AE340" s="38" t="s">
        <v>138</v>
      </c>
      <c r="AF340" s="54" t="s">
        <v>4262</v>
      </c>
    </row>
    <row r="341" spans="1:32" ht="16.5" x14ac:dyDescent="0.3">
      <c r="A341">
        <v>11594</v>
      </c>
      <c r="B341" s="65">
        <v>47859</v>
      </c>
      <c r="D341" s="61" t="s">
        <v>15</v>
      </c>
      <c r="E341" s="61">
        <v>25</v>
      </c>
      <c r="H341" s="55" t="s">
        <v>104</v>
      </c>
      <c r="K341" s="55">
        <v>70</v>
      </c>
      <c r="L341" s="55" t="s">
        <v>2331</v>
      </c>
      <c r="M341" s="55" t="s">
        <v>3736</v>
      </c>
      <c r="N341" s="38" t="s">
        <v>138</v>
      </c>
      <c r="O341" s="38" t="s">
        <v>139</v>
      </c>
      <c r="P341" s="37">
        <v>271172</v>
      </c>
      <c r="Q341" s="37" t="s">
        <v>2746</v>
      </c>
      <c r="R341" s="35" t="str">
        <f t="shared" si="68"/>
        <v>27</v>
      </c>
      <c r="S341" s="35" t="str">
        <f t="shared" si="69"/>
        <v>27</v>
      </c>
      <c r="T341" s="35" t="str">
        <f t="shared" si="70"/>
        <v>11</v>
      </c>
      <c r="U341" s="35" t="str">
        <f t="shared" si="71"/>
        <v>12</v>
      </c>
      <c r="V341" s="35" t="str">
        <f t="shared" si="72"/>
        <v>72</v>
      </c>
      <c r="W341" s="35" t="str">
        <f t="shared" si="73"/>
        <v>76</v>
      </c>
      <c r="X341" s="35" t="str">
        <f t="shared" si="66"/>
        <v>27.11.1972</v>
      </c>
      <c r="Y341" s="35" t="str">
        <f t="shared" si="78"/>
        <v>27.12.1976</v>
      </c>
      <c r="Z341" s="35" t="str">
        <f t="shared" si="74"/>
        <v/>
      </c>
      <c r="AA341" s="35" t="str">
        <f t="shared" si="75"/>
        <v>*</v>
      </c>
      <c r="AB341" s="38">
        <f t="shared" si="76"/>
        <v>6</v>
      </c>
      <c r="AC341" s="38">
        <f t="shared" si="77"/>
        <v>7</v>
      </c>
      <c r="AD341" s="38" t="s">
        <v>138</v>
      </c>
      <c r="AE341" s="38" t="s">
        <v>139</v>
      </c>
      <c r="AF341" s="54" t="s">
        <v>4262</v>
      </c>
    </row>
    <row r="342" spans="1:32" ht="16.5" x14ac:dyDescent="0.3">
      <c r="A342">
        <v>11595</v>
      </c>
      <c r="B342" s="65">
        <v>47859</v>
      </c>
      <c r="D342" s="61" t="s">
        <v>15</v>
      </c>
      <c r="E342" s="61">
        <v>25</v>
      </c>
      <c r="H342" s="55" t="s">
        <v>106</v>
      </c>
      <c r="K342" s="55">
        <v>138</v>
      </c>
      <c r="L342" s="55" t="s">
        <v>3737</v>
      </c>
      <c r="M342" s="55" t="s">
        <v>3647</v>
      </c>
      <c r="N342" s="38" t="s">
        <v>138</v>
      </c>
      <c r="O342" s="38" t="s">
        <v>138</v>
      </c>
      <c r="P342" s="45">
        <v>101072</v>
      </c>
      <c r="Q342" s="45" t="s">
        <v>3259</v>
      </c>
      <c r="R342" s="35" t="str">
        <f t="shared" si="68"/>
        <v>10</v>
      </c>
      <c r="S342" s="35" t="str">
        <f t="shared" si="69"/>
        <v>05</v>
      </c>
      <c r="T342" s="35" t="str">
        <f t="shared" si="70"/>
        <v>10</v>
      </c>
      <c r="U342" s="35" t="str">
        <f t="shared" si="71"/>
        <v>11</v>
      </c>
      <c r="V342" s="35" t="str">
        <f t="shared" si="72"/>
        <v>72</v>
      </c>
      <c r="W342" s="35" t="str">
        <f t="shared" si="73"/>
        <v>84</v>
      </c>
      <c r="X342" s="35" t="str">
        <f t="shared" si="66"/>
        <v>10.10.1972</v>
      </c>
      <c r="Y342" s="35" t="str">
        <f t="shared" si="78"/>
        <v>05.11.1984</v>
      </c>
      <c r="Z342" s="35" t="str">
        <f t="shared" si="74"/>
        <v/>
      </c>
      <c r="AA342" s="35" t="str">
        <f t="shared" si="75"/>
        <v/>
      </c>
      <c r="AB342" s="38">
        <f t="shared" si="76"/>
        <v>6</v>
      </c>
      <c r="AC342" s="38">
        <f t="shared" si="77"/>
        <v>6</v>
      </c>
      <c r="AD342" s="38" t="s">
        <v>138</v>
      </c>
      <c r="AE342" s="38" t="s">
        <v>138</v>
      </c>
      <c r="AF342" s="54" t="s">
        <v>4262</v>
      </c>
    </row>
    <row r="343" spans="1:32" ht="16.5" x14ac:dyDescent="0.3">
      <c r="A343">
        <v>11596</v>
      </c>
      <c r="B343" s="65">
        <v>47859</v>
      </c>
      <c r="D343" s="61" t="s">
        <v>15</v>
      </c>
      <c r="E343" s="61">
        <v>25</v>
      </c>
      <c r="H343" s="55" t="s">
        <v>2747</v>
      </c>
      <c r="K343" s="55">
        <v>158</v>
      </c>
      <c r="L343" s="55" t="s">
        <v>3738</v>
      </c>
      <c r="M343" s="55" t="s">
        <v>1194</v>
      </c>
      <c r="N343" s="38" t="s">
        <v>138</v>
      </c>
      <c r="O343" s="38" t="s">
        <v>138</v>
      </c>
      <c r="P343" s="37">
        <v>310574</v>
      </c>
      <c r="Q343" s="37">
        <v>160674</v>
      </c>
      <c r="R343" s="35" t="str">
        <f t="shared" si="68"/>
        <v>31</v>
      </c>
      <c r="S343" s="35" t="str">
        <f t="shared" si="69"/>
        <v>16</v>
      </c>
      <c r="T343" s="35" t="str">
        <f t="shared" si="70"/>
        <v>05</v>
      </c>
      <c r="U343" s="35" t="str">
        <f t="shared" si="71"/>
        <v>06</v>
      </c>
      <c r="V343" s="35" t="str">
        <f t="shared" si="72"/>
        <v>74</v>
      </c>
      <c r="W343" s="35" t="str">
        <f t="shared" si="73"/>
        <v>74</v>
      </c>
      <c r="X343" s="35" t="str">
        <f t="shared" si="66"/>
        <v>31.05.1974</v>
      </c>
      <c r="Y343" s="35" t="str">
        <f t="shared" si="78"/>
        <v>16.06.1974</v>
      </c>
      <c r="Z343" s="35" t="str">
        <f t="shared" si="74"/>
        <v/>
      </c>
      <c r="AA343" s="35" t="str">
        <f t="shared" si="75"/>
        <v/>
      </c>
      <c r="AB343" s="38">
        <f t="shared" si="76"/>
        <v>6</v>
      </c>
      <c r="AC343" s="38">
        <f t="shared" si="77"/>
        <v>6</v>
      </c>
      <c r="AD343" s="38" t="s">
        <v>138</v>
      </c>
      <c r="AE343" s="38" t="s">
        <v>138</v>
      </c>
      <c r="AF343" s="54" t="s">
        <v>4262</v>
      </c>
    </row>
    <row r="344" spans="1:32" ht="16.5" x14ac:dyDescent="0.3">
      <c r="A344">
        <v>11597</v>
      </c>
      <c r="B344" s="65">
        <v>47859</v>
      </c>
      <c r="D344" s="61" t="s">
        <v>15</v>
      </c>
      <c r="E344" s="61">
        <v>23</v>
      </c>
      <c r="H344" s="55" t="s">
        <v>106</v>
      </c>
      <c r="K344" s="55">
        <v>138</v>
      </c>
      <c r="L344" s="55" t="s">
        <v>3739</v>
      </c>
      <c r="M344" s="55" t="s">
        <v>3740</v>
      </c>
      <c r="N344" s="38" t="s">
        <v>138</v>
      </c>
      <c r="O344" s="38" t="s">
        <v>138</v>
      </c>
      <c r="P344" s="37">
        <v>120578</v>
      </c>
      <c r="Q344" s="37">
        <v>190781</v>
      </c>
      <c r="R344" s="35" t="str">
        <f t="shared" si="68"/>
        <v>12</v>
      </c>
      <c r="S344" s="35" t="str">
        <f t="shared" si="69"/>
        <v>19</v>
      </c>
      <c r="T344" s="35" t="str">
        <f t="shared" si="70"/>
        <v>05</v>
      </c>
      <c r="U344" s="35" t="str">
        <f t="shared" si="71"/>
        <v>07</v>
      </c>
      <c r="V344" s="35" t="str">
        <f t="shared" si="72"/>
        <v>78</v>
      </c>
      <c r="W344" s="35" t="str">
        <f t="shared" si="73"/>
        <v>81</v>
      </c>
      <c r="X344" s="35" t="str">
        <f t="shared" si="66"/>
        <v>12.05.1978</v>
      </c>
      <c r="Y344" s="35" t="str">
        <f t="shared" si="78"/>
        <v>19.07.1981</v>
      </c>
      <c r="Z344" s="35" t="str">
        <f t="shared" si="74"/>
        <v/>
      </c>
      <c r="AA344" s="35" t="str">
        <f t="shared" si="75"/>
        <v/>
      </c>
      <c r="AB344" s="38">
        <f t="shared" si="76"/>
        <v>6</v>
      </c>
      <c r="AC344" s="38">
        <f t="shared" si="77"/>
        <v>6</v>
      </c>
      <c r="AD344" s="38" t="s">
        <v>138</v>
      </c>
      <c r="AE344" s="38" t="s">
        <v>138</v>
      </c>
      <c r="AF344" s="54" t="s">
        <v>4262</v>
      </c>
    </row>
    <row r="345" spans="1:32" ht="16.5" x14ac:dyDescent="0.3">
      <c r="A345">
        <v>11598</v>
      </c>
      <c r="B345" s="65">
        <v>47860</v>
      </c>
      <c r="C345" s="63" t="s">
        <v>2745</v>
      </c>
      <c r="D345" s="61" t="s">
        <v>15</v>
      </c>
      <c r="E345" s="61">
        <v>24</v>
      </c>
      <c r="F345" s="61" t="s">
        <v>110</v>
      </c>
      <c r="H345" s="55" t="s">
        <v>82</v>
      </c>
      <c r="I345" s="55">
        <v>65</v>
      </c>
      <c r="L345" s="55" t="s">
        <v>782</v>
      </c>
      <c r="M345" s="55" t="s">
        <v>645</v>
      </c>
      <c r="N345" s="38" t="s">
        <v>138</v>
      </c>
      <c r="O345" s="38" t="s">
        <v>139</v>
      </c>
      <c r="P345" s="45" t="s">
        <v>468</v>
      </c>
      <c r="Q345" s="45" t="s">
        <v>147</v>
      </c>
      <c r="R345" s="35" t="str">
        <f t="shared" si="68"/>
        <v>09</v>
      </c>
      <c r="S345" s="35" t="str">
        <f t="shared" si="69"/>
        <v>15</v>
      </c>
      <c r="T345" s="35" t="str">
        <f t="shared" si="70"/>
        <v>11</v>
      </c>
      <c r="U345" s="35" t="str">
        <f t="shared" si="71"/>
        <v>12</v>
      </c>
      <c r="V345" s="35" t="str">
        <f t="shared" si="72"/>
        <v>84</v>
      </c>
      <c r="W345" s="35" t="str">
        <f t="shared" si="73"/>
        <v>97</v>
      </c>
      <c r="X345" s="35" t="str">
        <f t="shared" si="66"/>
        <v>09.11.1984</v>
      </c>
      <c r="Y345" s="35" t="str">
        <f t="shared" si="78"/>
        <v>15.12.1997</v>
      </c>
      <c r="Z345" s="35" t="str">
        <f t="shared" si="74"/>
        <v/>
      </c>
      <c r="AA345" s="35" t="str">
        <f t="shared" si="75"/>
        <v>*</v>
      </c>
      <c r="AB345" s="38">
        <f t="shared" si="76"/>
        <v>6</v>
      </c>
      <c r="AC345" s="38">
        <f t="shared" si="77"/>
        <v>7</v>
      </c>
      <c r="AD345" s="38" t="s">
        <v>138</v>
      </c>
      <c r="AE345" s="38" t="s">
        <v>139</v>
      </c>
      <c r="AF345" s="53" t="s">
        <v>4263</v>
      </c>
    </row>
    <row r="346" spans="1:32" ht="16.5" x14ac:dyDescent="0.3">
      <c r="A346">
        <v>11599</v>
      </c>
      <c r="B346" s="65">
        <v>47861</v>
      </c>
      <c r="C346" s="63" t="s">
        <v>2745</v>
      </c>
      <c r="D346" s="61" t="s">
        <v>15</v>
      </c>
      <c r="E346" s="61">
        <v>25</v>
      </c>
      <c r="F346" s="61" t="s">
        <v>110</v>
      </c>
      <c r="H346" s="55" t="s">
        <v>82</v>
      </c>
      <c r="J346" s="55" t="s">
        <v>18</v>
      </c>
      <c r="L346" s="55" t="s">
        <v>1839</v>
      </c>
      <c r="M346" s="55" t="s">
        <v>3741</v>
      </c>
      <c r="N346" s="38" t="s">
        <v>139</v>
      </c>
      <c r="O346" s="38" t="s">
        <v>138</v>
      </c>
      <c r="P346" s="37" t="s">
        <v>2748</v>
      </c>
      <c r="Q346" s="37">
        <v>270587</v>
      </c>
      <c r="R346" s="35" t="str">
        <f t="shared" si="68"/>
        <v>17</v>
      </c>
      <c r="S346" s="35" t="str">
        <f t="shared" si="69"/>
        <v>27</v>
      </c>
      <c r="T346" s="35" t="str">
        <f t="shared" si="70"/>
        <v>12</v>
      </c>
      <c r="U346" s="35" t="str">
        <f t="shared" si="71"/>
        <v>05</v>
      </c>
      <c r="V346" s="35" t="str">
        <f t="shared" si="72"/>
        <v>80</v>
      </c>
      <c r="W346" s="35" t="str">
        <f t="shared" si="73"/>
        <v>87</v>
      </c>
      <c r="X346" s="35" t="str">
        <f t="shared" si="66"/>
        <v>17.12.1980</v>
      </c>
      <c r="Y346" s="35" t="str">
        <f t="shared" si="78"/>
        <v>27.05.1987</v>
      </c>
      <c r="Z346" s="35" t="str">
        <f t="shared" si="74"/>
        <v>*</v>
      </c>
      <c r="AA346" s="35" t="str">
        <f t="shared" si="75"/>
        <v/>
      </c>
      <c r="AB346" s="38">
        <f t="shared" si="76"/>
        <v>7</v>
      </c>
      <c r="AC346" s="38">
        <f t="shared" si="77"/>
        <v>6</v>
      </c>
      <c r="AD346" s="38" t="s">
        <v>139</v>
      </c>
      <c r="AE346" s="38" t="s">
        <v>138</v>
      </c>
      <c r="AF346" s="54" t="s">
        <v>4264</v>
      </c>
    </row>
    <row r="347" spans="1:32" ht="16.5" x14ac:dyDescent="0.3">
      <c r="A347">
        <v>11600</v>
      </c>
      <c r="B347" s="65">
        <v>47861</v>
      </c>
      <c r="D347" s="61" t="s">
        <v>15</v>
      </c>
      <c r="E347" s="61">
        <v>25</v>
      </c>
      <c r="H347" s="55" t="s">
        <v>111</v>
      </c>
      <c r="J347" s="55" t="s">
        <v>18</v>
      </c>
      <c r="K347" s="55">
        <v>207</v>
      </c>
      <c r="L347" s="55" t="s">
        <v>2231</v>
      </c>
      <c r="M347" s="55" t="s">
        <v>2168</v>
      </c>
      <c r="N347" s="38" t="s">
        <v>138</v>
      </c>
      <c r="O347" s="38" t="s">
        <v>139</v>
      </c>
      <c r="P347" s="45" t="s">
        <v>2069</v>
      </c>
      <c r="Q347" s="45" t="s">
        <v>2749</v>
      </c>
      <c r="R347" s="35" t="str">
        <f t="shared" si="68"/>
        <v>01</v>
      </c>
      <c r="S347" s="35" t="str">
        <f t="shared" si="69"/>
        <v>26</v>
      </c>
      <c r="T347" s="35" t="str">
        <f t="shared" si="70"/>
        <v>03</v>
      </c>
      <c r="U347" s="35" t="str">
        <f t="shared" si="71"/>
        <v>04</v>
      </c>
      <c r="V347" s="35" t="str">
        <f t="shared" si="72"/>
        <v>84</v>
      </c>
      <c r="W347" s="35" t="str">
        <f t="shared" si="73"/>
        <v>84</v>
      </c>
      <c r="X347" s="35" t="str">
        <f t="shared" si="66"/>
        <v>01.03.1984</v>
      </c>
      <c r="Y347" s="35" t="str">
        <f t="shared" si="78"/>
        <v>26.04.1984</v>
      </c>
      <c r="Z347" s="35" t="str">
        <f t="shared" si="74"/>
        <v/>
      </c>
      <c r="AA347" s="35" t="str">
        <f t="shared" si="75"/>
        <v>*</v>
      </c>
      <c r="AB347" s="38">
        <f t="shared" si="76"/>
        <v>6</v>
      </c>
      <c r="AC347" s="38">
        <f t="shared" si="77"/>
        <v>7</v>
      </c>
      <c r="AD347" s="38" t="s">
        <v>138</v>
      </c>
      <c r="AE347" s="38" t="s">
        <v>139</v>
      </c>
      <c r="AF347" s="54" t="s">
        <v>4264</v>
      </c>
    </row>
    <row r="348" spans="1:32" ht="16.5" x14ac:dyDescent="0.3">
      <c r="A348">
        <v>11601</v>
      </c>
      <c r="B348" s="65">
        <v>47862</v>
      </c>
      <c r="C348" s="63" t="s">
        <v>2750</v>
      </c>
      <c r="D348" s="61" t="s">
        <v>15</v>
      </c>
      <c r="E348" s="61">
        <v>28</v>
      </c>
      <c r="F348" s="61" t="s">
        <v>110</v>
      </c>
      <c r="H348" s="55" t="s">
        <v>112</v>
      </c>
      <c r="J348" s="55" t="s">
        <v>18</v>
      </c>
      <c r="L348" s="55" t="s">
        <v>1800</v>
      </c>
      <c r="M348" s="55" t="s">
        <v>3742</v>
      </c>
      <c r="N348" s="38" t="s">
        <v>138</v>
      </c>
      <c r="O348" s="38" t="s">
        <v>138</v>
      </c>
      <c r="P348" s="37">
        <v>271187</v>
      </c>
      <c r="Q348" s="37">
        <v>130489</v>
      </c>
      <c r="R348" s="35" t="str">
        <f t="shared" si="68"/>
        <v>27</v>
      </c>
      <c r="S348" s="35" t="str">
        <f t="shared" si="69"/>
        <v>13</v>
      </c>
      <c r="T348" s="35" t="str">
        <f t="shared" si="70"/>
        <v>11</v>
      </c>
      <c r="U348" s="35" t="str">
        <f t="shared" si="71"/>
        <v>04</v>
      </c>
      <c r="V348" s="35" t="str">
        <f t="shared" si="72"/>
        <v>87</v>
      </c>
      <c r="W348" s="35" t="str">
        <f t="shared" si="73"/>
        <v>89</v>
      </c>
      <c r="X348" s="35" t="str">
        <f t="shared" si="66"/>
        <v>27.11.1987</v>
      </c>
      <c r="Y348" s="35" t="str">
        <f t="shared" si="78"/>
        <v>13.04.1989</v>
      </c>
      <c r="Z348" s="35" t="str">
        <f t="shared" si="74"/>
        <v/>
      </c>
      <c r="AA348" s="35" t="str">
        <f t="shared" si="75"/>
        <v/>
      </c>
      <c r="AB348" s="38">
        <f t="shared" si="76"/>
        <v>6</v>
      </c>
      <c r="AC348" s="38">
        <f t="shared" si="77"/>
        <v>6</v>
      </c>
      <c r="AD348" s="38" t="s">
        <v>138</v>
      </c>
      <c r="AE348" s="38" t="s">
        <v>138</v>
      </c>
      <c r="AF348" s="53" t="s">
        <v>4415</v>
      </c>
    </row>
    <row r="349" spans="1:32" ht="16.5" x14ac:dyDescent="0.3">
      <c r="A349">
        <v>11602</v>
      </c>
      <c r="B349" s="65">
        <v>47862</v>
      </c>
      <c r="D349" s="61" t="s">
        <v>15</v>
      </c>
      <c r="E349" s="61">
        <v>28</v>
      </c>
      <c r="H349" s="55" t="s">
        <v>2445</v>
      </c>
      <c r="J349" s="55" t="s">
        <v>18</v>
      </c>
      <c r="K349" s="55">
        <v>250</v>
      </c>
      <c r="L349" s="55" t="s">
        <v>2176</v>
      </c>
      <c r="M349" s="55" t="s">
        <v>3743</v>
      </c>
      <c r="N349" s="38" t="s">
        <v>139</v>
      </c>
      <c r="O349" s="38" t="s">
        <v>138</v>
      </c>
      <c r="P349" s="37" t="s">
        <v>1616</v>
      </c>
      <c r="Q349" s="37">
        <v>110288</v>
      </c>
      <c r="R349" s="35" t="str">
        <f t="shared" si="68"/>
        <v>01</v>
      </c>
      <c r="S349" s="35" t="str">
        <f t="shared" si="69"/>
        <v>11</v>
      </c>
      <c r="T349" s="35" t="str">
        <f t="shared" si="70"/>
        <v>02</v>
      </c>
      <c r="U349" s="35" t="str">
        <f t="shared" si="71"/>
        <v>02</v>
      </c>
      <c r="V349" s="35" t="str">
        <f t="shared" si="72"/>
        <v>88</v>
      </c>
      <c r="W349" s="35" t="str">
        <f t="shared" si="73"/>
        <v>88</v>
      </c>
      <c r="X349" s="35" t="str">
        <f t="shared" si="66"/>
        <v>01.02.1988</v>
      </c>
      <c r="Y349" s="35" t="str">
        <f t="shared" si="78"/>
        <v>11.02.1988</v>
      </c>
      <c r="Z349" s="35" t="str">
        <f t="shared" si="74"/>
        <v>*</v>
      </c>
      <c r="AA349" s="35" t="str">
        <f t="shared" si="75"/>
        <v/>
      </c>
      <c r="AB349" s="38">
        <f t="shared" si="76"/>
        <v>7</v>
      </c>
      <c r="AC349" s="38">
        <f t="shared" si="77"/>
        <v>6</v>
      </c>
      <c r="AD349" s="38" t="s">
        <v>139</v>
      </c>
      <c r="AE349" s="38" t="s">
        <v>138</v>
      </c>
      <c r="AF349" s="53" t="s">
        <v>4415</v>
      </c>
    </row>
    <row r="350" spans="1:32" ht="16.5" x14ac:dyDescent="0.3">
      <c r="A350">
        <v>11603</v>
      </c>
      <c r="B350" s="65">
        <v>47862</v>
      </c>
      <c r="D350" s="61" t="s">
        <v>15</v>
      </c>
      <c r="E350" s="61">
        <v>28</v>
      </c>
      <c r="H350" s="55" t="s">
        <v>1683</v>
      </c>
      <c r="J350" s="55" t="s">
        <v>18</v>
      </c>
      <c r="L350" s="55" t="s">
        <v>3655</v>
      </c>
      <c r="N350" s="38" t="s">
        <v>139</v>
      </c>
      <c r="O350" s="38" t="s">
        <v>138</v>
      </c>
      <c r="P350" s="37" t="s">
        <v>2683</v>
      </c>
      <c r="Q350" s="47"/>
      <c r="R350" s="35" t="str">
        <f t="shared" si="68"/>
        <v>20</v>
      </c>
      <c r="S350" s="35" t="str">
        <f t="shared" si="69"/>
        <v/>
      </c>
      <c r="T350" s="35" t="str">
        <f t="shared" si="70"/>
        <v>12</v>
      </c>
      <c r="U350" s="35" t="str">
        <f t="shared" si="71"/>
        <v/>
      </c>
      <c r="V350" s="35" t="str">
        <f t="shared" si="72"/>
        <v>88</v>
      </c>
      <c r="W350" s="35" t="str">
        <f t="shared" si="73"/>
        <v/>
      </c>
      <c r="X350" s="35" t="str">
        <f t="shared" si="66"/>
        <v>20.12.1988</v>
      </c>
      <c r="Y350" s="35"/>
      <c r="Z350" s="35" t="str">
        <f t="shared" si="74"/>
        <v>*</v>
      </c>
      <c r="AA350" s="35" t="str">
        <f t="shared" si="75"/>
        <v/>
      </c>
      <c r="AB350" s="38">
        <f t="shared" si="76"/>
        <v>7</v>
      </c>
      <c r="AC350" s="38">
        <f t="shared" si="77"/>
        <v>0</v>
      </c>
      <c r="AD350" s="38" t="s">
        <v>139</v>
      </c>
      <c r="AE350" s="38" t="s">
        <v>138</v>
      </c>
      <c r="AF350" s="53" t="s">
        <v>4415</v>
      </c>
    </row>
    <row r="351" spans="1:32" ht="16.5" x14ac:dyDescent="0.3">
      <c r="A351">
        <v>11604</v>
      </c>
      <c r="B351" s="65">
        <v>47863</v>
      </c>
      <c r="C351" s="63" t="s">
        <v>2751</v>
      </c>
      <c r="D351" s="61" t="s">
        <v>2752</v>
      </c>
      <c r="E351" s="61">
        <v>21</v>
      </c>
      <c r="H351" s="55" t="s">
        <v>228</v>
      </c>
      <c r="J351" s="55" t="s">
        <v>15</v>
      </c>
      <c r="L351" s="55" t="s">
        <v>3744</v>
      </c>
      <c r="M351" s="55" t="s">
        <v>3745</v>
      </c>
      <c r="N351" s="38" t="s">
        <v>138</v>
      </c>
      <c r="O351" s="38" t="s">
        <v>139</v>
      </c>
      <c r="P351" s="37">
        <v>280875</v>
      </c>
      <c r="Q351" s="37" t="s">
        <v>2753</v>
      </c>
      <c r="R351" s="35" t="str">
        <f t="shared" si="68"/>
        <v>28</v>
      </c>
      <c r="S351" s="35" t="str">
        <f t="shared" si="69"/>
        <v>31</v>
      </c>
      <c r="T351" s="35" t="str">
        <f t="shared" si="70"/>
        <v>08</v>
      </c>
      <c r="U351" s="35" t="str">
        <f t="shared" si="71"/>
        <v>05</v>
      </c>
      <c r="V351" s="35" t="str">
        <f t="shared" si="72"/>
        <v>75</v>
      </c>
      <c r="W351" s="35" t="str">
        <f t="shared" si="73"/>
        <v>76</v>
      </c>
      <c r="X351" s="35" t="str">
        <f t="shared" si="66"/>
        <v>28.08.1975</v>
      </c>
      <c r="Y351" s="35" t="str">
        <f t="shared" ref="Y351:Y388" si="79">CONCATENATE(S351,".",U351,".",19,W351)</f>
        <v>31.05.1976</v>
      </c>
      <c r="Z351" s="35" t="str">
        <f t="shared" si="74"/>
        <v/>
      </c>
      <c r="AA351" s="35" t="str">
        <f t="shared" si="75"/>
        <v>*</v>
      </c>
      <c r="AB351" s="38">
        <f t="shared" si="76"/>
        <v>6</v>
      </c>
      <c r="AC351" s="38">
        <f t="shared" si="77"/>
        <v>7</v>
      </c>
      <c r="AD351" s="38" t="s">
        <v>138</v>
      </c>
      <c r="AE351" s="38" t="s">
        <v>139</v>
      </c>
      <c r="AF351" s="54" t="s">
        <v>4258</v>
      </c>
    </row>
    <row r="352" spans="1:32" ht="16.5" x14ac:dyDescent="0.3">
      <c r="A352">
        <v>11605</v>
      </c>
      <c r="B352" s="65">
        <v>47864</v>
      </c>
      <c r="C352" s="63" t="s">
        <v>2751</v>
      </c>
      <c r="D352" s="61" t="s">
        <v>15</v>
      </c>
      <c r="E352" s="61">
        <v>28</v>
      </c>
      <c r="H352" s="55" t="s">
        <v>82</v>
      </c>
      <c r="I352" s="55">
        <v>60</v>
      </c>
      <c r="L352" s="55" t="s">
        <v>3746</v>
      </c>
      <c r="M352" s="55" t="s">
        <v>3747</v>
      </c>
      <c r="N352" s="38" t="s">
        <v>139</v>
      </c>
      <c r="O352" s="38" t="s">
        <v>138</v>
      </c>
      <c r="P352" s="37" t="s">
        <v>2754</v>
      </c>
      <c r="Q352" s="37">
        <v>311088</v>
      </c>
      <c r="R352" s="35" t="str">
        <f t="shared" si="68"/>
        <v>26</v>
      </c>
      <c r="S352" s="35" t="str">
        <f t="shared" si="69"/>
        <v>31</v>
      </c>
      <c r="T352" s="35" t="str">
        <f t="shared" si="70"/>
        <v>09</v>
      </c>
      <c r="U352" s="35" t="str">
        <f t="shared" si="71"/>
        <v>10</v>
      </c>
      <c r="V352" s="35" t="str">
        <f t="shared" si="72"/>
        <v>77</v>
      </c>
      <c r="W352" s="35" t="str">
        <f t="shared" si="73"/>
        <v>88</v>
      </c>
      <c r="X352" s="35" t="str">
        <f t="shared" si="66"/>
        <v>26.09.1977</v>
      </c>
      <c r="Y352" s="35" t="str">
        <f t="shared" si="79"/>
        <v>31.10.1988</v>
      </c>
      <c r="Z352" s="35" t="str">
        <f t="shared" si="74"/>
        <v>*</v>
      </c>
      <c r="AA352" s="35" t="str">
        <f t="shared" si="75"/>
        <v/>
      </c>
      <c r="AB352" s="38">
        <f t="shared" si="76"/>
        <v>7</v>
      </c>
      <c r="AC352" s="38">
        <f t="shared" si="77"/>
        <v>6</v>
      </c>
      <c r="AD352" s="38" t="s">
        <v>139</v>
      </c>
      <c r="AE352" s="38" t="s">
        <v>138</v>
      </c>
      <c r="AF352" s="53" t="s">
        <v>4259</v>
      </c>
    </row>
    <row r="353" spans="1:32" ht="16.5" x14ac:dyDescent="0.3">
      <c r="A353">
        <v>11606</v>
      </c>
      <c r="B353" s="65">
        <v>47865</v>
      </c>
      <c r="C353" s="63" t="s">
        <v>2751</v>
      </c>
      <c r="E353" s="61">
        <v>26</v>
      </c>
      <c r="H353" s="55" t="s">
        <v>151</v>
      </c>
      <c r="J353" s="55" t="s">
        <v>18</v>
      </c>
      <c r="L353" s="55" t="s">
        <v>3748</v>
      </c>
      <c r="M353" s="55" t="s">
        <v>1078</v>
      </c>
      <c r="N353" s="38" t="s">
        <v>139</v>
      </c>
      <c r="O353" s="38" t="s">
        <v>139</v>
      </c>
      <c r="P353" s="37" t="s">
        <v>2755</v>
      </c>
      <c r="Q353" s="37" t="s">
        <v>2756</v>
      </c>
      <c r="R353" s="35" t="str">
        <f t="shared" si="68"/>
        <v>12</v>
      </c>
      <c r="S353" s="35" t="str">
        <f t="shared" si="69"/>
        <v>05</v>
      </c>
      <c r="T353" s="35" t="str">
        <f t="shared" si="70"/>
        <v>12</v>
      </c>
      <c r="U353" s="35" t="str">
        <f t="shared" si="71"/>
        <v>10</v>
      </c>
      <c r="V353" s="35" t="str">
        <f t="shared" si="72"/>
        <v>88</v>
      </c>
      <c r="W353" s="35" t="str">
        <f t="shared" si="73"/>
        <v>93</v>
      </c>
      <c r="X353" s="35" t="str">
        <f t="shared" si="66"/>
        <v>12.12.1988</v>
      </c>
      <c r="Y353" s="35" t="str">
        <f t="shared" si="79"/>
        <v>05.10.1993</v>
      </c>
      <c r="Z353" s="35" t="str">
        <f t="shared" si="74"/>
        <v>*</v>
      </c>
      <c r="AA353" s="35" t="str">
        <f t="shared" si="75"/>
        <v>*</v>
      </c>
      <c r="AB353" s="38">
        <f t="shared" si="76"/>
        <v>7</v>
      </c>
      <c r="AC353" s="38">
        <f t="shared" si="77"/>
        <v>7</v>
      </c>
      <c r="AD353" s="38" t="s">
        <v>139</v>
      </c>
      <c r="AE353" s="38" t="s">
        <v>139</v>
      </c>
      <c r="AF353" s="54" t="s">
        <v>4260</v>
      </c>
    </row>
    <row r="354" spans="1:32" ht="16.5" x14ac:dyDescent="0.3">
      <c r="A354">
        <v>11607</v>
      </c>
      <c r="B354" s="65">
        <v>47866</v>
      </c>
      <c r="C354" s="63" t="s">
        <v>2757</v>
      </c>
      <c r="D354" s="61" t="s">
        <v>15</v>
      </c>
      <c r="E354" s="61">
        <v>24</v>
      </c>
      <c r="H354" s="55" t="s">
        <v>82</v>
      </c>
      <c r="I354" s="55">
        <v>65</v>
      </c>
      <c r="L354" s="55" t="s">
        <v>3749</v>
      </c>
      <c r="M354" s="55" t="s">
        <v>731</v>
      </c>
      <c r="N354" s="38" t="s">
        <v>139</v>
      </c>
      <c r="O354" s="38" t="s">
        <v>139</v>
      </c>
      <c r="P354" s="37" t="s">
        <v>2758</v>
      </c>
      <c r="Q354" s="37" t="s">
        <v>201</v>
      </c>
      <c r="R354" s="35" t="str">
        <f t="shared" si="68"/>
        <v>07</v>
      </c>
      <c r="S354" s="35" t="str">
        <f t="shared" si="69"/>
        <v>02</v>
      </c>
      <c r="T354" s="35" t="str">
        <f t="shared" si="70"/>
        <v>03</v>
      </c>
      <c r="U354" s="35" t="str">
        <f t="shared" si="71"/>
        <v>05</v>
      </c>
      <c r="V354" s="35" t="str">
        <f t="shared" si="72"/>
        <v>89</v>
      </c>
      <c r="W354" s="35" t="str">
        <f t="shared" si="73"/>
        <v>91</v>
      </c>
      <c r="X354" s="35" t="str">
        <f t="shared" si="66"/>
        <v>07.03.1989</v>
      </c>
      <c r="Y354" s="35" t="str">
        <f t="shared" si="79"/>
        <v>02.05.1991</v>
      </c>
      <c r="Z354" s="35" t="str">
        <f t="shared" si="74"/>
        <v>*</v>
      </c>
      <c r="AA354" s="35" t="str">
        <f t="shared" si="75"/>
        <v>*</v>
      </c>
      <c r="AB354" s="38">
        <f t="shared" si="76"/>
        <v>7</v>
      </c>
      <c r="AC354" s="38">
        <f t="shared" si="77"/>
        <v>7</v>
      </c>
      <c r="AD354" s="38" t="s">
        <v>139</v>
      </c>
      <c r="AE354" s="38" t="s">
        <v>139</v>
      </c>
      <c r="AF354" s="53" t="s">
        <v>4257</v>
      </c>
    </row>
    <row r="355" spans="1:32" ht="16.5" x14ac:dyDescent="0.3">
      <c r="A355">
        <v>11608</v>
      </c>
      <c r="B355" s="65">
        <v>47867</v>
      </c>
      <c r="C355" s="63" t="s">
        <v>2759</v>
      </c>
      <c r="D355" s="61" t="s">
        <v>81</v>
      </c>
      <c r="E355" s="61">
        <v>26</v>
      </c>
      <c r="H355" s="55" t="s">
        <v>82</v>
      </c>
      <c r="I355" s="55">
        <v>65</v>
      </c>
      <c r="L355" s="55" t="s">
        <v>3524</v>
      </c>
      <c r="M355" s="55" t="s">
        <v>3750</v>
      </c>
      <c r="N355" s="38" t="s">
        <v>138</v>
      </c>
      <c r="O355" s="38" t="s">
        <v>138</v>
      </c>
      <c r="P355" s="37">
        <v>150528</v>
      </c>
      <c r="Q355" s="37">
        <v>200834</v>
      </c>
      <c r="R355" s="35" t="str">
        <f t="shared" si="68"/>
        <v>15</v>
      </c>
      <c r="S355" s="35" t="str">
        <f t="shared" si="69"/>
        <v>20</v>
      </c>
      <c r="T355" s="35" t="str">
        <f t="shared" si="70"/>
        <v>05</v>
      </c>
      <c r="U355" s="35" t="str">
        <f t="shared" si="71"/>
        <v>08</v>
      </c>
      <c r="V355" s="35" t="str">
        <f t="shared" si="72"/>
        <v>28</v>
      </c>
      <c r="W355" s="35" t="str">
        <f t="shared" si="73"/>
        <v>34</v>
      </c>
      <c r="X355" s="35" t="str">
        <f t="shared" si="66"/>
        <v>15.05.1928</v>
      </c>
      <c r="Y355" s="35" t="str">
        <f t="shared" si="79"/>
        <v>20.08.1934</v>
      </c>
      <c r="Z355" s="35" t="str">
        <f t="shared" si="74"/>
        <v/>
      </c>
      <c r="AA355" s="35" t="str">
        <f t="shared" si="75"/>
        <v/>
      </c>
      <c r="AB355" s="38">
        <f t="shared" si="76"/>
        <v>6</v>
      </c>
      <c r="AC355" s="38">
        <f t="shared" si="77"/>
        <v>6</v>
      </c>
      <c r="AD355" s="38" t="s">
        <v>138</v>
      </c>
      <c r="AE355" s="38" t="s">
        <v>138</v>
      </c>
      <c r="AF355" s="53" t="s">
        <v>4255</v>
      </c>
    </row>
    <row r="356" spans="1:32" ht="16.5" x14ac:dyDescent="0.3">
      <c r="A356">
        <v>11609</v>
      </c>
      <c r="B356" s="65">
        <v>47868</v>
      </c>
      <c r="C356" s="63" t="s">
        <v>2759</v>
      </c>
      <c r="D356" s="61" t="s">
        <v>81</v>
      </c>
      <c r="E356" s="61">
        <v>26</v>
      </c>
      <c r="H356" s="55" t="s">
        <v>95</v>
      </c>
      <c r="I356" s="55">
        <v>65</v>
      </c>
      <c r="L356" s="55" t="s">
        <v>3751</v>
      </c>
      <c r="M356" s="55" t="s">
        <v>3752</v>
      </c>
      <c r="N356" s="38" t="s">
        <v>138</v>
      </c>
      <c r="O356" s="38" t="s">
        <v>139</v>
      </c>
      <c r="P356" s="37">
        <v>290535</v>
      </c>
      <c r="Q356" s="37" t="s">
        <v>2760</v>
      </c>
      <c r="R356" s="35" t="str">
        <f t="shared" si="68"/>
        <v>29</v>
      </c>
      <c r="S356" s="35" t="str">
        <f t="shared" si="69"/>
        <v>16</v>
      </c>
      <c r="T356" s="35" t="str">
        <f t="shared" si="70"/>
        <v>05</v>
      </c>
      <c r="U356" s="35" t="str">
        <f t="shared" si="71"/>
        <v>01</v>
      </c>
      <c r="V356" s="35" t="str">
        <f t="shared" si="72"/>
        <v>35</v>
      </c>
      <c r="W356" s="35" t="str">
        <f t="shared" si="73"/>
        <v>40</v>
      </c>
      <c r="X356" s="35" t="str">
        <f t="shared" si="66"/>
        <v>29.05.1935</v>
      </c>
      <c r="Y356" s="35" t="str">
        <f t="shared" si="79"/>
        <v>16.01.1940</v>
      </c>
      <c r="Z356" s="35" t="str">
        <f t="shared" si="74"/>
        <v/>
      </c>
      <c r="AA356" s="35" t="str">
        <f t="shared" si="75"/>
        <v>*</v>
      </c>
      <c r="AB356" s="38">
        <f t="shared" si="76"/>
        <v>6</v>
      </c>
      <c r="AC356" s="38">
        <f t="shared" si="77"/>
        <v>7</v>
      </c>
      <c r="AD356" s="38" t="s">
        <v>138</v>
      </c>
      <c r="AE356" s="38" t="s">
        <v>139</v>
      </c>
      <c r="AF356" s="54" t="s">
        <v>4256</v>
      </c>
    </row>
    <row r="357" spans="1:32" ht="16.5" x14ac:dyDescent="0.3">
      <c r="A357">
        <v>11610</v>
      </c>
      <c r="B357" s="65">
        <v>47869</v>
      </c>
      <c r="C357" s="63" t="s">
        <v>2761</v>
      </c>
      <c r="D357" s="61" t="s">
        <v>2762</v>
      </c>
      <c r="E357" s="61">
        <v>80</v>
      </c>
      <c r="G357" s="66" t="s">
        <v>2763</v>
      </c>
      <c r="L357" s="55" t="s">
        <v>3753</v>
      </c>
      <c r="M357" s="55" t="s">
        <v>3754</v>
      </c>
      <c r="N357" s="38" t="s">
        <v>139</v>
      </c>
      <c r="O357" s="38" t="s">
        <v>138</v>
      </c>
      <c r="P357" s="37" t="s">
        <v>2764</v>
      </c>
      <c r="Q357" s="37">
        <v>220440</v>
      </c>
      <c r="R357" s="35" t="str">
        <f t="shared" si="68"/>
        <v>23</v>
      </c>
      <c r="S357" s="35" t="str">
        <f t="shared" si="69"/>
        <v>22</v>
      </c>
      <c r="T357" s="35" t="str">
        <f t="shared" si="70"/>
        <v>01</v>
      </c>
      <c r="U357" s="35" t="str">
        <f t="shared" si="71"/>
        <v>04</v>
      </c>
      <c r="V357" s="35" t="str">
        <f t="shared" si="72"/>
        <v>40</v>
      </c>
      <c r="W357" s="35" t="str">
        <f t="shared" si="73"/>
        <v>40</v>
      </c>
      <c r="X357" s="35" t="str">
        <f t="shared" si="66"/>
        <v>23.01.1940</v>
      </c>
      <c r="Y357" s="35" t="str">
        <f t="shared" si="79"/>
        <v>22.04.1940</v>
      </c>
      <c r="Z357" s="35" t="str">
        <f t="shared" si="74"/>
        <v>*</v>
      </c>
      <c r="AA357" s="35" t="str">
        <f t="shared" si="75"/>
        <v/>
      </c>
      <c r="AB357" s="38">
        <f t="shared" si="76"/>
        <v>7</v>
      </c>
      <c r="AC357" s="38">
        <f t="shared" si="77"/>
        <v>6</v>
      </c>
      <c r="AD357" s="38" t="s">
        <v>139</v>
      </c>
      <c r="AE357" s="38" t="s">
        <v>138</v>
      </c>
      <c r="AF357" s="53" t="s">
        <v>4261</v>
      </c>
    </row>
    <row r="358" spans="1:32" ht="16.5" x14ac:dyDescent="0.3">
      <c r="A358">
        <v>11611</v>
      </c>
      <c r="B358" s="65">
        <v>47870</v>
      </c>
      <c r="C358" s="63" t="s">
        <v>2765</v>
      </c>
      <c r="D358" s="61" t="s">
        <v>2762</v>
      </c>
      <c r="E358" s="61">
        <v>80</v>
      </c>
      <c r="G358" s="66" t="s">
        <v>2766</v>
      </c>
      <c r="L358" s="55" t="s">
        <v>3755</v>
      </c>
      <c r="M358" s="55" t="s">
        <v>3756</v>
      </c>
      <c r="N358" s="38" t="s">
        <v>138</v>
      </c>
      <c r="O358" s="38" t="s">
        <v>138</v>
      </c>
      <c r="P358" s="45" t="s">
        <v>3183</v>
      </c>
      <c r="Q358" s="45">
        <v>130240</v>
      </c>
      <c r="R358" s="35" t="str">
        <f t="shared" si="68"/>
        <v>03</v>
      </c>
      <c r="S358" s="35" t="str">
        <f t="shared" si="69"/>
        <v>13</v>
      </c>
      <c r="T358" s="35" t="str">
        <f t="shared" si="70"/>
        <v>02</v>
      </c>
      <c r="U358" s="35" t="str">
        <f t="shared" si="71"/>
        <v>02</v>
      </c>
      <c r="V358" s="35" t="str">
        <f t="shared" si="72"/>
        <v>40</v>
      </c>
      <c r="W358" s="35" t="str">
        <f t="shared" si="73"/>
        <v>40</v>
      </c>
      <c r="X358" s="35" t="str">
        <f t="shared" si="66"/>
        <v>03.02.1940</v>
      </c>
      <c r="Y358" s="35" t="str">
        <f t="shared" si="79"/>
        <v>13.02.1940</v>
      </c>
      <c r="Z358" s="35" t="str">
        <f t="shared" si="74"/>
        <v/>
      </c>
      <c r="AA358" s="35" t="str">
        <f t="shared" si="75"/>
        <v/>
      </c>
      <c r="AB358" s="38">
        <f t="shared" si="76"/>
        <v>6</v>
      </c>
      <c r="AC358" s="38">
        <f t="shared" si="77"/>
        <v>6</v>
      </c>
      <c r="AD358" s="38" t="s">
        <v>138</v>
      </c>
      <c r="AE358" s="38" t="s">
        <v>138</v>
      </c>
      <c r="AF358" s="54" t="s">
        <v>4432</v>
      </c>
    </row>
    <row r="359" spans="1:32" ht="16.5" x14ac:dyDescent="0.3">
      <c r="A359">
        <v>11612</v>
      </c>
      <c r="B359" s="65">
        <v>47871</v>
      </c>
      <c r="C359" s="63" t="s">
        <v>2767</v>
      </c>
      <c r="D359" s="61" t="s">
        <v>2762</v>
      </c>
      <c r="E359" s="61">
        <v>80</v>
      </c>
      <c r="G359" s="66" t="s">
        <v>2763</v>
      </c>
      <c r="L359" s="55" t="s">
        <v>3757</v>
      </c>
      <c r="M359" s="55" t="s">
        <v>3758</v>
      </c>
      <c r="N359" s="38" t="s">
        <v>139</v>
      </c>
      <c r="O359" s="38" t="s">
        <v>138</v>
      </c>
      <c r="P359" s="37" t="s">
        <v>2768</v>
      </c>
      <c r="Q359" s="37">
        <v>120240</v>
      </c>
      <c r="R359" s="35" t="str">
        <f t="shared" si="68"/>
        <v>08</v>
      </c>
      <c r="S359" s="35" t="str">
        <f t="shared" si="69"/>
        <v>12</v>
      </c>
      <c r="T359" s="35" t="str">
        <f t="shared" si="70"/>
        <v>02</v>
      </c>
      <c r="U359" s="35" t="str">
        <f t="shared" si="71"/>
        <v>02</v>
      </c>
      <c r="V359" s="35" t="str">
        <f t="shared" si="72"/>
        <v>40</v>
      </c>
      <c r="W359" s="35" t="str">
        <f t="shared" si="73"/>
        <v>40</v>
      </c>
      <c r="X359" s="35" t="str">
        <f t="shared" si="66"/>
        <v>08.02.1940</v>
      </c>
      <c r="Y359" s="35" t="str">
        <f t="shared" si="79"/>
        <v>12.02.1940</v>
      </c>
      <c r="Z359" s="35" t="str">
        <f t="shared" si="74"/>
        <v>*</v>
      </c>
      <c r="AA359" s="35" t="str">
        <f t="shared" si="75"/>
        <v/>
      </c>
      <c r="AB359" s="38">
        <f t="shared" si="76"/>
        <v>7</v>
      </c>
      <c r="AC359" s="38">
        <f t="shared" si="77"/>
        <v>6</v>
      </c>
      <c r="AD359" s="38" t="s">
        <v>139</v>
      </c>
      <c r="AE359" s="38" t="s">
        <v>138</v>
      </c>
      <c r="AF359" s="54" t="s">
        <v>4430</v>
      </c>
    </row>
    <row r="360" spans="1:32" ht="16.5" x14ac:dyDescent="0.3">
      <c r="A360">
        <v>11613</v>
      </c>
      <c r="B360" s="65">
        <v>47872</v>
      </c>
      <c r="C360" s="63" t="s">
        <v>2769</v>
      </c>
      <c r="D360" s="61" t="s">
        <v>2762</v>
      </c>
      <c r="E360" s="61">
        <v>80</v>
      </c>
      <c r="G360" s="66" t="s">
        <v>2763</v>
      </c>
      <c r="L360" s="55" t="s">
        <v>3759</v>
      </c>
      <c r="M360" s="55" t="s">
        <v>3760</v>
      </c>
      <c r="N360" s="38" t="s">
        <v>138</v>
      </c>
      <c r="O360" s="38" t="s">
        <v>138</v>
      </c>
      <c r="P360" s="45" t="s">
        <v>3184</v>
      </c>
      <c r="Q360" s="45">
        <v>100540</v>
      </c>
      <c r="R360" s="35" t="str">
        <f t="shared" si="68"/>
        <v>09</v>
      </c>
      <c r="S360" s="35" t="str">
        <f t="shared" si="69"/>
        <v>10</v>
      </c>
      <c r="T360" s="35" t="str">
        <f t="shared" si="70"/>
        <v>02</v>
      </c>
      <c r="U360" s="35" t="str">
        <f t="shared" si="71"/>
        <v>05</v>
      </c>
      <c r="V360" s="35" t="str">
        <f t="shared" si="72"/>
        <v>40</v>
      </c>
      <c r="W360" s="35" t="str">
        <f t="shared" si="73"/>
        <v>40</v>
      </c>
      <c r="X360" s="35" t="str">
        <f t="shared" ref="X360:X423" si="80">CONCATENATE(R360,".",T360,".",19,V360)</f>
        <v>09.02.1940</v>
      </c>
      <c r="Y360" s="35" t="str">
        <f t="shared" si="79"/>
        <v>10.05.1940</v>
      </c>
      <c r="Z360" s="35" t="str">
        <f t="shared" si="74"/>
        <v/>
      </c>
      <c r="AA360" s="35" t="str">
        <f t="shared" si="75"/>
        <v/>
      </c>
      <c r="AB360" s="38">
        <f t="shared" si="76"/>
        <v>6</v>
      </c>
      <c r="AC360" s="38">
        <f t="shared" si="77"/>
        <v>6</v>
      </c>
      <c r="AD360" s="38" t="s">
        <v>138</v>
      </c>
      <c r="AE360" s="38" t="s">
        <v>138</v>
      </c>
      <c r="AF360" s="53" t="s">
        <v>4429</v>
      </c>
    </row>
    <row r="361" spans="1:32" ht="16.5" x14ac:dyDescent="0.3">
      <c r="A361">
        <v>11614</v>
      </c>
      <c r="B361" s="65">
        <v>47873</v>
      </c>
      <c r="C361" s="63" t="s">
        <v>2770</v>
      </c>
      <c r="D361" s="61" t="s">
        <v>2762</v>
      </c>
      <c r="E361" s="61">
        <v>65</v>
      </c>
      <c r="G361" s="66" t="s">
        <v>2763</v>
      </c>
      <c r="L361" s="55" t="s">
        <v>3761</v>
      </c>
      <c r="M361" s="55" t="s">
        <v>3762</v>
      </c>
      <c r="N361" s="38" t="s">
        <v>138</v>
      </c>
      <c r="O361" s="38" t="s">
        <v>138</v>
      </c>
      <c r="P361" s="45" t="s">
        <v>3185</v>
      </c>
      <c r="Q361" s="45">
        <v>270440</v>
      </c>
      <c r="R361" s="35" t="str">
        <f t="shared" si="68"/>
        <v>03</v>
      </c>
      <c r="S361" s="35" t="str">
        <f t="shared" si="69"/>
        <v>27</v>
      </c>
      <c r="T361" s="35" t="str">
        <f t="shared" si="70"/>
        <v>03</v>
      </c>
      <c r="U361" s="35" t="str">
        <f t="shared" si="71"/>
        <v>04</v>
      </c>
      <c r="V361" s="35" t="str">
        <f t="shared" si="72"/>
        <v>40</v>
      </c>
      <c r="W361" s="35" t="str">
        <f t="shared" si="73"/>
        <v>40</v>
      </c>
      <c r="X361" s="35" t="str">
        <f t="shared" si="80"/>
        <v>03.03.1940</v>
      </c>
      <c r="Y361" s="35" t="str">
        <f t="shared" si="79"/>
        <v>27.04.1940</v>
      </c>
      <c r="Z361" s="35" t="str">
        <f t="shared" si="74"/>
        <v/>
      </c>
      <c r="AA361" s="35" t="str">
        <f t="shared" si="75"/>
        <v/>
      </c>
      <c r="AB361" s="38">
        <f t="shared" si="76"/>
        <v>6</v>
      </c>
      <c r="AC361" s="38">
        <f t="shared" si="77"/>
        <v>6</v>
      </c>
      <c r="AD361" s="38" t="s">
        <v>138</v>
      </c>
      <c r="AE361" s="38" t="s">
        <v>138</v>
      </c>
      <c r="AF361" s="53" t="s">
        <v>4431</v>
      </c>
    </row>
    <row r="362" spans="1:32" ht="16.5" x14ac:dyDescent="0.3">
      <c r="A362">
        <v>11615</v>
      </c>
      <c r="B362" s="65">
        <v>47874</v>
      </c>
      <c r="C362" s="63" t="s">
        <v>2771</v>
      </c>
      <c r="D362" s="61" t="s">
        <v>15</v>
      </c>
      <c r="E362" s="61">
        <v>25</v>
      </c>
      <c r="H362" s="55" t="s">
        <v>82</v>
      </c>
      <c r="I362" s="55">
        <v>65</v>
      </c>
      <c r="L362" s="55" t="s">
        <v>3763</v>
      </c>
      <c r="M362" s="55" t="s">
        <v>2377</v>
      </c>
      <c r="N362" s="38" t="s">
        <v>138</v>
      </c>
      <c r="O362" s="38" t="s">
        <v>139</v>
      </c>
      <c r="P362" s="37">
        <v>140370</v>
      </c>
      <c r="Q362" s="37" t="s">
        <v>1739</v>
      </c>
      <c r="R362" s="35" t="str">
        <f t="shared" si="68"/>
        <v>14</v>
      </c>
      <c r="S362" s="35" t="str">
        <f t="shared" si="69"/>
        <v>29</v>
      </c>
      <c r="T362" s="35" t="str">
        <f t="shared" si="70"/>
        <v>03</v>
      </c>
      <c r="U362" s="35" t="str">
        <f t="shared" si="71"/>
        <v>04</v>
      </c>
      <c r="V362" s="35" t="str">
        <f t="shared" si="72"/>
        <v>70</v>
      </c>
      <c r="W362" s="35" t="str">
        <f t="shared" si="73"/>
        <v>91</v>
      </c>
      <c r="X362" s="35" t="str">
        <f t="shared" si="80"/>
        <v>14.03.1970</v>
      </c>
      <c r="Y362" s="35" t="str">
        <f t="shared" si="79"/>
        <v>29.04.1991</v>
      </c>
      <c r="Z362" s="35" t="str">
        <f t="shared" si="74"/>
        <v/>
      </c>
      <c r="AA362" s="35" t="str">
        <f t="shared" si="75"/>
        <v>*</v>
      </c>
      <c r="AB362" s="38">
        <f t="shared" si="76"/>
        <v>6</v>
      </c>
      <c r="AC362" s="38">
        <f t="shared" si="77"/>
        <v>7</v>
      </c>
      <c r="AD362" s="38" t="s">
        <v>138</v>
      </c>
      <c r="AE362" s="38" t="s">
        <v>139</v>
      </c>
      <c r="AF362" s="54" t="s">
        <v>4254</v>
      </c>
    </row>
    <row r="363" spans="1:32" ht="16.5" x14ac:dyDescent="0.3">
      <c r="A363">
        <v>11616</v>
      </c>
      <c r="B363" s="65">
        <v>47875</v>
      </c>
      <c r="C363" s="63" t="s">
        <v>2772</v>
      </c>
      <c r="D363" s="61" t="s">
        <v>15</v>
      </c>
      <c r="E363" s="61">
        <v>25</v>
      </c>
      <c r="H363" s="55" t="s">
        <v>82</v>
      </c>
      <c r="I363" s="55">
        <v>65</v>
      </c>
      <c r="L363" s="55" t="s">
        <v>3764</v>
      </c>
      <c r="M363" s="55" t="s">
        <v>3765</v>
      </c>
      <c r="N363" s="38" t="s">
        <v>139</v>
      </c>
      <c r="O363" s="38" t="s">
        <v>139</v>
      </c>
      <c r="P363" s="37" t="s">
        <v>2774</v>
      </c>
      <c r="Q363" s="37" t="s">
        <v>2775</v>
      </c>
      <c r="R363" s="35" t="str">
        <f t="shared" si="68"/>
        <v>03</v>
      </c>
      <c r="S363" s="35" t="str">
        <f t="shared" si="69"/>
        <v>02</v>
      </c>
      <c r="T363" s="35" t="str">
        <f t="shared" si="70"/>
        <v>07</v>
      </c>
      <c r="U363" s="35" t="str">
        <f t="shared" si="71"/>
        <v>06</v>
      </c>
      <c r="V363" s="35" t="str">
        <f t="shared" si="72"/>
        <v>81</v>
      </c>
      <c r="W363" s="35" t="str">
        <f t="shared" si="73"/>
        <v>86</v>
      </c>
      <c r="X363" s="35" t="str">
        <f t="shared" si="80"/>
        <v>03.07.1981</v>
      </c>
      <c r="Y363" s="35" t="str">
        <f t="shared" si="79"/>
        <v>02.06.1986</v>
      </c>
      <c r="Z363" s="35" t="str">
        <f t="shared" si="74"/>
        <v>*</v>
      </c>
      <c r="AA363" s="35" t="str">
        <f t="shared" si="75"/>
        <v>*</v>
      </c>
      <c r="AB363" s="38">
        <f t="shared" si="76"/>
        <v>7</v>
      </c>
      <c r="AC363" s="38">
        <f t="shared" si="77"/>
        <v>7</v>
      </c>
      <c r="AD363" s="38" t="s">
        <v>139</v>
      </c>
      <c r="AE363" s="38" t="s">
        <v>139</v>
      </c>
      <c r="AF363" s="53" t="s">
        <v>4253</v>
      </c>
    </row>
    <row r="364" spans="1:32" ht="16.5" x14ac:dyDescent="0.3">
      <c r="A364">
        <v>11617</v>
      </c>
      <c r="B364" s="65">
        <v>47876</v>
      </c>
      <c r="C364" s="63" t="s">
        <v>2776</v>
      </c>
      <c r="E364" s="61">
        <v>24</v>
      </c>
      <c r="G364" s="66" t="s">
        <v>1585</v>
      </c>
      <c r="H364" s="55" t="s">
        <v>164</v>
      </c>
      <c r="I364" s="55">
        <v>85</v>
      </c>
      <c r="J364" s="55" t="s">
        <v>68</v>
      </c>
      <c r="L364" s="55" t="s">
        <v>3766</v>
      </c>
      <c r="M364" s="55" t="s">
        <v>3767</v>
      </c>
      <c r="N364" s="38" t="s">
        <v>139</v>
      </c>
      <c r="O364" s="38" t="s">
        <v>138</v>
      </c>
      <c r="P364" s="37" t="s">
        <v>2777</v>
      </c>
      <c r="Q364" s="37">
        <v>210359</v>
      </c>
      <c r="R364" s="35" t="str">
        <f t="shared" si="68"/>
        <v>11</v>
      </c>
      <c r="S364" s="35" t="str">
        <f t="shared" si="69"/>
        <v>21</v>
      </c>
      <c r="T364" s="35" t="str">
        <f t="shared" si="70"/>
        <v>02</v>
      </c>
      <c r="U364" s="35" t="str">
        <f t="shared" si="71"/>
        <v>03</v>
      </c>
      <c r="V364" s="35" t="str">
        <f t="shared" si="72"/>
        <v>58</v>
      </c>
      <c r="W364" s="35" t="str">
        <f t="shared" si="73"/>
        <v>59</v>
      </c>
      <c r="X364" s="35" t="str">
        <f t="shared" si="80"/>
        <v>11.02.1958</v>
      </c>
      <c r="Y364" s="35" t="str">
        <f t="shared" si="79"/>
        <v>21.03.1959</v>
      </c>
      <c r="Z364" s="35" t="str">
        <f t="shared" si="74"/>
        <v>*</v>
      </c>
      <c r="AA364" s="35" t="str">
        <f t="shared" si="75"/>
        <v/>
      </c>
      <c r="AB364" s="38">
        <f t="shared" si="76"/>
        <v>7</v>
      </c>
      <c r="AC364" s="38">
        <f t="shared" si="77"/>
        <v>6</v>
      </c>
      <c r="AD364" s="38" t="s">
        <v>139</v>
      </c>
      <c r="AE364" s="38" t="s">
        <v>138</v>
      </c>
      <c r="AF364" s="53" t="s">
        <v>4401</v>
      </c>
    </row>
    <row r="365" spans="1:32" ht="16.5" x14ac:dyDescent="0.3">
      <c r="A365">
        <v>11618</v>
      </c>
      <c r="B365" s="65">
        <v>47877</v>
      </c>
      <c r="C365" s="63" t="s">
        <v>2776</v>
      </c>
      <c r="E365" s="61">
        <v>24</v>
      </c>
      <c r="G365" s="66" t="s">
        <v>2778</v>
      </c>
      <c r="H365" s="55" t="s">
        <v>164</v>
      </c>
      <c r="I365" s="55">
        <v>85</v>
      </c>
      <c r="J365" s="55" t="s">
        <v>68</v>
      </c>
      <c r="L365" s="55" t="s">
        <v>3768</v>
      </c>
      <c r="M365" s="55" t="s">
        <v>3769</v>
      </c>
      <c r="N365" s="38" t="s">
        <v>139</v>
      </c>
      <c r="O365" s="38" t="s">
        <v>138</v>
      </c>
      <c r="P365" s="37" t="s">
        <v>2779</v>
      </c>
      <c r="Q365" s="37">
        <v>300168</v>
      </c>
      <c r="R365" s="35" t="str">
        <f t="shared" si="68"/>
        <v>23</v>
      </c>
      <c r="S365" s="35" t="str">
        <f t="shared" si="69"/>
        <v>30</v>
      </c>
      <c r="T365" s="35" t="str">
        <f t="shared" si="70"/>
        <v>12</v>
      </c>
      <c r="U365" s="35" t="str">
        <f t="shared" si="71"/>
        <v>01</v>
      </c>
      <c r="V365" s="35" t="str">
        <f t="shared" si="72"/>
        <v>63</v>
      </c>
      <c r="W365" s="35" t="str">
        <f t="shared" si="73"/>
        <v>68</v>
      </c>
      <c r="X365" s="35" t="str">
        <f t="shared" si="80"/>
        <v>23.12.1963</v>
      </c>
      <c r="Y365" s="35" t="str">
        <f t="shared" si="79"/>
        <v>30.01.1968</v>
      </c>
      <c r="Z365" s="35" t="str">
        <f t="shared" si="74"/>
        <v>*</v>
      </c>
      <c r="AA365" s="35" t="str">
        <f t="shared" si="75"/>
        <v/>
      </c>
      <c r="AB365" s="38">
        <f t="shared" si="76"/>
        <v>7</v>
      </c>
      <c r="AC365" s="38">
        <f t="shared" si="77"/>
        <v>6</v>
      </c>
      <c r="AD365" s="38" t="s">
        <v>139</v>
      </c>
      <c r="AE365" s="38" t="s">
        <v>138</v>
      </c>
      <c r="AF365" s="54" t="s">
        <v>4402</v>
      </c>
    </row>
    <row r="366" spans="1:32" ht="16.5" x14ac:dyDescent="0.3">
      <c r="A366">
        <v>11619</v>
      </c>
      <c r="B366" s="65">
        <v>47877</v>
      </c>
      <c r="E366" s="61">
        <v>24</v>
      </c>
      <c r="H366" s="55" t="s">
        <v>2780</v>
      </c>
      <c r="J366" s="55" t="s">
        <v>68</v>
      </c>
      <c r="K366" s="55">
        <v>109</v>
      </c>
      <c r="L366" s="55" t="s">
        <v>3770</v>
      </c>
      <c r="M366" s="55" t="s">
        <v>3771</v>
      </c>
      <c r="N366" s="38" t="s">
        <v>138</v>
      </c>
      <c r="O366" s="38" t="s">
        <v>139</v>
      </c>
      <c r="P366" s="37">
        <v>100567</v>
      </c>
      <c r="Q366" s="37" t="s">
        <v>2781</v>
      </c>
      <c r="R366" s="35" t="str">
        <f t="shared" si="68"/>
        <v>10</v>
      </c>
      <c r="S366" s="35" t="str">
        <f t="shared" si="69"/>
        <v>09</v>
      </c>
      <c r="T366" s="35" t="str">
        <f t="shared" si="70"/>
        <v>05</v>
      </c>
      <c r="U366" s="35" t="str">
        <f t="shared" si="71"/>
        <v>06</v>
      </c>
      <c r="V366" s="35" t="str">
        <f t="shared" si="72"/>
        <v>67</v>
      </c>
      <c r="W366" s="35" t="str">
        <f t="shared" si="73"/>
        <v>67</v>
      </c>
      <c r="X366" s="35" t="str">
        <f t="shared" si="80"/>
        <v>10.05.1967</v>
      </c>
      <c r="Y366" s="35" t="str">
        <f t="shared" si="79"/>
        <v>09.06.1967</v>
      </c>
      <c r="Z366" s="35" t="str">
        <f t="shared" si="74"/>
        <v/>
      </c>
      <c r="AA366" s="35" t="str">
        <f t="shared" si="75"/>
        <v>*</v>
      </c>
      <c r="AB366" s="38">
        <f t="shared" si="76"/>
        <v>6</v>
      </c>
      <c r="AC366" s="38">
        <f t="shared" si="77"/>
        <v>7</v>
      </c>
      <c r="AD366" s="38" t="s">
        <v>138</v>
      </c>
      <c r="AE366" s="38" t="s">
        <v>139</v>
      </c>
      <c r="AF366" s="54" t="s">
        <v>4402</v>
      </c>
    </row>
    <row r="367" spans="1:32" ht="16.5" x14ac:dyDescent="0.3">
      <c r="A367">
        <v>11620</v>
      </c>
      <c r="B367" s="65">
        <v>47878</v>
      </c>
      <c r="C367" s="63" t="s">
        <v>2776</v>
      </c>
      <c r="E367" s="61">
        <v>23</v>
      </c>
      <c r="H367" s="55" t="s">
        <v>82</v>
      </c>
      <c r="I367" s="55">
        <v>65</v>
      </c>
      <c r="L367" s="55" t="s">
        <v>3772</v>
      </c>
      <c r="M367" s="55" t="s">
        <v>3773</v>
      </c>
      <c r="N367" s="38" t="s">
        <v>139</v>
      </c>
      <c r="O367" s="38" t="s">
        <v>139</v>
      </c>
      <c r="P367" s="37" t="s">
        <v>2782</v>
      </c>
      <c r="Q367" s="37" t="s">
        <v>2783</v>
      </c>
      <c r="R367" s="35" t="str">
        <f t="shared" si="68"/>
        <v>10</v>
      </c>
      <c r="S367" s="35" t="str">
        <f t="shared" si="69"/>
        <v>24</v>
      </c>
      <c r="T367" s="35" t="str">
        <f t="shared" si="70"/>
        <v>10</v>
      </c>
      <c r="U367" s="35" t="str">
        <f t="shared" si="71"/>
        <v>04</v>
      </c>
      <c r="V367" s="35" t="str">
        <f t="shared" si="72"/>
        <v>68</v>
      </c>
      <c r="W367" s="35" t="str">
        <f t="shared" si="73"/>
        <v>70</v>
      </c>
      <c r="X367" s="35" t="str">
        <f t="shared" si="80"/>
        <v>10.10.1968</v>
      </c>
      <c r="Y367" s="35" t="str">
        <f t="shared" si="79"/>
        <v>24.04.1970</v>
      </c>
      <c r="Z367" s="35" t="str">
        <f t="shared" si="74"/>
        <v>*</v>
      </c>
      <c r="AA367" s="35" t="str">
        <f t="shared" si="75"/>
        <v>*</v>
      </c>
      <c r="AB367" s="38">
        <f t="shared" si="76"/>
        <v>7</v>
      </c>
      <c r="AC367" s="38">
        <f t="shared" si="77"/>
        <v>7</v>
      </c>
      <c r="AD367" s="38" t="s">
        <v>139</v>
      </c>
      <c r="AE367" s="38" t="s">
        <v>139</v>
      </c>
      <c r="AF367" s="53" t="s">
        <v>4403</v>
      </c>
    </row>
    <row r="368" spans="1:32" ht="16.5" x14ac:dyDescent="0.3">
      <c r="A368">
        <v>11621</v>
      </c>
      <c r="B368" s="65">
        <v>47879</v>
      </c>
      <c r="C368" s="63" t="s">
        <v>2776</v>
      </c>
      <c r="E368" s="61">
        <v>25</v>
      </c>
      <c r="H368" s="55" t="s">
        <v>82</v>
      </c>
      <c r="I368" s="55">
        <v>65</v>
      </c>
      <c r="L368" s="55" t="s">
        <v>3774</v>
      </c>
      <c r="M368" s="55" t="s">
        <v>3775</v>
      </c>
      <c r="N368" s="38" t="s">
        <v>139</v>
      </c>
      <c r="O368" s="38" t="s">
        <v>139</v>
      </c>
      <c r="P368" s="37" t="s">
        <v>2784</v>
      </c>
      <c r="Q368" s="37" t="s">
        <v>2785</v>
      </c>
      <c r="R368" s="35" t="str">
        <f t="shared" si="68"/>
        <v>04</v>
      </c>
      <c r="S368" s="35" t="str">
        <f t="shared" si="69"/>
        <v>15</v>
      </c>
      <c r="T368" s="35" t="str">
        <f t="shared" si="70"/>
        <v>07</v>
      </c>
      <c r="U368" s="35" t="str">
        <f t="shared" si="71"/>
        <v>01</v>
      </c>
      <c r="V368" s="35" t="str">
        <f t="shared" si="72"/>
        <v>70</v>
      </c>
      <c r="W368" s="35" t="str">
        <f t="shared" si="73"/>
        <v>92</v>
      </c>
      <c r="X368" s="35" t="str">
        <f t="shared" si="80"/>
        <v>04.07.1970</v>
      </c>
      <c r="Y368" s="35" t="str">
        <f t="shared" si="79"/>
        <v>15.01.1992</v>
      </c>
      <c r="Z368" s="35" t="str">
        <f t="shared" si="74"/>
        <v>*</v>
      </c>
      <c r="AA368" s="35" t="str">
        <f t="shared" si="75"/>
        <v>*</v>
      </c>
      <c r="AB368" s="38">
        <f t="shared" si="76"/>
        <v>7</v>
      </c>
      <c r="AC368" s="38">
        <f t="shared" si="77"/>
        <v>7</v>
      </c>
      <c r="AD368" s="38" t="s">
        <v>139</v>
      </c>
      <c r="AE368" s="38" t="s">
        <v>139</v>
      </c>
      <c r="AF368" s="54" t="s">
        <v>4404</v>
      </c>
    </row>
    <row r="369" spans="1:32" ht="16.5" x14ac:dyDescent="0.3">
      <c r="A369">
        <v>11622</v>
      </c>
      <c r="B369" s="65">
        <v>47880</v>
      </c>
      <c r="C369" s="63" t="s">
        <v>2786</v>
      </c>
      <c r="D369" s="61" t="s">
        <v>18</v>
      </c>
      <c r="E369" s="61">
        <v>24</v>
      </c>
      <c r="H369" s="55" t="s">
        <v>82</v>
      </c>
      <c r="I369" s="55">
        <v>65</v>
      </c>
      <c r="L369" s="55" t="s">
        <v>3776</v>
      </c>
      <c r="M369" s="55" t="s">
        <v>3777</v>
      </c>
      <c r="N369" s="38" t="s">
        <v>138</v>
      </c>
      <c r="O369" s="38" t="s">
        <v>138</v>
      </c>
      <c r="P369" s="37">
        <v>290356</v>
      </c>
      <c r="Q369" s="37">
        <v>160158</v>
      </c>
      <c r="R369" s="35" t="str">
        <f t="shared" si="68"/>
        <v>29</v>
      </c>
      <c r="S369" s="35" t="str">
        <f t="shared" si="69"/>
        <v>16</v>
      </c>
      <c r="T369" s="35" t="str">
        <f t="shared" si="70"/>
        <v>03</v>
      </c>
      <c r="U369" s="35" t="str">
        <f t="shared" si="71"/>
        <v>01</v>
      </c>
      <c r="V369" s="35" t="str">
        <f t="shared" si="72"/>
        <v>56</v>
      </c>
      <c r="W369" s="35" t="str">
        <f t="shared" si="73"/>
        <v>58</v>
      </c>
      <c r="X369" s="35" t="str">
        <f t="shared" si="80"/>
        <v>29.03.1956</v>
      </c>
      <c r="Y369" s="35" t="str">
        <f t="shared" si="79"/>
        <v>16.01.1958</v>
      </c>
      <c r="Z369" s="35" t="str">
        <f t="shared" si="74"/>
        <v/>
      </c>
      <c r="AA369" s="35" t="str">
        <f t="shared" si="75"/>
        <v/>
      </c>
      <c r="AB369" s="38">
        <f t="shared" si="76"/>
        <v>6</v>
      </c>
      <c r="AC369" s="38">
        <f t="shared" si="77"/>
        <v>6</v>
      </c>
      <c r="AD369" s="38" t="s">
        <v>138</v>
      </c>
      <c r="AE369" s="38" t="s">
        <v>138</v>
      </c>
      <c r="AF369" s="54" t="s">
        <v>4250</v>
      </c>
    </row>
    <row r="370" spans="1:32" ht="16.5" x14ac:dyDescent="0.3">
      <c r="A370">
        <v>11623</v>
      </c>
      <c r="B370" s="65">
        <v>47881</v>
      </c>
      <c r="C370" s="63" t="s">
        <v>2786</v>
      </c>
      <c r="D370" s="61" t="s">
        <v>25</v>
      </c>
      <c r="E370" s="61">
        <v>24</v>
      </c>
      <c r="H370" s="55" t="s">
        <v>82</v>
      </c>
      <c r="I370" s="55">
        <v>65</v>
      </c>
      <c r="L370" s="55" t="s">
        <v>3778</v>
      </c>
      <c r="M370" s="55" t="s">
        <v>3779</v>
      </c>
      <c r="N370" s="38" t="s">
        <v>138</v>
      </c>
      <c r="O370" s="38" t="s">
        <v>139</v>
      </c>
      <c r="P370" s="37">
        <v>130161</v>
      </c>
      <c r="Q370" s="37" t="s">
        <v>2787</v>
      </c>
      <c r="R370" s="35" t="str">
        <f t="shared" si="68"/>
        <v>13</v>
      </c>
      <c r="S370" s="35" t="str">
        <f t="shared" si="69"/>
        <v>21</v>
      </c>
      <c r="T370" s="35" t="str">
        <f t="shared" si="70"/>
        <v>01</v>
      </c>
      <c r="U370" s="35" t="str">
        <f t="shared" si="71"/>
        <v>04</v>
      </c>
      <c r="V370" s="35" t="str">
        <f t="shared" si="72"/>
        <v>61</v>
      </c>
      <c r="W370" s="35" t="str">
        <f t="shared" si="73"/>
        <v>63</v>
      </c>
      <c r="X370" s="35" t="str">
        <f t="shared" si="80"/>
        <v>13.01.1961</v>
      </c>
      <c r="Y370" s="35" t="str">
        <f t="shared" si="79"/>
        <v>21.04.1963</v>
      </c>
      <c r="Z370" s="35" t="str">
        <f t="shared" si="74"/>
        <v/>
      </c>
      <c r="AA370" s="35" t="str">
        <f t="shared" si="75"/>
        <v>*</v>
      </c>
      <c r="AB370" s="38">
        <f t="shared" si="76"/>
        <v>6</v>
      </c>
      <c r="AC370" s="38">
        <f t="shared" si="77"/>
        <v>7</v>
      </c>
      <c r="AD370" s="38" t="s">
        <v>138</v>
      </c>
      <c r="AE370" s="38" t="s">
        <v>139</v>
      </c>
      <c r="AF370" s="53" t="s">
        <v>4251</v>
      </c>
    </row>
    <row r="371" spans="1:32" ht="16.5" x14ac:dyDescent="0.3">
      <c r="A371">
        <v>11624</v>
      </c>
      <c r="B371" s="65">
        <v>47882</v>
      </c>
      <c r="C371" s="63" t="s">
        <v>2786</v>
      </c>
      <c r="D371" s="61" t="s">
        <v>11</v>
      </c>
      <c r="E371" s="61">
        <v>24</v>
      </c>
      <c r="H371" s="55" t="s">
        <v>82</v>
      </c>
      <c r="I371" s="55">
        <v>65</v>
      </c>
      <c r="L371" s="55" t="s">
        <v>3780</v>
      </c>
      <c r="M371" s="55" t="s">
        <v>3781</v>
      </c>
      <c r="N371" s="38" t="s">
        <v>139</v>
      </c>
      <c r="O371" s="38" t="s">
        <v>138</v>
      </c>
      <c r="P371" s="45" t="s">
        <v>2788</v>
      </c>
      <c r="Q371" s="45" t="s">
        <v>3260</v>
      </c>
      <c r="R371" s="35" t="str">
        <f t="shared" si="68"/>
        <v>14</v>
      </c>
      <c r="S371" s="35" t="str">
        <f t="shared" si="69"/>
        <v>07</v>
      </c>
      <c r="T371" s="35" t="str">
        <f t="shared" si="70"/>
        <v>06</v>
      </c>
      <c r="U371" s="35" t="str">
        <f t="shared" si="71"/>
        <v>05</v>
      </c>
      <c r="V371" s="35" t="str">
        <f t="shared" si="72"/>
        <v>64</v>
      </c>
      <c r="W371" s="35" t="str">
        <f t="shared" si="73"/>
        <v>71</v>
      </c>
      <c r="X371" s="35" t="str">
        <f t="shared" si="80"/>
        <v>14.06.1964</v>
      </c>
      <c r="Y371" s="35" t="str">
        <f t="shared" si="79"/>
        <v>07.05.1971</v>
      </c>
      <c r="Z371" s="35" t="str">
        <f t="shared" si="74"/>
        <v>*</v>
      </c>
      <c r="AA371" s="35" t="str">
        <f t="shared" si="75"/>
        <v/>
      </c>
      <c r="AB371" s="38">
        <f t="shared" si="76"/>
        <v>7</v>
      </c>
      <c r="AC371" s="38">
        <f t="shared" si="77"/>
        <v>6</v>
      </c>
      <c r="AD371" s="38" t="s">
        <v>139</v>
      </c>
      <c r="AE371" s="38" t="s">
        <v>138</v>
      </c>
      <c r="AF371" s="54" t="s">
        <v>4252</v>
      </c>
    </row>
    <row r="372" spans="1:32" ht="16.5" x14ac:dyDescent="0.3">
      <c r="A372">
        <v>11625</v>
      </c>
      <c r="B372" s="65">
        <v>47883</v>
      </c>
      <c r="C372" s="63" t="s">
        <v>2789</v>
      </c>
      <c r="D372" s="61" t="s">
        <v>11</v>
      </c>
      <c r="E372" s="61">
        <v>24</v>
      </c>
      <c r="H372" s="55" t="s">
        <v>82</v>
      </c>
      <c r="I372" s="55">
        <v>65</v>
      </c>
      <c r="L372" s="55" t="s">
        <v>3782</v>
      </c>
      <c r="M372" s="55" t="s">
        <v>3783</v>
      </c>
      <c r="N372" s="38" t="s">
        <v>139</v>
      </c>
      <c r="O372" s="38" t="s">
        <v>139</v>
      </c>
      <c r="P372" s="37" t="s">
        <v>2790</v>
      </c>
      <c r="Q372" s="37" t="s">
        <v>2791</v>
      </c>
      <c r="R372" s="35" t="str">
        <f t="shared" si="68"/>
        <v>20</v>
      </c>
      <c r="S372" s="35" t="str">
        <f t="shared" si="69"/>
        <v>23</v>
      </c>
      <c r="T372" s="35" t="str">
        <f t="shared" si="70"/>
        <v>03</v>
      </c>
      <c r="U372" s="35" t="str">
        <f t="shared" si="71"/>
        <v>03</v>
      </c>
      <c r="V372" s="35" t="str">
        <f t="shared" si="72"/>
        <v>64</v>
      </c>
      <c r="W372" s="35" t="str">
        <f t="shared" si="73"/>
        <v>66</v>
      </c>
      <c r="X372" s="35" t="str">
        <f t="shared" si="80"/>
        <v>20.03.1964</v>
      </c>
      <c r="Y372" s="35" t="str">
        <f t="shared" si="79"/>
        <v>23.03.1966</v>
      </c>
      <c r="Z372" s="35" t="str">
        <f t="shared" si="74"/>
        <v>*</v>
      </c>
      <c r="AA372" s="35" t="str">
        <f t="shared" si="75"/>
        <v>*</v>
      </c>
      <c r="AB372" s="38">
        <f t="shared" si="76"/>
        <v>7</v>
      </c>
      <c r="AC372" s="38">
        <f t="shared" si="77"/>
        <v>7</v>
      </c>
      <c r="AD372" s="38" t="s">
        <v>139</v>
      </c>
      <c r="AE372" s="38" t="s">
        <v>139</v>
      </c>
      <c r="AF372" s="53" t="s">
        <v>4249</v>
      </c>
    </row>
    <row r="373" spans="1:32" ht="16.5" x14ac:dyDescent="0.3">
      <c r="A373">
        <v>11626</v>
      </c>
      <c r="B373" s="65">
        <v>47884</v>
      </c>
      <c r="C373" s="63" t="s">
        <v>2792</v>
      </c>
      <c r="D373" s="61" t="s">
        <v>25</v>
      </c>
      <c r="E373" s="61">
        <v>24</v>
      </c>
      <c r="H373" s="55" t="s">
        <v>82</v>
      </c>
      <c r="I373" s="55">
        <v>65</v>
      </c>
      <c r="L373" s="55" t="s">
        <v>3784</v>
      </c>
      <c r="M373" s="55" t="s">
        <v>3785</v>
      </c>
      <c r="N373" s="38" t="s">
        <v>138</v>
      </c>
      <c r="O373" s="38" t="s">
        <v>139</v>
      </c>
      <c r="P373" s="37">
        <v>211264</v>
      </c>
      <c r="Q373" s="37" t="s">
        <v>2793</v>
      </c>
      <c r="R373" s="35" t="str">
        <f t="shared" si="68"/>
        <v>21</v>
      </c>
      <c r="S373" s="35" t="str">
        <f t="shared" si="69"/>
        <v>12</v>
      </c>
      <c r="T373" s="35" t="str">
        <f t="shared" si="70"/>
        <v>12</v>
      </c>
      <c r="U373" s="35" t="str">
        <f t="shared" si="71"/>
        <v>01</v>
      </c>
      <c r="V373" s="35" t="str">
        <f t="shared" si="72"/>
        <v>64</v>
      </c>
      <c r="W373" s="35" t="str">
        <f t="shared" si="73"/>
        <v>65</v>
      </c>
      <c r="X373" s="35" t="str">
        <f t="shared" si="80"/>
        <v>21.12.1964</v>
      </c>
      <c r="Y373" s="35" t="str">
        <f t="shared" si="79"/>
        <v>12.01.1965</v>
      </c>
      <c r="Z373" s="35" t="str">
        <f t="shared" si="74"/>
        <v/>
      </c>
      <c r="AA373" s="35" t="str">
        <f t="shared" si="75"/>
        <v>*</v>
      </c>
      <c r="AB373" s="38">
        <f t="shared" si="76"/>
        <v>6</v>
      </c>
      <c r="AC373" s="38">
        <f t="shared" si="77"/>
        <v>7</v>
      </c>
      <c r="AD373" s="38" t="s">
        <v>138</v>
      </c>
      <c r="AE373" s="38" t="s">
        <v>139</v>
      </c>
      <c r="AF373" s="54" t="s">
        <v>4248</v>
      </c>
    </row>
    <row r="374" spans="1:32" ht="16.5" x14ac:dyDescent="0.3">
      <c r="A374">
        <v>11627</v>
      </c>
      <c r="B374" s="65">
        <v>47885</v>
      </c>
      <c r="C374" s="63" t="s">
        <v>2794</v>
      </c>
      <c r="E374" s="61">
        <v>24</v>
      </c>
      <c r="H374" s="55" t="s">
        <v>82</v>
      </c>
      <c r="I374" s="55">
        <v>65</v>
      </c>
      <c r="L374" s="55" t="s">
        <v>2274</v>
      </c>
      <c r="M374" s="55" t="s">
        <v>3786</v>
      </c>
      <c r="N374" s="38" t="s">
        <v>138</v>
      </c>
      <c r="O374" s="38" t="s">
        <v>139</v>
      </c>
      <c r="P374" s="37">
        <v>221259</v>
      </c>
      <c r="Q374" s="37" t="s">
        <v>2795</v>
      </c>
      <c r="R374" s="35" t="str">
        <f t="shared" si="68"/>
        <v>22</v>
      </c>
      <c r="S374" s="35" t="str">
        <f t="shared" si="69"/>
        <v>17</v>
      </c>
      <c r="T374" s="35" t="str">
        <f t="shared" si="70"/>
        <v>12</v>
      </c>
      <c r="U374" s="35" t="str">
        <f t="shared" si="71"/>
        <v>04</v>
      </c>
      <c r="V374" s="35" t="str">
        <f t="shared" si="72"/>
        <v>59</v>
      </c>
      <c r="W374" s="35" t="str">
        <f t="shared" si="73"/>
        <v>75</v>
      </c>
      <c r="X374" s="35" t="str">
        <f t="shared" si="80"/>
        <v>22.12.1959</v>
      </c>
      <c r="Y374" s="35" t="str">
        <f t="shared" si="79"/>
        <v>17.04.1975</v>
      </c>
      <c r="Z374" s="35" t="str">
        <f t="shared" si="74"/>
        <v/>
      </c>
      <c r="AA374" s="35" t="str">
        <f t="shared" si="75"/>
        <v>*</v>
      </c>
      <c r="AB374" s="38">
        <f t="shared" si="76"/>
        <v>6</v>
      </c>
      <c r="AC374" s="38">
        <f t="shared" si="77"/>
        <v>7</v>
      </c>
      <c r="AD374" s="38" t="s">
        <v>138</v>
      </c>
      <c r="AE374" s="38" t="s">
        <v>139</v>
      </c>
      <c r="AF374" s="53" t="s">
        <v>4247</v>
      </c>
    </row>
    <row r="375" spans="1:32" ht="16.5" x14ac:dyDescent="0.3">
      <c r="A375">
        <v>11628</v>
      </c>
      <c r="B375" s="65">
        <v>47886</v>
      </c>
      <c r="C375" s="63" t="s">
        <v>2796</v>
      </c>
      <c r="E375" s="61">
        <v>24</v>
      </c>
      <c r="H375" s="55" t="s">
        <v>82</v>
      </c>
      <c r="I375" s="55">
        <v>65</v>
      </c>
      <c r="L375" s="55" t="s">
        <v>3787</v>
      </c>
      <c r="M375" s="55" t="s">
        <v>3788</v>
      </c>
      <c r="N375" s="38" t="s">
        <v>139</v>
      </c>
      <c r="O375" s="38" t="s">
        <v>138</v>
      </c>
      <c r="P375" s="37" t="s">
        <v>2797</v>
      </c>
      <c r="Q375" s="37">
        <v>210471</v>
      </c>
      <c r="R375" s="35" t="str">
        <f t="shared" si="68"/>
        <v>10</v>
      </c>
      <c r="S375" s="35" t="str">
        <f t="shared" si="69"/>
        <v>21</v>
      </c>
      <c r="T375" s="35" t="str">
        <f t="shared" si="70"/>
        <v>11</v>
      </c>
      <c r="U375" s="35" t="str">
        <f t="shared" si="71"/>
        <v>04</v>
      </c>
      <c r="V375" s="35" t="str">
        <f t="shared" si="72"/>
        <v>64</v>
      </c>
      <c r="W375" s="35" t="str">
        <f t="shared" si="73"/>
        <v>71</v>
      </c>
      <c r="X375" s="35" t="str">
        <f t="shared" si="80"/>
        <v>10.11.1964</v>
      </c>
      <c r="Y375" s="35" t="str">
        <f t="shared" si="79"/>
        <v>21.04.1971</v>
      </c>
      <c r="Z375" s="35" t="str">
        <f t="shared" si="74"/>
        <v>*</v>
      </c>
      <c r="AA375" s="35" t="str">
        <f t="shared" si="75"/>
        <v/>
      </c>
      <c r="AB375" s="38">
        <f t="shared" si="76"/>
        <v>7</v>
      </c>
      <c r="AC375" s="38">
        <f t="shared" si="77"/>
        <v>6</v>
      </c>
      <c r="AD375" s="38" t="s">
        <v>139</v>
      </c>
      <c r="AE375" s="38" t="s">
        <v>138</v>
      </c>
      <c r="AF375" s="54" t="s">
        <v>4246</v>
      </c>
    </row>
    <row r="376" spans="1:32" ht="16.5" x14ac:dyDescent="0.3">
      <c r="A376">
        <v>11629</v>
      </c>
      <c r="B376" s="65">
        <v>47886</v>
      </c>
      <c r="E376" s="61">
        <v>25</v>
      </c>
      <c r="H376" s="55" t="s">
        <v>82</v>
      </c>
      <c r="I376" s="55">
        <v>65</v>
      </c>
      <c r="L376" s="55" t="s">
        <v>3416</v>
      </c>
      <c r="M376" s="55" t="s">
        <v>3703</v>
      </c>
      <c r="N376" s="38" t="s">
        <v>139</v>
      </c>
      <c r="O376" s="38" t="s">
        <v>139</v>
      </c>
      <c r="P376" s="37" t="s">
        <v>2496</v>
      </c>
      <c r="Q376" s="37" t="s">
        <v>2722</v>
      </c>
      <c r="R376" s="35" t="str">
        <f t="shared" si="68"/>
        <v>20</v>
      </c>
      <c r="S376" s="35" t="str">
        <f t="shared" si="69"/>
        <v>26</v>
      </c>
      <c r="T376" s="35" t="str">
        <f t="shared" si="70"/>
        <v>12</v>
      </c>
      <c r="U376" s="35" t="str">
        <f t="shared" si="71"/>
        <v>03</v>
      </c>
      <c r="V376" s="35" t="str">
        <f t="shared" si="72"/>
        <v>71</v>
      </c>
      <c r="W376" s="35" t="str">
        <f t="shared" si="73"/>
        <v>75</v>
      </c>
      <c r="X376" s="35" t="str">
        <f t="shared" si="80"/>
        <v>20.12.1971</v>
      </c>
      <c r="Y376" s="35" t="str">
        <f t="shared" si="79"/>
        <v>26.03.1975</v>
      </c>
      <c r="Z376" s="35" t="str">
        <f t="shared" si="74"/>
        <v>*</v>
      </c>
      <c r="AA376" s="35" t="str">
        <f t="shared" si="75"/>
        <v>*</v>
      </c>
      <c r="AB376" s="38">
        <f t="shared" si="76"/>
        <v>7</v>
      </c>
      <c r="AC376" s="38">
        <f t="shared" si="77"/>
        <v>7</v>
      </c>
      <c r="AD376" s="38" t="s">
        <v>139</v>
      </c>
      <c r="AE376" s="38" t="s">
        <v>139</v>
      </c>
      <c r="AF376" s="54" t="s">
        <v>4246</v>
      </c>
    </row>
    <row r="377" spans="1:32" ht="16.5" x14ac:dyDescent="0.3">
      <c r="A377">
        <v>11630</v>
      </c>
      <c r="B377" s="65">
        <v>47887</v>
      </c>
      <c r="C377" s="63" t="s">
        <v>2798</v>
      </c>
      <c r="D377" s="61" t="s">
        <v>11</v>
      </c>
      <c r="E377" s="61">
        <v>24</v>
      </c>
      <c r="H377" s="55" t="s">
        <v>82</v>
      </c>
      <c r="I377" s="55">
        <v>65</v>
      </c>
      <c r="L377" s="55" t="s">
        <v>767</v>
      </c>
      <c r="M377" s="55" t="s">
        <v>3789</v>
      </c>
      <c r="N377" s="38" t="s">
        <v>139</v>
      </c>
      <c r="O377" s="38" t="s">
        <v>138</v>
      </c>
      <c r="P377" s="37" t="s">
        <v>2799</v>
      </c>
      <c r="Q377" s="37">
        <v>140989</v>
      </c>
      <c r="R377" s="35" t="str">
        <f t="shared" si="68"/>
        <v>20</v>
      </c>
      <c r="S377" s="35" t="str">
        <f t="shared" si="69"/>
        <v>14</v>
      </c>
      <c r="T377" s="35" t="str">
        <f t="shared" si="70"/>
        <v>12</v>
      </c>
      <c r="U377" s="35" t="str">
        <f t="shared" si="71"/>
        <v>09</v>
      </c>
      <c r="V377" s="35" t="str">
        <f t="shared" si="72"/>
        <v>63</v>
      </c>
      <c r="W377" s="35" t="str">
        <f t="shared" si="73"/>
        <v>89</v>
      </c>
      <c r="X377" s="35" t="str">
        <f t="shared" si="80"/>
        <v>20.12.1963</v>
      </c>
      <c r="Y377" s="35" t="str">
        <f t="shared" si="79"/>
        <v>14.09.1989</v>
      </c>
      <c r="Z377" s="35" t="str">
        <f t="shared" si="74"/>
        <v>*</v>
      </c>
      <c r="AA377" s="35" t="str">
        <f t="shared" si="75"/>
        <v/>
      </c>
      <c r="AB377" s="38">
        <f t="shared" si="76"/>
        <v>7</v>
      </c>
      <c r="AC377" s="38">
        <f t="shared" si="77"/>
        <v>6</v>
      </c>
      <c r="AD377" s="38" t="s">
        <v>139</v>
      </c>
      <c r="AE377" s="38" t="s">
        <v>138</v>
      </c>
      <c r="AF377" s="53" t="s">
        <v>4245</v>
      </c>
    </row>
    <row r="378" spans="1:32" ht="16.5" x14ac:dyDescent="0.3">
      <c r="A378">
        <v>11631</v>
      </c>
      <c r="B378" s="65">
        <v>47888</v>
      </c>
      <c r="C378" s="63" t="s">
        <v>2800</v>
      </c>
      <c r="D378" s="61" t="s">
        <v>107</v>
      </c>
      <c r="E378" s="61">
        <v>26</v>
      </c>
      <c r="H378" s="55" t="s">
        <v>151</v>
      </c>
      <c r="J378" s="55" t="s">
        <v>18</v>
      </c>
      <c r="L378" s="55" t="s">
        <v>3790</v>
      </c>
      <c r="M378" s="55" t="s">
        <v>3292</v>
      </c>
      <c r="N378" s="38" t="s">
        <v>139</v>
      </c>
      <c r="O378" s="38" t="s">
        <v>139</v>
      </c>
      <c r="P378" s="37" t="s">
        <v>2801</v>
      </c>
      <c r="Q378" s="37" t="s">
        <v>2387</v>
      </c>
      <c r="R378" s="35" t="str">
        <f t="shared" si="68"/>
        <v>13</v>
      </c>
      <c r="S378" s="35" t="str">
        <f t="shared" si="69"/>
        <v>20</v>
      </c>
      <c r="T378" s="35" t="str">
        <f t="shared" si="70"/>
        <v>01</v>
      </c>
      <c r="U378" s="35" t="str">
        <f t="shared" si="71"/>
        <v>06</v>
      </c>
      <c r="V378" s="35" t="str">
        <f t="shared" si="72"/>
        <v>90</v>
      </c>
      <c r="W378" s="35" t="str">
        <f t="shared" si="73"/>
        <v>91</v>
      </c>
      <c r="X378" s="35" t="str">
        <f t="shared" si="80"/>
        <v>13.01.1990</v>
      </c>
      <c r="Y378" s="35" t="str">
        <f t="shared" si="79"/>
        <v>20.06.1991</v>
      </c>
      <c r="Z378" s="35" t="str">
        <f t="shared" si="74"/>
        <v>*</v>
      </c>
      <c r="AA378" s="35" t="str">
        <f t="shared" si="75"/>
        <v>*</v>
      </c>
      <c r="AB378" s="38">
        <f t="shared" si="76"/>
        <v>7</v>
      </c>
      <c r="AC378" s="38">
        <f t="shared" si="77"/>
        <v>7</v>
      </c>
      <c r="AD378" s="38" t="s">
        <v>139</v>
      </c>
      <c r="AE378" s="38" t="s">
        <v>139</v>
      </c>
      <c r="AF378" s="54" t="s">
        <v>4418</v>
      </c>
    </row>
    <row r="379" spans="1:32" ht="16.5" x14ac:dyDescent="0.3">
      <c r="A379">
        <v>11632</v>
      </c>
      <c r="B379" s="65">
        <v>47889</v>
      </c>
      <c r="C379" s="63" t="s">
        <v>2802</v>
      </c>
      <c r="D379" s="61" t="s">
        <v>11</v>
      </c>
      <c r="E379" s="61">
        <v>24</v>
      </c>
      <c r="H379" s="55" t="s">
        <v>82</v>
      </c>
      <c r="I379" s="55">
        <v>65</v>
      </c>
      <c r="L379" s="55" t="s">
        <v>3791</v>
      </c>
      <c r="M379" s="55" t="s">
        <v>3792</v>
      </c>
      <c r="N379" s="38" t="s">
        <v>139</v>
      </c>
      <c r="O379" s="38" t="s">
        <v>138</v>
      </c>
      <c r="P379" s="37" t="s">
        <v>2803</v>
      </c>
      <c r="Q379" s="37">
        <v>161279</v>
      </c>
      <c r="R379" s="35" t="str">
        <f t="shared" si="68"/>
        <v>23</v>
      </c>
      <c r="S379" s="35" t="str">
        <f t="shared" si="69"/>
        <v>16</v>
      </c>
      <c r="T379" s="35" t="str">
        <f t="shared" si="70"/>
        <v>05</v>
      </c>
      <c r="U379" s="35" t="str">
        <f t="shared" si="71"/>
        <v>12</v>
      </c>
      <c r="V379" s="35" t="str">
        <f t="shared" si="72"/>
        <v>66</v>
      </c>
      <c r="W379" s="35" t="str">
        <f t="shared" si="73"/>
        <v>79</v>
      </c>
      <c r="X379" s="35" t="str">
        <f t="shared" si="80"/>
        <v>23.05.1966</v>
      </c>
      <c r="Y379" s="35" t="str">
        <f t="shared" si="79"/>
        <v>16.12.1979</v>
      </c>
      <c r="Z379" s="35" t="str">
        <f t="shared" si="74"/>
        <v>*</v>
      </c>
      <c r="AA379" s="35" t="str">
        <f t="shared" si="75"/>
        <v/>
      </c>
      <c r="AB379" s="38">
        <f t="shared" si="76"/>
        <v>7</v>
      </c>
      <c r="AC379" s="38">
        <f t="shared" si="77"/>
        <v>6</v>
      </c>
      <c r="AD379" s="38" t="s">
        <v>139</v>
      </c>
      <c r="AE379" s="38" t="s">
        <v>138</v>
      </c>
      <c r="AF379" s="54" t="s">
        <v>4242</v>
      </c>
    </row>
    <row r="380" spans="1:32" ht="16.5" x14ac:dyDescent="0.3">
      <c r="A380">
        <v>11633</v>
      </c>
      <c r="B380" s="65">
        <v>47889</v>
      </c>
      <c r="D380" s="61" t="s">
        <v>11</v>
      </c>
      <c r="E380" s="61">
        <v>24</v>
      </c>
      <c r="H380" s="55" t="s">
        <v>104</v>
      </c>
      <c r="K380" s="55">
        <v>70</v>
      </c>
      <c r="L380" s="55" t="s">
        <v>726</v>
      </c>
      <c r="M380" s="55" t="s">
        <v>834</v>
      </c>
      <c r="N380" s="38" t="s">
        <v>138</v>
      </c>
      <c r="O380" s="38" t="s">
        <v>138</v>
      </c>
      <c r="P380" s="45" t="s">
        <v>528</v>
      </c>
      <c r="Q380" s="45">
        <v>301277</v>
      </c>
      <c r="R380" s="35" t="str">
        <f t="shared" si="68"/>
        <v>08</v>
      </c>
      <c r="S380" s="35" t="str">
        <f t="shared" si="69"/>
        <v>30</v>
      </c>
      <c r="T380" s="35" t="str">
        <f t="shared" si="70"/>
        <v>11</v>
      </c>
      <c r="U380" s="35" t="str">
        <f t="shared" si="71"/>
        <v>12</v>
      </c>
      <c r="V380" s="35" t="str">
        <f t="shared" si="72"/>
        <v>77</v>
      </c>
      <c r="W380" s="35" t="str">
        <f t="shared" si="73"/>
        <v>77</v>
      </c>
      <c r="X380" s="35" t="str">
        <f t="shared" si="80"/>
        <v>08.11.1977</v>
      </c>
      <c r="Y380" s="35" t="str">
        <f t="shared" si="79"/>
        <v>30.12.1977</v>
      </c>
      <c r="Z380" s="35" t="str">
        <f t="shared" si="74"/>
        <v/>
      </c>
      <c r="AA380" s="35" t="str">
        <f t="shared" si="75"/>
        <v/>
      </c>
      <c r="AB380" s="38">
        <f t="shared" si="76"/>
        <v>6</v>
      </c>
      <c r="AC380" s="38">
        <f t="shared" si="77"/>
        <v>6</v>
      </c>
      <c r="AD380" s="38" t="s">
        <v>138</v>
      </c>
      <c r="AE380" s="38" t="s">
        <v>138</v>
      </c>
      <c r="AF380" s="54" t="s">
        <v>4242</v>
      </c>
    </row>
    <row r="381" spans="1:32" ht="16.5" x14ac:dyDescent="0.3">
      <c r="A381">
        <v>11634</v>
      </c>
      <c r="B381" s="65">
        <v>47890</v>
      </c>
      <c r="C381" s="63" t="s">
        <v>2802</v>
      </c>
      <c r="D381" s="61" t="s">
        <v>15</v>
      </c>
      <c r="E381" s="61">
        <v>25</v>
      </c>
      <c r="H381" s="55" t="s">
        <v>82</v>
      </c>
      <c r="I381" s="55">
        <v>65</v>
      </c>
      <c r="L381" s="55" t="s">
        <v>3793</v>
      </c>
      <c r="M381" s="55" t="s">
        <v>3794</v>
      </c>
      <c r="N381" s="38" t="s">
        <v>138</v>
      </c>
      <c r="O381" s="38" t="s">
        <v>139</v>
      </c>
      <c r="P381" s="37">
        <v>110479</v>
      </c>
      <c r="Q381" s="37" t="s">
        <v>2804</v>
      </c>
      <c r="R381" s="35" t="str">
        <f t="shared" si="68"/>
        <v>11</v>
      </c>
      <c r="S381" s="35" t="str">
        <f t="shared" si="69"/>
        <v>07</v>
      </c>
      <c r="T381" s="35" t="str">
        <f t="shared" si="70"/>
        <v>04</v>
      </c>
      <c r="U381" s="35" t="str">
        <f t="shared" si="71"/>
        <v>07</v>
      </c>
      <c r="V381" s="35" t="str">
        <f t="shared" si="72"/>
        <v>79</v>
      </c>
      <c r="W381" s="35" t="str">
        <f t="shared" si="73"/>
        <v>80</v>
      </c>
      <c r="X381" s="35" t="str">
        <f t="shared" si="80"/>
        <v>11.04.1979</v>
      </c>
      <c r="Y381" s="35" t="str">
        <f t="shared" si="79"/>
        <v>07.07.1980</v>
      </c>
      <c r="Z381" s="35" t="str">
        <f t="shared" si="74"/>
        <v/>
      </c>
      <c r="AA381" s="35" t="str">
        <f t="shared" si="75"/>
        <v>*</v>
      </c>
      <c r="AB381" s="38">
        <f t="shared" si="76"/>
        <v>6</v>
      </c>
      <c r="AC381" s="38">
        <f t="shared" si="77"/>
        <v>7</v>
      </c>
      <c r="AD381" s="38" t="s">
        <v>138</v>
      </c>
      <c r="AE381" s="38" t="s">
        <v>139</v>
      </c>
      <c r="AF381" s="53" t="s">
        <v>4243</v>
      </c>
    </row>
    <row r="382" spans="1:32" ht="16.5" x14ac:dyDescent="0.3">
      <c r="A382">
        <v>11635</v>
      </c>
      <c r="B382" s="65">
        <v>47890</v>
      </c>
      <c r="D382" s="61" t="s">
        <v>15</v>
      </c>
      <c r="E382" s="61">
        <v>25</v>
      </c>
      <c r="G382" s="66" t="s">
        <v>2805</v>
      </c>
      <c r="H382" s="55" t="s">
        <v>82</v>
      </c>
      <c r="I382" s="55">
        <v>65</v>
      </c>
      <c r="L382" s="55" t="s">
        <v>3795</v>
      </c>
      <c r="M382" s="55" t="s">
        <v>3796</v>
      </c>
      <c r="N382" s="38" t="s">
        <v>139</v>
      </c>
      <c r="O382" s="38" t="s">
        <v>139</v>
      </c>
      <c r="P382" s="37" t="s">
        <v>2806</v>
      </c>
      <c r="Q382" s="37" t="s">
        <v>2807</v>
      </c>
      <c r="R382" s="35" t="str">
        <f t="shared" si="68"/>
        <v>21</v>
      </c>
      <c r="S382" s="35" t="str">
        <f t="shared" si="69"/>
        <v>15</v>
      </c>
      <c r="T382" s="35" t="str">
        <f t="shared" si="70"/>
        <v>08</v>
      </c>
      <c r="U382" s="35" t="str">
        <f t="shared" si="71"/>
        <v>12</v>
      </c>
      <c r="V382" s="35" t="str">
        <f t="shared" si="72"/>
        <v>80</v>
      </c>
      <c r="W382" s="35" t="str">
        <f t="shared" si="73"/>
        <v>80</v>
      </c>
      <c r="X382" s="35" t="str">
        <f t="shared" si="80"/>
        <v>21.08.1980</v>
      </c>
      <c r="Y382" s="35" t="str">
        <f t="shared" si="79"/>
        <v>15.12.1980</v>
      </c>
      <c r="Z382" s="35" t="str">
        <f t="shared" si="74"/>
        <v>*</v>
      </c>
      <c r="AA382" s="35" t="str">
        <f t="shared" si="75"/>
        <v>*</v>
      </c>
      <c r="AB382" s="38">
        <f t="shared" si="76"/>
        <v>7</v>
      </c>
      <c r="AC382" s="38">
        <f t="shared" si="77"/>
        <v>7</v>
      </c>
      <c r="AD382" s="38" t="s">
        <v>139</v>
      </c>
      <c r="AE382" s="38" t="s">
        <v>139</v>
      </c>
      <c r="AF382" s="53" t="s">
        <v>4243</v>
      </c>
    </row>
    <row r="383" spans="1:32" ht="16.5" x14ac:dyDescent="0.3">
      <c r="A383">
        <v>11636</v>
      </c>
      <c r="B383" s="65">
        <v>47890</v>
      </c>
      <c r="D383" s="61" t="s">
        <v>15</v>
      </c>
      <c r="E383" s="61">
        <v>25</v>
      </c>
      <c r="G383" s="66" t="s">
        <v>2808</v>
      </c>
      <c r="H383" s="55" t="s">
        <v>82</v>
      </c>
      <c r="I383" s="55">
        <v>65</v>
      </c>
      <c r="L383" s="55" t="s">
        <v>3696</v>
      </c>
      <c r="M383" s="55" t="s">
        <v>3797</v>
      </c>
      <c r="N383" s="38" t="s">
        <v>139</v>
      </c>
      <c r="O383" s="38" t="s">
        <v>138</v>
      </c>
      <c r="P383" s="45" t="s">
        <v>2712</v>
      </c>
      <c r="Q383" s="45" t="s">
        <v>3261</v>
      </c>
      <c r="R383" s="35" t="str">
        <f t="shared" si="68"/>
        <v>28</v>
      </c>
      <c r="S383" s="35" t="str">
        <f t="shared" si="69"/>
        <v>08</v>
      </c>
      <c r="T383" s="35" t="str">
        <f t="shared" si="70"/>
        <v>08</v>
      </c>
      <c r="U383" s="35" t="str">
        <f t="shared" si="71"/>
        <v>02</v>
      </c>
      <c r="V383" s="35" t="str">
        <f t="shared" si="72"/>
        <v>81</v>
      </c>
      <c r="W383" s="35" t="str">
        <f t="shared" si="73"/>
        <v>90</v>
      </c>
      <c r="X383" s="35" t="str">
        <f t="shared" si="80"/>
        <v>28.08.1981</v>
      </c>
      <c r="Y383" s="35" t="str">
        <f t="shared" si="79"/>
        <v>08.02.1990</v>
      </c>
      <c r="Z383" s="35" t="str">
        <f t="shared" si="74"/>
        <v>*</v>
      </c>
      <c r="AA383" s="35" t="str">
        <f t="shared" si="75"/>
        <v/>
      </c>
      <c r="AB383" s="38">
        <f t="shared" si="76"/>
        <v>7</v>
      </c>
      <c r="AC383" s="38">
        <f t="shared" si="77"/>
        <v>6</v>
      </c>
      <c r="AD383" s="38" t="s">
        <v>139</v>
      </c>
      <c r="AE383" s="38" t="s">
        <v>138</v>
      </c>
      <c r="AF383" s="53" t="s">
        <v>4243</v>
      </c>
    </row>
    <row r="384" spans="1:32" ht="16.5" x14ac:dyDescent="0.3">
      <c r="A384">
        <v>11637</v>
      </c>
      <c r="B384" s="65">
        <v>47891</v>
      </c>
      <c r="C384" s="63" t="s">
        <v>2802</v>
      </c>
      <c r="D384" s="61" t="s">
        <v>15</v>
      </c>
      <c r="E384" s="61">
        <v>26</v>
      </c>
      <c r="H384" s="55" t="s">
        <v>151</v>
      </c>
      <c r="J384" s="55" t="s">
        <v>18</v>
      </c>
      <c r="L384" s="55" t="s">
        <v>3798</v>
      </c>
      <c r="M384" s="55" t="s">
        <v>3799</v>
      </c>
      <c r="N384" s="38" t="s">
        <v>138</v>
      </c>
      <c r="O384" s="38" t="s">
        <v>139</v>
      </c>
      <c r="P384" s="37">
        <v>220287</v>
      </c>
      <c r="Q384" s="37" t="s">
        <v>2809</v>
      </c>
      <c r="R384" s="35" t="str">
        <f t="shared" si="68"/>
        <v>22</v>
      </c>
      <c r="S384" s="35" t="str">
        <f t="shared" si="69"/>
        <v>13</v>
      </c>
      <c r="T384" s="35" t="str">
        <f t="shared" si="70"/>
        <v>02</v>
      </c>
      <c r="U384" s="35" t="str">
        <f t="shared" si="71"/>
        <v>03</v>
      </c>
      <c r="V384" s="35" t="str">
        <f t="shared" si="72"/>
        <v>87</v>
      </c>
      <c r="W384" s="35" t="str">
        <f t="shared" si="73"/>
        <v>92</v>
      </c>
      <c r="X384" s="35" t="str">
        <f t="shared" si="80"/>
        <v>22.02.1987</v>
      </c>
      <c r="Y384" s="35" t="str">
        <f t="shared" si="79"/>
        <v>13.03.1992</v>
      </c>
      <c r="Z384" s="35" t="str">
        <f t="shared" si="74"/>
        <v/>
      </c>
      <c r="AA384" s="35" t="str">
        <f t="shared" si="75"/>
        <v>*</v>
      </c>
      <c r="AB384" s="38">
        <f t="shared" si="76"/>
        <v>6</v>
      </c>
      <c r="AC384" s="38">
        <f t="shared" si="77"/>
        <v>7</v>
      </c>
      <c r="AD384" s="38" t="s">
        <v>138</v>
      </c>
      <c r="AE384" s="38" t="s">
        <v>139</v>
      </c>
      <c r="AF384" s="54" t="s">
        <v>4244</v>
      </c>
    </row>
    <row r="385" spans="1:32" ht="16.5" x14ac:dyDescent="0.3">
      <c r="A385">
        <v>11638</v>
      </c>
      <c r="B385" s="65">
        <v>47891</v>
      </c>
      <c r="D385" s="61" t="s">
        <v>15</v>
      </c>
      <c r="E385" s="61">
        <v>26</v>
      </c>
      <c r="H385" s="55" t="s">
        <v>2810</v>
      </c>
      <c r="J385" s="55" t="s">
        <v>18</v>
      </c>
      <c r="K385" s="55">
        <v>242</v>
      </c>
      <c r="L385" s="55" t="s">
        <v>3800</v>
      </c>
      <c r="M385" s="55" t="s">
        <v>3801</v>
      </c>
      <c r="N385" s="38" t="s">
        <v>138</v>
      </c>
      <c r="O385" s="38" t="s">
        <v>139</v>
      </c>
      <c r="P385" s="37">
        <v>130587</v>
      </c>
      <c r="Q385" s="37" t="s">
        <v>2811</v>
      </c>
      <c r="R385" s="35" t="str">
        <f t="shared" si="68"/>
        <v>13</v>
      </c>
      <c r="S385" s="35" t="str">
        <f t="shared" si="69"/>
        <v>06</v>
      </c>
      <c r="T385" s="35" t="str">
        <f t="shared" si="70"/>
        <v>05</v>
      </c>
      <c r="U385" s="35" t="str">
        <f t="shared" si="71"/>
        <v>08</v>
      </c>
      <c r="V385" s="35" t="str">
        <f t="shared" si="72"/>
        <v>87</v>
      </c>
      <c r="W385" s="35" t="str">
        <f t="shared" si="73"/>
        <v>87</v>
      </c>
      <c r="X385" s="35" t="str">
        <f t="shared" si="80"/>
        <v>13.05.1987</v>
      </c>
      <c r="Y385" s="35" t="str">
        <f t="shared" si="79"/>
        <v>06.08.1987</v>
      </c>
      <c r="Z385" s="35" t="str">
        <f t="shared" si="74"/>
        <v/>
      </c>
      <c r="AA385" s="35" t="str">
        <f t="shared" si="75"/>
        <v>*</v>
      </c>
      <c r="AB385" s="38">
        <f t="shared" si="76"/>
        <v>6</v>
      </c>
      <c r="AC385" s="38">
        <f t="shared" si="77"/>
        <v>7</v>
      </c>
      <c r="AD385" s="38" t="s">
        <v>138</v>
      </c>
      <c r="AE385" s="38" t="s">
        <v>139</v>
      </c>
      <c r="AF385" s="54" t="s">
        <v>4244</v>
      </c>
    </row>
    <row r="386" spans="1:32" ht="16.5" x14ac:dyDescent="0.3">
      <c r="A386">
        <v>11639</v>
      </c>
      <c r="B386" s="65">
        <v>47892</v>
      </c>
      <c r="C386" s="63" t="s">
        <v>2812</v>
      </c>
      <c r="E386" s="61">
        <v>27</v>
      </c>
      <c r="G386" s="66" t="s">
        <v>2814</v>
      </c>
      <c r="H386" s="55" t="s">
        <v>2813</v>
      </c>
      <c r="I386" s="55">
        <v>80</v>
      </c>
      <c r="L386" s="55" t="s">
        <v>3802</v>
      </c>
      <c r="M386" s="55" t="s">
        <v>3803</v>
      </c>
      <c r="N386" s="38" t="s">
        <v>139</v>
      </c>
      <c r="O386" s="38" t="s">
        <v>138</v>
      </c>
      <c r="P386" s="45" t="s">
        <v>2815</v>
      </c>
      <c r="Q386" s="45" t="s">
        <v>3262</v>
      </c>
      <c r="R386" s="35" t="str">
        <f t="shared" ref="R386:R449" si="81">LEFT(P386,2)</f>
        <v>01</v>
      </c>
      <c r="S386" s="35" t="str">
        <f t="shared" ref="S386:S449" si="82">LEFT(Q386,2)</f>
        <v>08</v>
      </c>
      <c r="T386" s="35" t="str">
        <f t="shared" ref="T386:T449" si="83">MID(P386,3,2)</f>
        <v>12</v>
      </c>
      <c r="U386" s="35" t="str">
        <f t="shared" ref="U386:U449" si="84">MID(Q386,3,2)</f>
        <v>06</v>
      </c>
      <c r="V386" s="35" t="str">
        <f t="shared" ref="V386:V449" si="85">MID(P386,5,2)</f>
        <v>09</v>
      </c>
      <c r="W386" s="35" t="str">
        <f t="shared" ref="W386:W449" si="86">MID(Q386,5,2)</f>
        <v>18</v>
      </c>
      <c r="X386" s="35" t="str">
        <f t="shared" si="80"/>
        <v>01.12.1909</v>
      </c>
      <c r="Y386" s="35" t="str">
        <f t="shared" si="79"/>
        <v>08.06.1918</v>
      </c>
      <c r="Z386" s="35" t="str">
        <f t="shared" ref="Z386:Z449" si="87">MID(P386,7,1)</f>
        <v>*</v>
      </c>
      <c r="AA386" s="35" t="str">
        <f t="shared" ref="AA386:AA449" si="88">MID(Q386,7,1)</f>
        <v/>
      </c>
      <c r="AB386" s="38">
        <f t="shared" ref="AB386:AB449" si="89">LEN(P386)</f>
        <v>7</v>
      </c>
      <c r="AC386" s="38">
        <f t="shared" ref="AC386:AC449" si="90">LEN(Q386)</f>
        <v>6</v>
      </c>
      <c r="AD386" s="38" t="s">
        <v>139</v>
      </c>
      <c r="AE386" s="38" t="s">
        <v>138</v>
      </c>
      <c r="AF386" s="54" t="s">
        <v>4218</v>
      </c>
    </row>
    <row r="387" spans="1:32" ht="16.5" x14ac:dyDescent="0.3">
      <c r="A387">
        <v>11640</v>
      </c>
      <c r="B387" s="65">
        <v>47892</v>
      </c>
      <c r="E387" s="61">
        <v>27</v>
      </c>
      <c r="H387" s="55" t="s">
        <v>2816</v>
      </c>
      <c r="I387" s="55">
        <v>80</v>
      </c>
      <c r="L387" s="55" t="s">
        <v>3804</v>
      </c>
      <c r="M387" s="55" t="s">
        <v>3805</v>
      </c>
      <c r="N387" s="38" t="s">
        <v>138</v>
      </c>
      <c r="O387" s="38" t="s">
        <v>138</v>
      </c>
      <c r="P387" s="37">
        <v>101209</v>
      </c>
      <c r="Q387" s="37">
        <v>290118</v>
      </c>
      <c r="R387" s="35" t="str">
        <f t="shared" si="81"/>
        <v>10</v>
      </c>
      <c r="S387" s="35" t="str">
        <f t="shared" si="82"/>
        <v>29</v>
      </c>
      <c r="T387" s="35" t="str">
        <f t="shared" si="83"/>
        <v>12</v>
      </c>
      <c r="U387" s="35" t="str">
        <f t="shared" si="84"/>
        <v>01</v>
      </c>
      <c r="V387" s="35" t="str">
        <f t="shared" si="85"/>
        <v>09</v>
      </c>
      <c r="W387" s="35" t="str">
        <f t="shared" si="86"/>
        <v>18</v>
      </c>
      <c r="X387" s="35" t="str">
        <f t="shared" si="80"/>
        <v>10.12.1909</v>
      </c>
      <c r="Y387" s="35" t="str">
        <f t="shared" si="79"/>
        <v>29.01.1918</v>
      </c>
      <c r="Z387" s="35" t="str">
        <f t="shared" si="87"/>
        <v/>
      </c>
      <c r="AA387" s="35" t="str">
        <f t="shared" si="88"/>
        <v/>
      </c>
      <c r="AB387" s="38">
        <f t="shared" si="89"/>
        <v>6</v>
      </c>
      <c r="AC387" s="38">
        <f t="shared" si="90"/>
        <v>6</v>
      </c>
      <c r="AD387" s="38" t="s">
        <v>138</v>
      </c>
      <c r="AE387" s="38" t="s">
        <v>138</v>
      </c>
      <c r="AF387" s="54" t="s">
        <v>4218</v>
      </c>
    </row>
    <row r="388" spans="1:32" ht="16.5" x14ac:dyDescent="0.3">
      <c r="A388">
        <v>11641</v>
      </c>
      <c r="B388" s="65">
        <v>47893</v>
      </c>
      <c r="C388" s="63" t="s">
        <v>2812</v>
      </c>
      <c r="E388" s="61">
        <v>27</v>
      </c>
      <c r="G388" s="66" t="s">
        <v>2817</v>
      </c>
      <c r="H388" s="55" t="s">
        <v>2813</v>
      </c>
      <c r="I388" s="55">
        <v>80</v>
      </c>
      <c r="L388" s="55" t="s">
        <v>3806</v>
      </c>
      <c r="M388" s="55" t="s">
        <v>3807</v>
      </c>
      <c r="N388" s="38" t="s">
        <v>138</v>
      </c>
      <c r="O388" s="38" t="s">
        <v>138</v>
      </c>
      <c r="P388" s="37">
        <v>170618</v>
      </c>
      <c r="Q388" s="37">
        <v>180618</v>
      </c>
      <c r="R388" s="35" t="str">
        <f t="shared" si="81"/>
        <v>17</v>
      </c>
      <c r="S388" s="35" t="str">
        <f t="shared" si="82"/>
        <v>18</v>
      </c>
      <c r="T388" s="35" t="str">
        <f t="shared" si="83"/>
        <v>06</v>
      </c>
      <c r="U388" s="35" t="str">
        <f t="shared" si="84"/>
        <v>06</v>
      </c>
      <c r="V388" s="35" t="str">
        <f t="shared" si="85"/>
        <v>18</v>
      </c>
      <c r="W388" s="35" t="str">
        <f t="shared" si="86"/>
        <v>18</v>
      </c>
      <c r="X388" s="35" t="str">
        <f t="shared" si="80"/>
        <v>17.06.1918</v>
      </c>
      <c r="Y388" s="35" t="str">
        <f t="shared" si="79"/>
        <v>18.06.1918</v>
      </c>
      <c r="Z388" s="35" t="str">
        <f t="shared" si="87"/>
        <v/>
      </c>
      <c r="AA388" s="35" t="str">
        <f t="shared" si="88"/>
        <v/>
      </c>
      <c r="AB388" s="38">
        <f t="shared" si="89"/>
        <v>6</v>
      </c>
      <c r="AC388" s="38">
        <f t="shared" si="90"/>
        <v>6</v>
      </c>
      <c r="AD388" s="38" t="s">
        <v>138</v>
      </c>
      <c r="AE388" s="38" t="s">
        <v>138</v>
      </c>
      <c r="AF388" s="53" t="s">
        <v>4219</v>
      </c>
    </row>
    <row r="389" spans="1:32" ht="16.5" x14ac:dyDescent="0.3">
      <c r="A389">
        <v>11642</v>
      </c>
      <c r="B389" s="65">
        <v>47893</v>
      </c>
      <c r="E389" s="61">
        <v>27</v>
      </c>
      <c r="H389" s="55" t="s">
        <v>2816</v>
      </c>
      <c r="I389" s="55">
        <v>80</v>
      </c>
      <c r="L389" s="55" t="s">
        <v>3808</v>
      </c>
      <c r="N389" s="38" t="s">
        <v>138</v>
      </c>
      <c r="O389" s="38" t="s">
        <v>138</v>
      </c>
      <c r="P389" s="37">
        <v>160618</v>
      </c>
      <c r="Q389" s="47"/>
      <c r="R389" s="35" t="str">
        <f t="shared" si="81"/>
        <v>16</v>
      </c>
      <c r="S389" s="35" t="str">
        <f t="shared" si="82"/>
        <v/>
      </c>
      <c r="T389" s="35" t="str">
        <f t="shared" si="83"/>
        <v>06</v>
      </c>
      <c r="U389" s="35" t="str">
        <f t="shared" si="84"/>
        <v/>
      </c>
      <c r="V389" s="35" t="str">
        <f t="shared" si="85"/>
        <v>18</v>
      </c>
      <c r="W389" s="35" t="str">
        <f t="shared" si="86"/>
        <v/>
      </c>
      <c r="X389" s="35" t="str">
        <f t="shared" si="80"/>
        <v>16.06.1918</v>
      </c>
      <c r="Y389" s="35"/>
      <c r="Z389" s="35" t="str">
        <f t="shared" si="87"/>
        <v/>
      </c>
      <c r="AA389" s="35" t="str">
        <f t="shared" si="88"/>
        <v/>
      </c>
      <c r="AB389" s="38">
        <f t="shared" si="89"/>
        <v>6</v>
      </c>
      <c r="AC389" s="38">
        <f t="shared" si="90"/>
        <v>0</v>
      </c>
      <c r="AD389" s="38" t="s">
        <v>138</v>
      </c>
      <c r="AE389" s="38" t="s">
        <v>138</v>
      </c>
      <c r="AF389" s="53" t="s">
        <v>4219</v>
      </c>
    </row>
    <row r="390" spans="1:32" ht="16.5" x14ac:dyDescent="0.3">
      <c r="A390">
        <v>11643</v>
      </c>
      <c r="B390" s="65">
        <v>47894</v>
      </c>
      <c r="C390" s="63" t="s">
        <v>2812</v>
      </c>
      <c r="E390" s="61">
        <v>26</v>
      </c>
      <c r="G390" s="66" t="s">
        <v>2818</v>
      </c>
      <c r="H390" s="55" t="s">
        <v>2813</v>
      </c>
      <c r="I390" s="55">
        <v>80</v>
      </c>
      <c r="L390" s="55" t="s">
        <v>3809</v>
      </c>
      <c r="M390" s="55" t="s">
        <v>3810</v>
      </c>
      <c r="N390" s="38" t="s">
        <v>139</v>
      </c>
      <c r="O390" s="38" t="s">
        <v>139</v>
      </c>
      <c r="P390" s="37" t="s">
        <v>2819</v>
      </c>
      <c r="Q390" s="37" t="s">
        <v>2820</v>
      </c>
      <c r="R390" s="35" t="str">
        <f t="shared" si="81"/>
        <v>27</v>
      </c>
      <c r="S390" s="35" t="str">
        <f t="shared" si="82"/>
        <v>29</v>
      </c>
      <c r="T390" s="35" t="str">
        <f t="shared" si="83"/>
        <v>06</v>
      </c>
      <c r="U390" s="35" t="str">
        <f t="shared" si="84"/>
        <v>05</v>
      </c>
      <c r="V390" s="35" t="str">
        <f t="shared" si="85"/>
        <v>18</v>
      </c>
      <c r="W390" s="35" t="str">
        <f t="shared" si="86"/>
        <v>23</v>
      </c>
      <c r="X390" s="35" t="str">
        <f t="shared" si="80"/>
        <v>27.06.1918</v>
      </c>
      <c r="Y390" s="35" t="str">
        <f t="shared" ref="Y390:Y417" si="91">CONCATENATE(S390,".",U390,".",19,W390)</f>
        <v>29.05.1923</v>
      </c>
      <c r="Z390" s="35" t="str">
        <f t="shared" si="87"/>
        <v>*</v>
      </c>
      <c r="AA390" s="35" t="str">
        <f t="shared" si="88"/>
        <v>*</v>
      </c>
      <c r="AB390" s="38">
        <f t="shared" si="89"/>
        <v>7</v>
      </c>
      <c r="AC390" s="38">
        <f t="shared" si="90"/>
        <v>7</v>
      </c>
      <c r="AD390" s="38" t="s">
        <v>139</v>
      </c>
      <c r="AE390" s="38" t="s">
        <v>139</v>
      </c>
      <c r="AF390" s="54" t="s">
        <v>4220</v>
      </c>
    </row>
    <row r="391" spans="1:32" ht="16.5" x14ac:dyDescent="0.3">
      <c r="A391">
        <v>11644</v>
      </c>
      <c r="B391" s="65">
        <v>47894</v>
      </c>
      <c r="E391" s="61">
        <v>26</v>
      </c>
      <c r="H391" s="55" t="s">
        <v>2816</v>
      </c>
      <c r="I391" s="55">
        <v>80</v>
      </c>
      <c r="L391" s="55" t="s">
        <v>3811</v>
      </c>
      <c r="M391" s="55" t="s">
        <v>3812</v>
      </c>
      <c r="N391" s="38" t="s">
        <v>139</v>
      </c>
      <c r="O391" s="38" t="s">
        <v>139</v>
      </c>
      <c r="P391" s="37" t="s">
        <v>2821</v>
      </c>
      <c r="Q391" s="37" t="s">
        <v>2822</v>
      </c>
      <c r="R391" s="35" t="str">
        <f t="shared" si="81"/>
        <v>28</v>
      </c>
      <c r="S391" s="35" t="str">
        <f t="shared" si="82"/>
        <v>18</v>
      </c>
      <c r="T391" s="35" t="str">
        <f t="shared" si="83"/>
        <v>07</v>
      </c>
      <c r="U391" s="35" t="str">
        <f t="shared" si="84"/>
        <v>05</v>
      </c>
      <c r="V391" s="35" t="str">
        <f t="shared" si="85"/>
        <v>18</v>
      </c>
      <c r="W391" s="35" t="str">
        <f t="shared" si="86"/>
        <v>23</v>
      </c>
      <c r="X391" s="35" t="str">
        <f t="shared" si="80"/>
        <v>28.07.1918</v>
      </c>
      <c r="Y391" s="35" t="str">
        <f t="shared" si="91"/>
        <v>18.05.1923</v>
      </c>
      <c r="Z391" s="35" t="str">
        <f t="shared" si="87"/>
        <v>*</v>
      </c>
      <c r="AA391" s="35" t="str">
        <f t="shared" si="88"/>
        <v>*</v>
      </c>
      <c r="AB391" s="38">
        <f t="shared" si="89"/>
        <v>7</v>
      </c>
      <c r="AC391" s="38">
        <f t="shared" si="90"/>
        <v>7</v>
      </c>
      <c r="AD391" s="38" t="s">
        <v>139</v>
      </c>
      <c r="AE391" s="38" t="s">
        <v>139</v>
      </c>
      <c r="AF391" s="54" t="s">
        <v>4220</v>
      </c>
    </row>
    <row r="392" spans="1:32" ht="16.5" x14ac:dyDescent="0.3">
      <c r="A392">
        <v>11645</v>
      </c>
      <c r="B392" s="65">
        <v>47894</v>
      </c>
      <c r="E392" s="61">
        <v>26</v>
      </c>
      <c r="H392" s="55" t="s">
        <v>1392</v>
      </c>
      <c r="K392" s="55">
        <v>2</v>
      </c>
      <c r="L392" s="55" t="s">
        <v>4444</v>
      </c>
      <c r="M392" s="55" t="s">
        <v>3813</v>
      </c>
      <c r="N392" s="38" t="s">
        <v>138</v>
      </c>
      <c r="O392" s="38" t="s">
        <v>138</v>
      </c>
      <c r="P392" s="45" t="s">
        <v>4433</v>
      </c>
      <c r="Q392" s="45" t="s">
        <v>3263</v>
      </c>
      <c r="R392" s="35" t="str">
        <f t="shared" si="81"/>
        <v>08</v>
      </c>
      <c r="S392" s="35" t="str">
        <f t="shared" si="82"/>
        <v>01</v>
      </c>
      <c r="T392" s="35" t="str">
        <f t="shared" si="83"/>
        <v>03</v>
      </c>
      <c r="U392" s="35" t="str">
        <f t="shared" si="84"/>
        <v>06</v>
      </c>
      <c r="V392" s="35" t="str">
        <f t="shared" si="85"/>
        <v>28</v>
      </c>
      <c r="W392" s="35" t="str">
        <f t="shared" si="86"/>
        <v>28</v>
      </c>
      <c r="X392" s="35" t="str">
        <f t="shared" si="80"/>
        <v>08.03.1928</v>
      </c>
      <c r="Y392" s="35" t="str">
        <f t="shared" si="91"/>
        <v>01.06.1928</v>
      </c>
      <c r="Z392" s="35" t="str">
        <f t="shared" si="87"/>
        <v/>
      </c>
      <c r="AA392" s="35" t="str">
        <f t="shared" si="88"/>
        <v/>
      </c>
      <c r="AB392" s="38">
        <f t="shared" si="89"/>
        <v>6</v>
      </c>
      <c r="AC392" s="38">
        <f t="shared" si="90"/>
        <v>6</v>
      </c>
      <c r="AD392" s="38" t="s">
        <v>138</v>
      </c>
      <c r="AE392" s="38" t="s">
        <v>138</v>
      </c>
      <c r="AF392" s="54" t="s">
        <v>4220</v>
      </c>
    </row>
    <row r="393" spans="1:32" ht="16.5" x14ac:dyDescent="0.3">
      <c r="A393">
        <v>11646</v>
      </c>
      <c r="B393" s="65">
        <v>47895</v>
      </c>
      <c r="C393" s="63" t="s">
        <v>2812</v>
      </c>
      <c r="E393" s="61">
        <v>26</v>
      </c>
      <c r="G393" s="66" t="s">
        <v>2823</v>
      </c>
      <c r="H393" s="55" t="s">
        <v>2813</v>
      </c>
      <c r="I393" s="55">
        <v>80</v>
      </c>
      <c r="L393" s="55" t="s">
        <v>3814</v>
      </c>
      <c r="M393" s="55" t="s">
        <v>3815</v>
      </c>
      <c r="N393" s="38" t="s">
        <v>139</v>
      </c>
      <c r="O393" s="38" t="s">
        <v>139</v>
      </c>
      <c r="P393" s="37" t="s">
        <v>2824</v>
      </c>
      <c r="Q393" s="37" t="s">
        <v>2825</v>
      </c>
      <c r="R393" s="35" t="str">
        <f t="shared" si="81"/>
        <v>02</v>
      </c>
      <c r="S393" s="35" t="str">
        <f t="shared" si="82"/>
        <v>11</v>
      </c>
      <c r="T393" s="35" t="str">
        <f t="shared" si="83"/>
        <v>07</v>
      </c>
      <c r="U393" s="35" t="str">
        <f t="shared" si="84"/>
        <v>04</v>
      </c>
      <c r="V393" s="35" t="str">
        <f t="shared" si="85"/>
        <v>23</v>
      </c>
      <c r="W393" s="35" t="str">
        <f t="shared" si="86"/>
        <v>28</v>
      </c>
      <c r="X393" s="35" t="str">
        <f t="shared" si="80"/>
        <v>02.07.1923</v>
      </c>
      <c r="Y393" s="35" t="str">
        <f t="shared" si="91"/>
        <v>11.04.1928</v>
      </c>
      <c r="Z393" s="35" t="str">
        <f t="shared" si="87"/>
        <v>*</v>
      </c>
      <c r="AA393" s="35" t="str">
        <f t="shared" si="88"/>
        <v>*</v>
      </c>
      <c r="AB393" s="38">
        <f t="shared" si="89"/>
        <v>7</v>
      </c>
      <c r="AC393" s="38">
        <f t="shared" si="90"/>
        <v>7</v>
      </c>
      <c r="AD393" s="38" t="s">
        <v>139</v>
      </c>
      <c r="AE393" s="38" t="s">
        <v>139</v>
      </c>
      <c r="AF393" s="53" t="s">
        <v>4221</v>
      </c>
    </row>
    <row r="394" spans="1:32" ht="16.5" x14ac:dyDescent="0.3">
      <c r="A394">
        <v>11647</v>
      </c>
      <c r="B394" s="65">
        <v>47895</v>
      </c>
      <c r="E394" s="61">
        <v>26</v>
      </c>
      <c r="H394" s="55" t="s">
        <v>2816</v>
      </c>
      <c r="I394" s="55">
        <v>80</v>
      </c>
      <c r="L394" s="55" t="s">
        <v>3816</v>
      </c>
      <c r="M394" s="55" t="s">
        <v>3817</v>
      </c>
      <c r="N394" s="38" t="s">
        <v>139</v>
      </c>
      <c r="O394" s="38" t="s">
        <v>139</v>
      </c>
      <c r="P394" s="37" t="s">
        <v>2826</v>
      </c>
      <c r="Q394" s="37" t="s">
        <v>2827</v>
      </c>
      <c r="R394" s="35" t="str">
        <f t="shared" si="81"/>
        <v>15</v>
      </c>
      <c r="S394" s="35" t="str">
        <f t="shared" si="82"/>
        <v>04</v>
      </c>
      <c r="T394" s="35" t="str">
        <f t="shared" si="83"/>
        <v>09</v>
      </c>
      <c r="U394" s="35" t="str">
        <f t="shared" si="84"/>
        <v>07</v>
      </c>
      <c r="V394" s="35" t="str">
        <f t="shared" si="85"/>
        <v>23</v>
      </c>
      <c r="W394" s="35" t="str">
        <f t="shared" si="86"/>
        <v>27</v>
      </c>
      <c r="X394" s="35" t="str">
        <f t="shared" si="80"/>
        <v>15.09.1923</v>
      </c>
      <c r="Y394" s="35" t="str">
        <f t="shared" si="91"/>
        <v>04.07.1927</v>
      </c>
      <c r="Z394" s="35" t="str">
        <f t="shared" si="87"/>
        <v>*</v>
      </c>
      <c r="AA394" s="35" t="str">
        <f t="shared" si="88"/>
        <v>*</v>
      </c>
      <c r="AB394" s="38">
        <f t="shared" si="89"/>
        <v>7</v>
      </c>
      <c r="AC394" s="38">
        <f t="shared" si="90"/>
        <v>7</v>
      </c>
      <c r="AD394" s="38" t="s">
        <v>139</v>
      </c>
      <c r="AE394" s="38" t="s">
        <v>139</v>
      </c>
      <c r="AF394" s="53" t="s">
        <v>4221</v>
      </c>
    </row>
    <row r="395" spans="1:32" ht="16.5" x14ac:dyDescent="0.3">
      <c r="A395">
        <v>11648</v>
      </c>
      <c r="B395" s="65">
        <v>47895</v>
      </c>
      <c r="E395" s="61">
        <v>26</v>
      </c>
      <c r="H395" s="55" t="s">
        <v>191</v>
      </c>
      <c r="I395" s="55">
        <v>80</v>
      </c>
      <c r="L395" s="55" t="s">
        <v>3818</v>
      </c>
      <c r="M395" s="55" t="s">
        <v>3819</v>
      </c>
      <c r="N395" s="38" t="s">
        <v>139</v>
      </c>
      <c r="O395" s="38" t="s">
        <v>139</v>
      </c>
      <c r="P395" s="37" t="s">
        <v>2828</v>
      </c>
      <c r="Q395" s="37" t="s">
        <v>2829</v>
      </c>
      <c r="R395" s="35" t="str">
        <f t="shared" si="81"/>
        <v>30</v>
      </c>
      <c r="S395" s="35" t="str">
        <f t="shared" si="82"/>
        <v>28</v>
      </c>
      <c r="T395" s="35" t="str">
        <f t="shared" si="83"/>
        <v>03</v>
      </c>
      <c r="U395" s="35" t="str">
        <f t="shared" si="84"/>
        <v>12</v>
      </c>
      <c r="V395" s="35" t="str">
        <f t="shared" si="85"/>
        <v>25</v>
      </c>
      <c r="W395" s="35" t="str">
        <f t="shared" si="86"/>
        <v>27</v>
      </c>
      <c r="X395" s="35" t="str">
        <f t="shared" si="80"/>
        <v>30.03.1925</v>
      </c>
      <c r="Y395" s="35" t="str">
        <f t="shared" si="91"/>
        <v>28.12.1927</v>
      </c>
      <c r="Z395" s="35" t="str">
        <f t="shared" si="87"/>
        <v>*</v>
      </c>
      <c r="AA395" s="35" t="str">
        <f t="shared" si="88"/>
        <v>*</v>
      </c>
      <c r="AB395" s="38">
        <f t="shared" si="89"/>
        <v>7</v>
      </c>
      <c r="AC395" s="38">
        <f t="shared" si="90"/>
        <v>7</v>
      </c>
      <c r="AD395" s="38" t="s">
        <v>139</v>
      </c>
      <c r="AE395" s="38" t="s">
        <v>139</v>
      </c>
      <c r="AF395" s="53" t="s">
        <v>4221</v>
      </c>
    </row>
    <row r="396" spans="1:32" ht="16.5" x14ac:dyDescent="0.3">
      <c r="A396">
        <v>11649</v>
      </c>
      <c r="B396" s="65">
        <v>47895</v>
      </c>
      <c r="E396" s="61">
        <v>26</v>
      </c>
      <c r="H396" s="55" t="s">
        <v>1392</v>
      </c>
      <c r="K396" s="55">
        <v>2</v>
      </c>
      <c r="L396" s="55" t="s">
        <v>3813</v>
      </c>
      <c r="M396" s="55" t="s">
        <v>3820</v>
      </c>
      <c r="N396" s="38" t="s">
        <v>138</v>
      </c>
      <c r="O396" s="38" t="s">
        <v>138</v>
      </c>
      <c r="P396" s="45" t="s">
        <v>3263</v>
      </c>
      <c r="Q396" s="45">
        <v>220928</v>
      </c>
      <c r="R396" s="35" t="str">
        <f t="shared" si="81"/>
        <v>01</v>
      </c>
      <c r="S396" s="35" t="str">
        <f t="shared" si="82"/>
        <v>22</v>
      </c>
      <c r="T396" s="35" t="str">
        <f t="shared" si="83"/>
        <v>06</v>
      </c>
      <c r="U396" s="35" t="str">
        <f t="shared" si="84"/>
        <v>09</v>
      </c>
      <c r="V396" s="35" t="str">
        <f t="shared" si="85"/>
        <v>28</v>
      </c>
      <c r="W396" s="35" t="str">
        <f t="shared" si="86"/>
        <v>28</v>
      </c>
      <c r="X396" s="35" t="str">
        <f t="shared" si="80"/>
        <v>01.06.1928</v>
      </c>
      <c r="Y396" s="35" t="str">
        <f t="shared" si="91"/>
        <v>22.09.1928</v>
      </c>
      <c r="Z396" s="35" t="str">
        <f t="shared" si="87"/>
        <v/>
      </c>
      <c r="AA396" s="35" t="str">
        <f t="shared" si="88"/>
        <v/>
      </c>
      <c r="AB396" s="38">
        <f t="shared" si="89"/>
        <v>6</v>
      </c>
      <c r="AC396" s="38">
        <f t="shared" si="90"/>
        <v>6</v>
      </c>
      <c r="AD396" s="38" t="s">
        <v>138</v>
      </c>
      <c r="AE396" s="38" t="s">
        <v>138</v>
      </c>
      <c r="AF396" s="53" t="s">
        <v>4221</v>
      </c>
    </row>
    <row r="397" spans="1:32" ht="16.5" x14ac:dyDescent="0.3">
      <c r="A397">
        <v>11650</v>
      </c>
      <c r="B397" s="65">
        <v>47896</v>
      </c>
      <c r="C397" s="63" t="s">
        <v>2812</v>
      </c>
      <c r="E397" s="61">
        <v>26</v>
      </c>
      <c r="G397" s="66" t="s">
        <v>1390</v>
      </c>
      <c r="H397" s="55" t="s">
        <v>2816</v>
      </c>
      <c r="I397" s="55">
        <v>80</v>
      </c>
      <c r="L397" s="55" t="s">
        <v>3821</v>
      </c>
      <c r="M397" s="55" t="s">
        <v>3822</v>
      </c>
      <c r="N397" s="38" t="s">
        <v>139</v>
      </c>
      <c r="O397" s="38" t="s">
        <v>139</v>
      </c>
      <c r="P397" s="37" t="s">
        <v>2830</v>
      </c>
      <c r="Q397" s="37" t="s">
        <v>2831</v>
      </c>
      <c r="R397" s="35" t="str">
        <f t="shared" si="81"/>
        <v>06</v>
      </c>
      <c r="S397" s="35" t="str">
        <f t="shared" si="82"/>
        <v>09</v>
      </c>
      <c r="T397" s="35" t="str">
        <f t="shared" si="83"/>
        <v>10</v>
      </c>
      <c r="U397" s="35" t="str">
        <f t="shared" si="84"/>
        <v>10</v>
      </c>
      <c r="V397" s="35" t="str">
        <f t="shared" si="85"/>
        <v>28</v>
      </c>
      <c r="W397" s="35" t="str">
        <f t="shared" si="86"/>
        <v>45</v>
      </c>
      <c r="X397" s="35" t="str">
        <f t="shared" si="80"/>
        <v>06.10.1928</v>
      </c>
      <c r="Y397" s="35" t="str">
        <f t="shared" si="91"/>
        <v>09.10.1945</v>
      </c>
      <c r="Z397" s="35" t="str">
        <f t="shared" si="87"/>
        <v>*</v>
      </c>
      <c r="AA397" s="35" t="str">
        <f t="shared" si="88"/>
        <v>*</v>
      </c>
      <c r="AB397" s="38">
        <f t="shared" si="89"/>
        <v>7</v>
      </c>
      <c r="AC397" s="38">
        <f t="shared" si="90"/>
        <v>7</v>
      </c>
      <c r="AD397" s="38" t="s">
        <v>139</v>
      </c>
      <c r="AE397" s="38" t="s">
        <v>139</v>
      </c>
      <c r="AF397" s="54" t="s">
        <v>4222</v>
      </c>
    </row>
    <row r="398" spans="1:32" ht="16.5" x14ac:dyDescent="0.3">
      <c r="A398">
        <v>11651</v>
      </c>
      <c r="B398" s="65">
        <v>47896</v>
      </c>
      <c r="E398" s="61">
        <v>26</v>
      </c>
      <c r="H398" s="55" t="s">
        <v>1392</v>
      </c>
      <c r="K398" s="55">
        <v>2</v>
      </c>
      <c r="L398" s="55" t="s">
        <v>3524</v>
      </c>
      <c r="M398" s="55" t="s">
        <v>3823</v>
      </c>
      <c r="N398" s="38" t="s">
        <v>138</v>
      </c>
      <c r="O398" s="38" t="s">
        <v>139</v>
      </c>
      <c r="P398" s="36">
        <v>150528</v>
      </c>
      <c r="Q398" s="37" t="s">
        <v>2832</v>
      </c>
      <c r="R398" s="35" t="str">
        <f t="shared" si="81"/>
        <v>15</v>
      </c>
      <c r="S398" s="35" t="str">
        <f t="shared" si="82"/>
        <v>29</v>
      </c>
      <c r="T398" s="35" t="str">
        <f t="shared" si="83"/>
        <v>05</v>
      </c>
      <c r="U398" s="35" t="str">
        <f t="shared" si="84"/>
        <v>05</v>
      </c>
      <c r="V398" s="35" t="str">
        <f t="shared" si="85"/>
        <v>28</v>
      </c>
      <c r="W398" s="35" t="str">
        <f t="shared" si="86"/>
        <v>28</v>
      </c>
      <c r="X398" s="35" t="str">
        <f t="shared" si="80"/>
        <v>15.05.1928</v>
      </c>
      <c r="Y398" s="35" t="str">
        <f t="shared" si="91"/>
        <v>29.05.1928</v>
      </c>
      <c r="Z398" s="35" t="str">
        <f t="shared" si="87"/>
        <v/>
      </c>
      <c r="AA398" s="35" t="str">
        <f t="shared" si="88"/>
        <v>*</v>
      </c>
      <c r="AB398" s="38">
        <f t="shared" si="89"/>
        <v>6</v>
      </c>
      <c r="AC398" s="38">
        <f t="shared" si="90"/>
        <v>7</v>
      </c>
      <c r="AD398" s="38" t="s">
        <v>138</v>
      </c>
      <c r="AE398" s="38" t="s">
        <v>139</v>
      </c>
      <c r="AF398" s="54" t="s">
        <v>4222</v>
      </c>
    </row>
    <row r="399" spans="1:32" ht="16.5" x14ac:dyDescent="0.3">
      <c r="A399">
        <v>11652</v>
      </c>
      <c r="B399" s="65">
        <v>47896</v>
      </c>
      <c r="E399" s="61">
        <v>26</v>
      </c>
      <c r="G399" s="66" t="s">
        <v>2833</v>
      </c>
      <c r="H399" s="55" t="s">
        <v>1392</v>
      </c>
      <c r="K399" s="55">
        <v>2</v>
      </c>
      <c r="L399" s="55" t="s">
        <v>3824</v>
      </c>
      <c r="M399" s="69">
        <v>11328</v>
      </c>
      <c r="N399" s="38" t="s">
        <v>138</v>
      </c>
      <c r="O399" s="38" t="s">
        <v>138</v>
      </c>
      <c r="P399" s="46">
        <v>250928</v>
      </c>
      <c r="Q399" s="46">
        <v>50131</v>
      </c>
      <c r="R399" s="35" t="str">
        <f t="shared" si="81"/>
        <v>25</v>
      </c>
      <c r="S399" s="35" t="str">
        <f t="shared" si="82"/>
        <v>50</v>
      </c>
      <c r="T399" s="35" t="str">
        <f t="shared" si="83"/>
        <v>09</v>
      </c>
      <c r="U399" s="35" t="str">
        <f t="shared" si="84"/>
        <v>13</v>
      </c>
      <c r="V399" s="35" t="str">
        <f t="shared" si="85"/>
        <v>28</v>
      </c>
      <c r="W399" s="35" t="str">
        <f t="shared" si="86"/>
        <v>1</v>
      </c>
      <c r="X399" s="35" t="str">
        <f t="shared" si="80"/>
        <v>25.09.1928</v>
      </c>
      <c r="Y399" s="35" t="str">
        <f t="shared" si="91"/>
        <v>50.13.191</v>
      </c>
      <c r="Z399" s="35" t="str">
        <f t="shared" si="87"/>
        <v/>
      </c>
      <c r="AA399" s="35" t="str">
        <f t="shared" si="88"/>
        <v/>
      </c>
      <c r="AB399" s="38">
        <f t="shared" si="89"/>
        <v>6</v>
      </c>
      <c r="AC399" s="38">
        <f t="shared" si="90"/>
        <v>5</v>
      </c>
      <c r="AD399" s="38" t="s">
        <v>138</v>
      </c>
      <c r="AE399" s="38" t="s">
        <v>138</v>
      </c>
      <c r="AF399" s="54" t="s">
        <v>4222</v>
      </c>
    </row>
    <row r="400" spans="1:32" ht="16.5" x14ac:dyDescent="0.3">
      <c r="A400">
        <v>11653</v>
      </c>
      <c r="B400" s="65">
        <v>47896</v>
      </c>
      <c r="E400" s="61">
        <v>26</v>
      </c>
      <c r="H400" s="55" t="s">
        <v>2834</v>
      </c>
      <c r="K400" s="55">
        <v>3</v>
      </c>
      <c r="L400" s="55" t="s">
        <v>3825</v>
      </c>
      <c r="M400" s="55" t="s">
        <v>3826</v>
      </c>
      <c r="N400" s="38" t="s">
        <v>138</v>
      </c>
      <c r="O400" s="38" t="s">
        <v>138</v>
      </c>
      <c r="P400" s="37">
        <v>100529</v>
      </c>
      <c r="Q400" s="37">
        <v>220629</v>
      </c>
      <c r="R400" s="35" t="str">
        <f t="shared" si="81"/>
        <v>10</v>
      </c>
      <c r="S400" s="35" t="str">
        <f t="shared" si="82"/>
        <v>22</v>
      </c>
      <c r="T400" s="35" t="str">
        <f t="shared" si="83"/>
        <v>05</v>
      </c>
      <c r="U400" s="35" t="str">
        <f t="shared" si="84"/>
        <v>06</v>
      </c>
      <c r="V400" s="35" t="str">
        <f t="shared" si="85"/>
        <v>29</v>
      </c>
      <c r="W400" s="35" t="str">
        <f t="shared" si="86"/>
        <v>29</v>
      </c>
      <c r="X400" s="35" t="str">
        <f t="shared" si="80"/>
        <v>10.05.1929</v>
      </c>
      <c r="Y400" s="35" t="str">
        <f t="shared" si="91"/>
        <v>22.06.1929</v>
      </c>
      <c r="Z400" s="35" t="str">
        <f t="shared" si="87"/>
        <v/>
      </c>
      <c r="AA400" s="35" t="str">
        <f t="shared" si="88"/>
        <v/>
      </c>
      <c r="AB400" s="38">
        <f t="shared" si="89"/>
        <v>6</v>
      </c>
      <c r="AC400" s="38">
        <f t="shared" si="90"/>
        <v>6</v>
      </c>
      <c r="AD400" s="38" t="s">
        <v>138</v>
      </c>
      <c r="AE400" s="38" t="s">
        <v>138</v>
      </c>
      <c r="AF400" s="54" t="s">
        <v>4222</v>
      </c>
    </row>
    <row r="401" spans="1:32" ht="16.5" x14ac:dyDescent="0.3">
      <c r="A401">
        <v>11654</v>
      </c>
      <c r="B401" s="65">
        <v>47896</v>
      </c>
      <c r="E401" s="61">
        <v>26</v>
      </c>
      <c r="H401" s="55" t="s">
        <v>2813</v>
      </c>
      <c r="I401" s="55">
        <v>80</v>
      </c>
      <c r="L401" s="55" t="s">
        <v>3827</v>
      </c>
      <c r="M401" s="55" t="s">
        <v>3586</v>
      </c>
      <c r="N401" s="38" t="s">
        <v>139</v>
      </c>
      <c r="O401" s="38" t="s">
        <v>139</v>
      </c>
      <c r="P401" s="37" t="s">
        <v>2835</v>
      </c>
      <c r="Q401" s="37" t="s">
        <v>2629</v>
      </c>
      <c r="R401" s="35" t="str">
        <f t="shared" si="81"/>
        <v>08</v>
      </c>
      <c r="S401" s="35" t="str">
        <f t="shared" si="82"/>
        <v>23</v>
      </c>
      <c r="T401" s="35" t="str">
        <f t="shared" si="83"/>
        <v>01</v>
      </c>
      <c r="U401" s="35" t="str">
        <f t="shared" si="84"/>
        <v>12</v>
      </c>
      <c r="V401" s="35" t="str">
        <f t="shared" si="85"/>
        <v>31</v>
      </c>
      <c r="W401" s="35" t="str">
        <f t="shared" si="86"/>
        <v>37</v>
      </c>
      <c r="X401" s="35" t="str">
        <f t="shared" si="80"/>
        <v>08.01.1931</v>
      </c>
      <c r="Y401" s="35" t="str">
        <f t="shared" si="91"/>
        <v>23.12.1937</v>
      </c>
      <c r="Z401" s="35" t="str">
        <f t="shared" si="87"/>
        <v>*</v>
      </c>
      <c r="AA401" s="35" t="str">
        <f t="shared" si="88"/>
        <v>*</v>
      </c>
      <c r="AB401" s="38">
        <f t="shared" si="89"/>
        <v>7</v>
      </c>
      <c r="AC401" s="38">
        <f t="shared" si="90"/>
        <v>7</v>
      </c>
      <c r="AD401" s="38" t="s">
        <v>139</v>
      </c>
      <c r="AE401" s="38" t="s">
        <v>139</v>
      </c>
      <c r="AF401" s="54" t="s">
        <v>4222</v>
      </c>
    </row>
    <row r="402" spans="1:32" ht="16.5" x14ac:dyDescent="0.3">
      <c r="A402">
        <v>11655</v>
      </c>
      <c r="B402" s="65">
        <v>47897</v>
      </c>
      <c r="C402" s="63" t="s">
        <v>2812</v>
      </c>
      <c r="E402" s="61">
        <v>26</v>
      </c>
      <c r="G402" s="66" t="s">
        <v>1390</v>
      </c>
      <c r="H402" s="55" t="s">
        <v>2813</v>
      </c>
      <c r="I402" s="55">
        <v>65</v>
      </c>
      <c r="L402" s="55" t="s">
        <v>3828</v>
      </c>
      <c r="M402" s="55" t="s">
        <v>3829</v>
      </c>
      <c r="N402" s="38" t="s">
        <v>138</v>
      </c>
      <c r="O402" s="38" t="s">
        <v>139</v>
      </c>
      <c r="P402" s="45" t="s">
        <v>3186</v>
      </c>
      <c r="Q402" s="45" t="s">
        <v>2836</v>
      </c>
      <c r="R402" s="35" t="str">
        <f t="shared" si="81"/>
        <v>09</v>
      </c>
      <c r="S402" s="35" t="str">
        <f t="shared" si="82"/>
        <v>14</v>
      </c>
      <c r="T402" s="35" t="str">
        <f t="shared" si="83"/>
        <v>05</v>
      </c>
      <c r="U402" s="35" t="str">
        <f t="shared" si="84"/>
        <v>02</v>
      </c>
      <c r="V402" s="35" t="str">
        <f t="shared" si="85"/>
        <v>32</v>
      </c>
      <c r="W402" s="35" t="str">
        <f t="shared" si="86"/>
        <v>36</v>
      </c>
      <c r="X402" s="35" t="str">
        <f t="shared" si="80"/>
        <v>09.05.1932</v>
      </c>
      <c r="Y402" s="35" t="str">
        <f t="shared" si="91"/>
        <v>14.02.1936</v>
      </c>
      <c r="Z402" s="35" t="str">
        <f t="shared" si="87"/>
        <v/>
      </c>
      <c r="AA402" s="35" t="str">
        <f t="shared" si="88"/>
        <v>*</v>
      </c>
      <c r="AB402" s="38">
        <f t="shared" si="89"/>
        <v>6</v>
      </c>
      <c r="AC402" s="38">
        <f t="shared" si="90"/>
        <v>7</v>
      </c>
      <c r="AD402" s="38" t="s">
        <v>138</v>
      </c>
      <c r="AE402" s="38" t="s">
        <v>139</v>
      </c>
      <c r="AF402" s="53" t="s">
        <v>4223</v>
      </c>
    </row>
    <row r="403" spans="1:32" ht="16.5" x14ac:dyDescent="0.3">
      <c r="A403">
        <v>11656</v>
      </c>
      <c r="B403" s="65">
        <v>47897</v>
      </c>
      <c r="E403" s="61">
        <v>26</v>
      </c>
      <c r="G403" s="66" t="s">
        <v>2837</v>
      </c>
      <c r="H403" s="55" t="s">
        <v>1392</v>
      </c>
      <c r="K403" s="55">
        <v>2</v>
      </c>
      <c r="L403" s="55" t="s">
        <v>3830</v>
      </c>
      <c r="M403" s="55" t="s">
        <v>3831</v>
      </c>
      <c r="N403" s="38" t="s">
        <v>139</v>
      </c>
      <c r="O403" s="38" t="s">
        <v>139</v>
      </c>
      <c r="P403" s="36" t="s">
        <v>2838</v>
      </c>
      <c r="Q403" s="36" t="s">
        <v>2839</v>
      </c>
      <c r="R403" s="35" t="str">
        <f t="shared" si="81"/>
        <v>26</v>
      </c>
      <c r="S403" s="35" t="str">
        <f t="shared" si="82"/>
        <v>26</v>
      </c>
      <c r="T403" s="35" t="str">
        <f t="shared" si="83"/>
        <v>03</v>
      </c>
      <c r="U403" s="35" t="str">
        <f t="shared" si="84"/>
        <v>09</v>
      </c>
      <c r="V403" s="35" t="str">
        <f t="shared" si="85"/>
        <v>30</v>
      </c>
      <c r="W403" s="35" t="str">
        <f t="shared" si="86"/>
        <v>30</v>
      </c>
      <c r="X403" s="35" t="str">
        <f t="shared" si="80"/>
        <v>26.03.1930</v>
      </c>
      <c r="Y403" s="35" t="str">
        <f t="shared" si="91"/>
        <v>26.09.1930</v>
      </c>
      <c r="Z403" s="35" t="str">
        <f t="shared" si="87"/>
        <v>*</v>
      </c>
      <c r="AA403" s="35" t="str">
        <f t="shared" si="88"/>
        <v>*</v>
      </c>
      <c r="AB403" s="38">
        <f t="shared" si="89"/>
        <v>7</v>
      </c>
      <c r="AC403" s="38">
        <f t="shared" si="90"/>
        <v>7</v>
      </c>
      <c r="AD403" s="38" t="s">
        <v>139</v>
      </c>
      <c r="AE403" s="38" t="s">
        <v>139</v>
      </c>
      <c r="AF403" s="53" t="s">
        <v>4223</v>
      </c>
    </row>
    <row r="404" spans="1:32" ht="16.5" x14ac:dyDescent="0.3">
      <c r="A404">
        <v>11657</v>
      </c>
      <c r="B404" s="65">
        <v>47897</v>
      </c>
      <c r="E404" s="61">
        <v>26</v>
      </c>
      <c r="G404" s="66" t="s">
        <v>2840</v>
      </c>
      <c r="H404" s="55" t="s">
        <v>1392</v>
      </c>
      <c r="K404" s="55">
        <v>2</v>
      </c>
      <c r="L404" s="55" t="s">
        <v>3832</v>
      </c>
      <c r="M404" s="55" t="s">
        <v>3833</v>
      </c>
      <c r="N404" s="38" t="s">
        <v>139</v>
      </c>
      <c r="O404" s="38" t="s">
        <v>138</v>
      </c>
      <c r="P404" s="36" t="s">
        <v>2841</v>
      </c>
      <c r="Q404" s="36">
        <v>101132</v>
      </c>
      <c r="R404" s="35" t="str">
        <f t="shared" si="81"/>
        <v>08</v>
      </c>
      <c r="S404" s="35" t="str">
        <f t="shared" si="82"/>
        <v>10</v>
      </c>
      <c r="T404" s="35" t="str">
        <f t="shared" si="83"/>
        <v>08</v>
      </c>
      <c r="U404" s="35" t="str">
        <f t="shared" si="84"/>
        <v>11</v>
      </c>
      <c r="V404" s="35" t="str">
        <f t="shared" si="85"/>
        <v>32</v>
      </c>
      <c r="W404" s="35" t="str">
        <f t="shared" si="86"/>
        <v>32</v>
      </c>
      <c r="X404" s="35" t="str">
        <f t="shared" si="80"/>
        <v>08.08.1932</v>
      </c>
      <c r="Y404" s="35" t="str">
        <f t="shared" si="91"/>
        <v>10.11.1932</v>
      </c>
      <c r="Z404" s="35" t="str">
        <f t="shared" si="87"/>
        <v>*</v>
      </c>
      <c r="AA404" s="35" t="str">
        <f t="shared" si="88"/>
        <v/>
      </c>
      <c r="AB404" s="38">
        <f t="shared" si="89"/>
        <v>7</v>
      </c>
      <c r="AC404" s="38">
        <f t="shared" si="90"/>
        <v>6</v>
      </c>
      <c r="AD404" s="38" t="s">
        <v>139</v>
      </c>
      <c r="AE404" s="38" t="s">
        <v>138</v>
      </c>
      <c r="AF404" s="53" t="s">
        <v>4223</v>
      </c>
    </row>
    <row r="405" spans="1:32" ht="16.5" x14ac:dyDescent="0.3">
      <c r="A405">
        <v>11658</v>
      </c>
      <c r="B405" s="65">
        <v>47897</v>
      </c>
      <c r="G405" s="66" t="s">
        <v>2842</v>
      </c>
      <c r="L405" s="55" t="s">
        <v>3834</v>
      </c>
      <c r="M405" s="55" t="s">
        <v>3835</v>
      </c>
      <c r="N405" s="38" t="s">
        <v>138</v>
      </c>
      <c r="O405" s="38" t="s">
        <v>138</v>
      </c>
      <c r="P405" s="49">
        <v>230146</v>
      </c>
      <c r="Q405" s="49">
        <v>280246</v>
      </c>
      <c r="R405" s="35" t="str">
        <f t="shared" si="81"/>
        <v>23</v>
      </c>
      <c r="S405" s="35" t="str">
        <f t="shared" si="82"/>
        <v>28</v>
      </c>
      <c r="T405" s="35" t="str">
        <f t="shared" si="83"/>
        <v>01</v>
      </c>
      <c r="U405" s="35" t="str">
        <f t="shared" si="84"/>
        <v>02</v>
      </c>
      <c r="V405" s="35" t="str">
        <f t="shared" si="85"/>
        <v>46</v>
      </c>
      <c r="W405" s="35" t="str">
        <f t="shared" si="86"/>
        <v>46</v>
      </c>
      <c r="X405" s="35" t="str">
        <f t="shared" si="80"/>
        <v>23.01.1946</v>
      </c>
      <c r="Y405" s="35" t="str">
        <f t="shared" si="91"/>
        <v>28.02.1946</v>
      </c>
      <c r="Z405" s="35" t="str">
        <f t="shared" si="87"/>
        <v/>
      </c>
      <c r="AA405" s="35" t="str">
        <f t="shared" si="88"/>
        <v/>
      </c>
      <c r="AB405" s="38">
        <f t="shared" si="89"/>
        <v>6</v>
      </c>
      <c r="AC405" s="38">
        <f t="shared" si="90"/>
        <v>6</v>
      </c>
      <c r="AD405" s="38" t="s">
        <v>138</v>
      </c>
      <c r="AE405" s="38" t="s">
        <v>138</v>
      </c>
      <c r="AF405" s="53" t="s">
        <v>4223</v>
      </c>
    </row>
    <row r="406" spans="1:32" ht="16.5" x14ac:dyDescent="0.3">
      <c r="A406">
        <v>11659</v>
      </c>
      <c r="B406" s="65">
        <v>47898</v>
      </c>
      <c r="C406" s="63" t="s">
        <v>2812</v>
      </c>
      <c r="E406" s="61">
        <v>26</v>
      </c>
      <c r="H406" s="55" t="s">
        <v>2843</v>
      </c>
      <c r="I406" s="55">
        <v>65</v>
      </c>
      <c r="L406" s="55" t="s">
        <v>3836</v>
      </c>
      <c r="M406" s="55" t="s">
        <v>3837</v>
      </c>
      <c r="N406" s="38" t="s">
        <v>139</v>
      </c>
      <c r="O406" s="38" t="s">
        <v>139</v>
      </c>
      <c r="P406" s="37" t="s">
        <v>2844</v>
      </c>
      <c r="Q406" s="37" t="s">
        <v>2845</v>
      </c>
      <c r="R406" s="35" t="str">
        <f t="shared" si="81"/>
        <v>18</v>
      </c>
      <c r="S406" s="35" t="str">
        <f t="shared" si="82"/>
        <v>11</v>
      </c>
      <c r="T406" s="35" t="str">
        <f t="shared" si="83"/>
        <v>03</v>
      </c>
      <c r="U406" s="35" t="str">
        <f t="shared" si="84"/>
        <v>01</v>
      </c>
      <c r="V406" s="35" t="str">
        <f t="shared" si="85"/>
        <v>36</v>
      </c>
      <c r="W406" s="35" t="str">
        <f t="shared" si="86"/>
        <v>43</v>
      </c>
      <c r="X406" s="35" t="str">
        <f t="shared" si="80"/>
        <v>18.03.1936</v>
      </c>
      <c r="Y406" s="35" t="str">
        <f t="shared" si="91"/>
        <v>11.01.1943</v>
      </c>
      <c r="Z406" s="35" t="str">
        <f t="shared" si="87"/>
        <v>*</v>
      </c>
      <c r="AA406" s="35" t="str">
        <f t="shared" si="88"/>
        <v>*</v>
      </c>
      <c r="AB406" s="38">
        <f t="shared" si="89"/>
        <v>7</v>
      </c>
      <c r="AC406" s="38">
        <f t="shared" si="90"/>
        <v>7</v>
      </c>
      <c r="AD406" s="38" t="s">
        <v>139</v>
      </c>
      <c r="AE406" s="38" t="s">
        <v>139</v>
      </c>
      <c r="AF406" s="54" t="s">
        <v>4224</v>
      </c>
    </row>
    <row r="407" spans="1:32" ht="16.5" x14ac:dyDescent="0.3">
      <c r="A407">
        <v>11660</v>
      </c>
      <c r="B407" s="65">
        <v>47898</v>
      </c>
      <c r="E407" s="61">
        <v>26</v>
      </c>
      <c r="H407" s="55" t="s">
        <v>2813</v>
      </c>
      <c r="I407" s="55">
        <v>65</v>
      </c>
      <c r="L407" s="55" t="s">
        <v>3838</v>
      </c>
      <c r="M407" s="55" t="s">
        <v>3839</v>
      </c>
      <c r="N407" s="38" t="s">
        <v>139</v>
      </c>
      <c r="O407" s="38" t="s">
        <v>139</v>
      </c>
      <c r="P407" s="37" t="s">
        <v>2846</v>
      </c>
      <c r="Q407" s="37" t="s">
        <v>2847</v>
      </c>
      <c r="R407" s="35" t="str">
        <f t="shared" si="81"/>
        <v>15</v>
      </c>
      <c r="S407" s="35" t="str">
        <f t="shared" si="82"/>
        <v>29</v>
      </c>
      <c r="T407" s="35" t="str">
        <f t="shared" si="83"/>
        <v>08</v>
      </c>
      <c r="U407" s="35" t="str">
        <f t="shared" si="84"/>
        <v>08</v>
      </c>
      <c r="V407" s="35" t="str">
        <f t="shared" si="85"/>
        <v>41</v>
      </c>
      <c r="W407" s="35" t="str">
        <f t="shared" si="86"/>
        <v>41</v>
      </c>
      <c r="X407" s="35" t="str">
        <f t="shared" si="80"/>
        <v>15.08.1941</v>
      </c>
      <c r="Y407" s="35" t="str">
        <f t="shared" si="91"/>
        <v>29.08.1941</v>
      </c>
      <c r="Z407" s="35" t="str">
        <f t="shared" si="87"/>
        <v>*</v>
      </c>
      <c r="AA407" s="35" t="str">
        <f t="shared" si="88"/>
        <v>*</v>
      </c>
      <c r="AB407" s="38">
        <f t="shared" si="89"/>
        <v>7</v>
      </c>
      <c r="AC407" s="38">
        <f t="shared" si="90"/>
        <v>7</v>
      </c>
      <c r="AD407" s="38" t="s">
        <v>139</v>
      </c>
      <c r="AE407" s="38" t="s">
        <v>139</v>
      </c>
      <c r="AF407" s="54" t="s">
        <v>4224</v>
      </c>
    </row>
    <row r="408" spans="1:32" ht="16.5" x14ac:dyDescent="0.3">
      <c r="A408">
        <v>11661</v>
      </c>
      <c r="B408" s="65">
        <v>47898</v>
      </c>
      <c r="E408" s="61">
        <v>26</v>
      </c>
      <c r="H408" s="55" t="s">
        <v>2848</v>
      </c>
      <c r="K408" s="55">
        <v>4</v>
      </c>
      <c r="L408" s="55" t="s">
        <v>2100</v>
      </c>
      <c r="M408" s="55" t="s">
        <v>2102</v>
      </c>
      <c r="N408" s="38" t="s">
        <v>138</v>
      </c>
      <c r="O408" s="38" t="s">
        <v>139</v>
      </c>
      <c r="P408" s="36">
        <v>130537</v>
      </c>
      <c r="Q408" s="37" t="s">
        <v>2849</v>
      </c>
      <c r="R408" s="35" t="str">
        <f t="shared" si="81"/>
        <v>13</v>
      </c>
      <c r="S408" s="35" t="str">
        <f t="shared" si="82"/>
        <v>09</v>
      </c>
      <c r="T408" s="35" t="str">
        <f t="shared" si="83"/>
        <v>05</v>
      </c>
      <c r="U408" s="35" t="str">
        <f t="shared" si="84"/>
        <v>08</v>
      </c>
      <c r="V408" s="35" t="str">
        <f t="shared" si="85"/>
        <v>37</v>
      </c>
      <c r="W408" s="35" t="str">
        <f t="shared" si="86"/>
        <v>37</v>
      </c>
      <c r="X408" s="35" t="str">
        <f t="shared" si="80"/>
        <v>13.05.1937</v>
      </c>
      <c r="Y408" s="35" t="str">
        <f t="shared" si="91"/>
        <v>09.08.1937</v>
      </c>
      <c r="Z408" s="35" t="str">
        <f t="shared" si="87"/>
        <v/>
      </c>
      <c r="AA408" s="35" t="str">
        <f t="shared" si="88"/>
        <v>*</v>
      </c>
      <c r="AB408" s="38">
        <f t="shared" si="89"/>
        <v>6</v>
      </c>
      <c r="AC408" s="38">
        <f t="shared" si="90"/>
        <v>7</v>
      </c>
      <c r="AD408" s="38" t="s">
        <v>138</v>
      </c>
      <c r="AE408" s="38" t="s">
        <v>139</v>
      </c>
      <c r="AF408" s="54" t="s">
        <v>4224</v>
      </c>
    </row>
    <row r="409" spans="1:32" ht="16.5" x14ac:dyDescent="0.3">
      <c r="A409">
        <v>11662</v>
      </c>
      <c r="B409" s="65">
        <v>47898</v>
      </c>
      <c r="E409" s="61">
        <v>26</v>
      </c>
      <c r="H409" s="55" t="s">
        <v>2850</v>
      </c>
      <c r="K409" s="55">
        <v>5</v>
      </c>
      <c r="L409" s="55" t="s">
        <v>3586</v>
      </c>
      <c r="M409" s="55" t="s">
        <v>3840</v>
      </c>
      <c r="N409" s="38" t="s">
        <v>138</v>
      </c>
      <c r="O409" s="38" t="s">
        <v>138</v>
      </c>
      <c r="P409" s="36">
        <v>231237</v>
      </c>
      <c r="Q409" s="37">
        <v>280238</v>
      </c>
      <c r="R409" s="35" t="str">
        <f t="shared" si="81"/>
        <v>23</v>
      </c>
      <c r="S409" s="35" t="str">
        <f t="shared" si="82"/>
        <v>28</v>
      </c>
      <c r="T409" s="35" t="str">
        <f t="shared" si="83"/>
        <v>12</v>
      </c>
      <c r="U409" s="35" t="str">
        <f t="shared" si="84"/>
        <v>02</v>
      </c>
      <c r="V409" s="35" t="str">
        <f t="shared" si="85"/>
        <v>37</v>
      </c>
      <c r="W409" s="35" t="str">
        <f t="shared" si="86"/>
        <v>38</v>
      </c>
      <c r="X409" s="35" t="str">
        <f t="shared" si="80"/>
        <v>23.12.1937</v>
      </c>
      <c r="Y409" s="35" t="str">
        <f t="shared" si="91"/>
        <v>28.02.1938</v>
      </c>
      <c r="Z409" s="35" t="str">
        <f t="shared" si="87"/>
        <v/>
      </c>
      <c r="AA409" s="35" t="str">
        <f t="shared" si="88"/>
        <v/>
      </c>
      <c r="AB409" s="38">
        <f t="shared" si="89"/>
        <v>6</v>
      </c>
      <c r="AC409" s="38">
        <f t="shared" si="90"/>
        <v>6</v>
      </c>
      <c r="AD409" s="38" t="s">
        <v>138</v>
      </c>
      <c r="AE409" s="38" t="s">
        <v>138</v>
      </c>
      <c r="AF409" s="54" t="s">
        <v>4224</v>
      </c>
    </row>
    <row r="410" spans="1:32" ht="16.5" x14ac:dyDescent="0.3">
      <c r="A410">
        <v>11663</v>
      </c>
      <c r="B410" s="65">
        <v>47898</v>
      </c>
      <c r="E410" s="61">
        <v>26</v>
      </c>
      <c r="H410" s="55" t="s">
        <v>2851</v>
      </c>
      <c r="K410" s="55">
        <v>8</v>
      </c>
      <c r="L410" s="55" t="s">
        <v>3450</v>
      </c>
      <c r="M410" s="55" t="s">
        <v>3841</v>
      </c>
      <c r="N410" s="38" t="s">
        <v>138</v>
      </c>
      <c r="O410" s="38" t="s">
        <v>138</v>
      </c>
      <c r="P410" s="45" t="s">
        <v>3153</v>
      </c>
      <c r="Q410" s="46">
        <v>120841</v>
      </c>
      <c r="R410" s="35" t="str">
        <f t="shared" si="81"/>
        <v>05</v>
      </c>
      <c r="S410" s="35" t="str">
        <f t="shared" si="82"/>
        <v>12</v>
      </c>
      <c r="T410" s="35" t="str">
        <f t="shared" si="83"/>
        <v>05</v>
      </c>
      <c r="U410" s="35" t="str">
        <f t="shared" si="84"/>
        <v>08</v>
      </c>
      <c r="V410" s="35" t="str">
        <f t="shared" si="85"/>
        <v>41</v>
      </c>
      <c r="W410" s="35" t="str">
        <f t="shared" si="86"/>
        <v>41</v>
      </c>
      <c r="X410" s="35" t="str">
        <f t="shared" si="80"/>
        <v>05.05.1941</v>
      </c>
      <c r="Y410" s="35" t="str">
        <f t="shared" si="91"/>
        <v>12.08.1941</v>
      </c>
      <c r="Z410" s="35" t="str">
        <f t="shared" si="87"/>
        <v/>
      </c>
      <c r="AA410" s="35" t="str">
        <f t="shared" si="88"/>
        <v/>
      </c>
      <c r="AB410" s="38">
        <f t="shared" si="89"/>
        <v>6</v>
      </c>
      <c r="AC410" s="38">
        <f t="shared" si="90"/>
        <v>6</v>
      </c>
      <c r="AD410" s="38" t="s">
        <v>138</v>
      </c>
      <c r="AE410" s="38" t="s">
        <v>138</v>
      </c>
      <c r="AF410" s="54" t="s">
        <v>4224</v>
      </c>
    </row>
    <row r="411" spans="1:32" ht="16.5" x14ac:dyDescent="0.3">
      <c r="A411">
        <v>11664</v>
      </c>
      <c r="B411" s="65">
        <v>47898</v>
      </c>
      <c r="E411" s="61">
        <v>26</v>
      </c>
      <c r="H411" s="55" t="s">
        <v>2852</v>
      </c>
      <c r="K411" s="55">
        <v>9</v>
      </c>
      <c r="L411" s="55" t="s">
        <v>900</v>
      </c>
      <c r="M411" s="55" t="s">
        <v>657</v>
      </c>
      <c r="N411" s="38" t="s">
        <v>138</v>
      </c>
      <c r="O411" s="38" t="s">
        <v>138</v>
      </c>
      <c r="P411" s="36">
        <v>150941</v>
      </c>
      <c r="Q411" s="36">
        <v>310142</v>
      </c>
      <c r="R411" s="35" t="str">
        <f t="shared" si="81"/>
        <v>15</v>
      </c>
      <c r="S411" s="35" t="str">
        <f t="shared" si="82"/>
        <v>31</v>
      </c>
      <c r="T411" s="35" t="str">
        <f t="shared" si="83"/>
        <v>09</v>
      </c>
      <c r="U411" s="35" t="str">
        <f t="shared" si="84"/>
        <v>01</v>
      </c>
      <c r="V411" s="35" t="str">
        <f t="shared" si="85"/>
        <v>41</v>
      </c>
      <c r="W411" s="35" t="str">
        <f t="shared" si="86"/>
        <v>42</v>
      </c>
      <c r="X411" s="35" t="str">
        <f t="shared" si="80"/>
        <v>15.09.1941</v>
      </c>
      <c r="Y411" s="35" t="str">
        <f t="shared" si="91"/>
        <v>31.01.1942</v>
      </c>
      <c r="Z411" s="35" t="str">
        <f t="shared" si="87"/>
        <v/>
      </c>
      <c r="AA411" s="35" t="str">
        <f t="shared" si="88"/>
        <v/>
      </c>
      <c r="AB411" s="38">
        <f t="shared" si="89"/>
        <v>6</v>
      </c>
      <c r="AC411" s="38">
        <f t="shared" si="90"/>
        <v>6</v>
      </c>
      <c r="AD411" s="38" t="s">
        <v>138</v>
      </c>
      <c r="AE411" s="38" t="s">
        <v>138</v>
      </c>
      <c r="AF411" s="54" t="s">
        <v>4224</v>
      </c>
    </row>
    <row r="412" spans="1:32" ht="16.5" x14ac:dyDescent="0.3">
      <c r="A412">
        <v>11665</v>
      </c>
      <c r="B412" s="65">
        <v>47898</v>
      </c>
      <c r="E412" s="61">
        <v>26</v>
      </c>
      <c r="H412" s="55" t="s">
        <v>85</v>
      </c>
      <c r="K412" s="55">
        <v>10</v>
      </c>
      <c r="L412" s="55" t="s">
        <v>4443</v>
      </c>
      <c r="M412" s="55" t="s">
        <v>2110</v>
      </c>
      <c r="N412" s="38" t="s">
        <v>138</v>
      </c>
      <c r="O412" s="38" t="s">
        <v>138</v>
      </c>
      <c r="P412" s="45" t="s">
        <v>4434</v>
      </c>
      <c r="Q412" s="45">
        <v>290642</v>
      </c>
      <c r="R412" s="35" t="str">
        <f t="shared" si="81"/>
        <v>02</v>
      </c>
      <c r="S412" s="35" t="str">
        <f t="shared" si="82"/>
        <v>29</v>
      </c>
      <c r="T412" s="35" t="str">
        <f t="shared" si="83"/>
        <v>03</v>
      </c>
      <c r="U412" s="35" t="str">
        <f t="shared" si="84"/>
        <v>06</v>
      </c>
      <c r="V412" s="35" t="str">
        <f t="shared" si="85"/>
        <v>42</v>
      </c>
      <c r="W412" s="35" t="str">
        <f t="shared" si="86"/>
        <v>42</v>
      </c>
      <c r="X412" s="35" t="str">
        <f t="shared" si="80"/>
        <v>02.03.1942</v>
      </c>
      <c r="Y412" s="35" t="str">
        <f t="shared" si="91"/>
        <v>29.06.1942</v>
      </c>
      <c r="Z412" s="35" t="str">
        <f t="shared" si="87"/>
        <v/>
      </c>
      <c r="AA412" s="35" t="str">
        <f t="shared" si="88"/>
        <v/>
      </c>
      <c r="AB412" s="38">
        <f t="shared" si="89"/>
        <v>6</v>
      </c>
      <c r="AC412" s="38">
        <f t="shared" si="90"/>
        <v>6</v>
      </c>
      <c r="AD412" s="38" t="s">
        <v>138</v>
      </c>
      <c r="AE412" s="38" t="s">
        <v>138</v>
      </c>
      <c r="AF412" s="54" t="s">
        <v>4224</v>
      </c>
    </row>
    <row r="413" spans="1:32" ht="16.5" x14ac:dyDescent="0.3">
      <c r="A413">
        <v>11666</v>
      </c>
      <c r="B413" s="65">
        <v>47898</v>
      </c>
      <c r="E413" s="61">
        <v>26</v>
      </c>
      <c r="H413" s="55" t="s">
        <v>2853</v>
      </c>
      <c r="K413" s="55">
        <v>11</v>
      </c>
      <c r="L413" s="55" t="s">
        <v>3842</v>
      </c>
      <c r="M413" s="55" t="s">
        <v>1107</v>
      </c>
      <c r="N413" s="38" t="s">
        <v>138</v>
      </c>
      <c r="O413" s="38" t="s">
        <v>138</v>
      </c>
      <c r="P413" s="45">
        <v>310842</v>
      </c>
      <c r="Q413" s="45" t="s">
        <v>461</v>
      </c>
      <c r="R413" s="35" t="str">
        <f t="shared" si="81"/>
        <v>31</v>
      </c>
      <c r="S413" s="35" t="str">
        <f t="shared" si="82"/>
        <v>04</v>
      </c>
      <c r="T413" s="35" t="str">
        <f t="shared" si="83"/>
        <v>08</v>
      </c>
      <c r="U413" s="35" t="str">
        <f t="shared" si="84"/>
        <v>01</v>
      </c>
      <c r="V413" s="35" t="str">
        <f t="shared" si="85"/>
        <v>42</v>
      </c>
      <c r="W413" s="35" t="str">
        <f t="shared" si="86"/>
        <v>43</v>
      </c>
      <c r="X413" s="35" t="str">
        <f t="shared" si="80"/>
        <v>31.08.1942</v>
      </c>
      <c r="Y413" s="35" t="str">
        <f t="shared" si="91"/>
        <v>04.01.1943</v>
      </c>
      <c r="Z413" s="35" t="str">
        <f t="shared" si="87"/>
        <v/>
      </c>
      <c r="AA413" s="35" t="str">
        <f t="shared" si="88"/>
        <v/>
      </c>
      <c r="AB413" s="38">
        <f t="shared" si="89"/>
        <v>6</v>
      </c>
      <c r="AC413" s="38">
        <f t="shared" si="90"/>
        <v>6</v>
      </c>
      <c r="AD413" s="38" t="s">
        <v>138</v>
      </c>
      <c r="AE413" s="38" t="s">
        <v>138</v>
      </c>
      <c r="AF413" s="54" t="s">
        <v>4224</v>
      </c>
    </row>
    <row r="414" spans="1:32" ht="16.5" x14ac:dyDescent="0.3">
      <c r="A414">
        <v>11667</v>
      </c>
      <c r="B414" s="65">
        <v>47898</v>
      </c>
      <c r="E414" s="61">
        <v>26</v>
      </c>
      <c r="H414" s="55" t="s">
        <v>87</v>
      </c>
      <c r="K414" s="55">
        <v>12</v>
      </c>
      <c r="L414" s="55" t="s">
        <v>3843</v>
      </c>
      <c r="M414" s="55" t="s">
        <v>3844</v>
      </c>
      <c r="N414" s="38" t="s">
        <v>138</v>
      </c>
      <c r="O414" s="38" t="s">
        <v>139</v>
      </c>
      <c r="P414" s="37">
        <v>110343</v>
      </c>
      <c r="Q414" s="37" t="s">
        <v>2854</v>
      </c>
      <c r="R414" s="35" t="str">
        <f t="shared" si="81"/>
        <v>11</v>
      </c>
      <c r="S414" s="35" t="str">
        <f t="shared" si="82"/>
        <v>01</v>
      </c>
      <c r="T414" s="35" t="str">
        <f t="shared" si="83"/>
        <v>03</v>
      </c>
      <c r="U414" s="35" t="str">
        <f t="shared" si="84"/>
        <v>04</v>
      </c>
      <c r="V414" s="35" t="str">
        <f t="shared" si="85"/>
        <v>43</v>
      </c>
      <c r="W414" s="35" t="str">
        <f t="shared" si="86"/>
        <v>44</v>
      </c>
      <c r="X414" s="35" t="str">
        <f t="shared" si="80"/>
        <v>11.03.1943</v>
      </c>
      <c r="Y414" s="35" t="str">
        <f t="shared" si="91"/>
        <v>01.04.1944</v>
      </c>
      <c r="Z414" s="35" t="str">
        <f t="shared" si="87"/>
        <v/>
      </c>
      <c r="AA414" s="35" t="str">
        <f t="shared" si="88"/>
        <v>*</v>
      </c>
      <c r="AB414" s="38">
        <f t="shared" si="89"/>
        <v>6</v>
      </c>
      <c r="AC414" s="38">
        <f t="shared" si="90"/>
        <v>7</v>
      </c>
      <c r="AD414" s="38" t="s">
        <v>138</v>
      </c>
      <c r="AE414" s="38" t="s">
        <v>139</v>
      </c>
      <c r="AF414" s="54" t="s">
        <v>4224</v>
      </c>
    </row>
    <row r="415" spans="1:32" ht="16.5" x14ac:dyDescent="0.3">
      <c r="A415">
        <v>11668</v>
      </c>
      <c r="B415" s="65">
        <v>47898</v>
      </c>
      <c r="E415" s="61">
        <v>26</v>
      </c>
      <c r="H415" s="55" t="s">
        <v>2855</v>
      </c>
      <c r="K415" s="55">
        <v>13</v>
      </c>
      <c r="L415" s="69">
        <v>16165</v>
      </c>
      <c r="M415" s="55" t="s">
        <v>3845</v>
      </c>
      <c r="N415" s="38" t="s">
        <v>138</v>
      </c>
      <c r="O415" s="38" t="s">
        <v>138</v>
      </c>
      <c r="P415" s="45" t="s">
        <v>3156</v>
      </c>
      <c r="Q415" s="45" t="s">
        <v>3264</v>
      </c>
      <c r="R415" s="35" t="str">
        <f t="shared" si="81"/>
        <v>03</v>
      </c>
      <c r="S415" s="35" t="str">
        <f t="shared" si="82"/>
        <v>02</v>
      </c>
      <c r="T415" s="35" t="str">
        <f t="shared" si="83"/>
        <v>04</v>
      </c>
      <c r="U415" s="35" t="str">
        <f t="shared" si="84"/>
        <v>10</v>
      </c>
      <c r="V415" s="35" t="str">
        <f t="shared" si="85"/>
        <v>44</v>
      </c>
      <c r="W415" s="35" t="str">
        <f t="shared" si="86"/>
        <v>44</v>
      </c>
      <c r="X415" s="35" t="str">
        <f t="shared" si="80"/>
        <v>03.04.1944</v>
      </c>
      <c r="Y415" s="35" t="str">
        <f t="shared" si="91"/>
        <v>02.10.1944</v>
      </c>
      <c r="Z415" s="35" t="str">
        <f t="shared" si="87"/>
        <v/>
      </c>
      <c r="AA415" s="35" t="str">
        <f t="shared" si="88"/>
        <v/>
      </c>
      <c r="AB415" s="38">
        <f t="shared" si="89"/>
        <v>6</v>
      </c>
      <c r="AC415" s="38">
        <f t="shared" si="90"/>
        <v>6</v>
      </c>
      <c r="AD415" s="38" t="s">
        <v>138</v>
      </c>
      <c r="AE415" s="38" t="s">
        <v>138</v>
      </c>
      <c r="AF415" s="54" t="s">
        <v>4224</v>
      </c>
    </row>
    <row r="416" spans="1:32" ht="16.5" x14ac:dyDescent="0.3">
      <c r="A416">
        <v>11669</v>
      </c>
      <c r="B416" s="65">
        <v>47898</v>
      </c>
      <c r="E416" s="61">
        <v>26</v>
      </c>
      <c r="H416" s="55" t="s">
        <v>89</v>
      </c>
      <c r="K416" s="55">
        <v>14</v>
      </c>
      <c r="L416" s="55" t="s">
        <v>3313</v>
      </c>
      <c r="M416" s="55" t="s">
        <v>3846</v>
      </c>
      <c r="N416" s="38" t="s">
        <v>138</v>
      </c>
      <c r="O416" s="38" t="s">
        <v>138</v>
      </c>
      <c r="P416" s="45" t="s">
        <v>3157</v>
      </c>
      <c r="Q416" s="45" t="s">
        <v>3265</v>
      </c>
      <c r="R416" s="35" t="str">
        <f t="shared" si="81"/>
        <v>05</v>
      </c>
      <c r="S416" s="35" t="str">
        <f t="shared" si="82"/>
        <v>06</v>
      </c>
      <c r="T416" s="35" t="str">
        <f t="shared" si="83"/>
        <v>10</v>
      </c>
      <c r="U416" s="35" t="str">
        <f t="shared" si="84"/>
        <v>10</v>
      </c>
      <c r="V416" s="35" t="str">
        <f t="shared" si="85"/>
        <v>44</v>
      </c>
      <c r="W416" s="35" t="str">
        <f t="shared" si="86"/>
        <v>44</v>
      </c>
      <c r="X416" s="35" t="str">
        <f t="shared" si="80"/>
        <v>05.10.1944</v>
      </c>
      <c r="Y416" s="35" t="str">
        <f t="shared" si="91"/>
        <v>06.10.1944</v>
      </c>
      <c r="Z416" s="35" t="str">
        <f t="shared" si="87"/>
        <v/>
      </c>
      <c r="AA416" s="35" t="str">
        <f t="shared" si="88"/>
        <v/>
      </c>
      <c r="AB416" s="38">
        <f t="shared" si="89"/>
        <v>6</v>
      </c>
      <c r="AC416" s="38">
        <f t="shared" si="90"/>
        <v>6</v>
      </c>
      <c r="AD416" s="38" t="s">
        <v>138</v>
      </c>
      <c r="AE416" s="38" t="s">
        <v>138</v>
      </c>
      <c r="AF416" s="54" t="s">
        <v>4224</v>
      </c>
    </row>
    <row r="417" spans="1:32" ht="16.5" x14ac:dyDescent="0.3">
      <c r="A417">
        <v>11670</v>
      </c>
      <c r="B417" s="65">
        <v>47899</v>
      </c>
      <c r="C417" s="63" t="s">
        <v>2812</v>
      </c>
      <c r="E417" s="61">
        <v>26</v>
      </c>
      <c r="G417" s="66" t="s">
        <v>1390</v>
      </c>
      <c r="H417" s="55" t="s">
        <v>2843</v>
      </c>
      <c r="I417" s="55">
        <v>65</v>
      </c>
      <c r="L417" s="55" t="s">
        <v>3847</v>
      </c>
      <c r="M417" s="55" t="s">
        <v>3848</v>
      </c>
      <c r="N417" s="38" t="s">
        <v>139</v>
      </c>
      <c r="O417" s="38" t="s">
        <v>139</v>
      </c>
      <c r="P417" s="37" t="s">
        <v>2856</v>
      </c>
      <c r="Q417" s="37" t="s">
        <v>2857</v>
      </c>
      <c r="R417" s="35" t="str">
        <f t="shared" si="81"/>
        <v>28</v>
      </c>
      <c r="S417" s="35" t="str">
        <f t="shared" si="82"/>
        <v>26</v>
      </c>
      <c r="T417" s="35" t="str">
        <f t="shared" si="83"/>
        <v>04</v>
      </c>
      <c r="U417" s="35" t="str">
        <f t="shared" si="84"/>
        <v>05</v>
      </c>
      <c r="V417" s="35" t="str">
        <f t="shared" si="85"/>
        <v>36</v>
      </c>
      <c r="W417" s="35" t="str">
        <f t="shared" si="86"/>
        <v>36</v>
      </c>
      <c r="X417" s="35" t="str">
        <f t="shared" si="80"/>
        <v>28.04.1936</v>
      </c>
      <c r="Y417" s="35" t="str">
        <f t="shared" si="91"/>
        <v>26.05.1936</v>
      </c>
      <c r="Z417" s="35" t="str">
        <f t="shared" si="87"/>
        <v>*</v>
      </c>
      <c r="AA417" s="35" t="str">
        <f t="shared" si="88"/>
        <v>*</v>
      </c>
      <c r="AB417" s="38">
        <f t="shared" si="89"/>
        <v>7</v>
      </c>
      <c r="AC417" s="38">
        <f t="shared" si="90"/>
        <v>7</v>
      </c>
      <c r="AD417" s="38" t="s">
        <v>139</v>
      </c>
      <c r="AE417" s="38" t="s">
        <v>139</v>
      </c>
      <c r="AF417" s="53" t="s">
        <v>4225</v>
      </c>
    </row>
    <row r="418" spans="1:32" ht="16.5" x14ac:dyDescent="0.3">
      <c r="A418">
        <v>11671</v>
      </c>
      <c r="B418" s="65">
        <v>47899</v>
      </c>
      <c r="E418" s="61">
        <v>26</v>
      </c>
      <c r="H418" s="55" t="s">
        <v>2813</v>
      </c>
      <c r="I418" s="55">
        <v>65</v>
      </c>
      <c r="L418" s="55" t="s">
        <v>3849</v>
      </c>
      <c r="N418" s="38" t="s">
        <v>139</v>
      </c>
      <c r="O418" s="38" t="s">
        <v>138</v>
      </c>
      <c r="P418" s="37" t="s">
        <v>2858</v>
      </c>
      <c r="Q418" s="47"/>
      <c r="R418" s="35" t="str">
        <f t="shared" si="81"/>
        <v>07</v>
      </c>
      <c r="S418" s="35" t="str">
        <f t="shared" si="82"/>
        <v/>
      </c>
      <c r="T418" s="35" t="str">
        <f t="shared" si="83"/>
        <v>03</v>
      </c>
      <c r="U418" s="35" t="str">
        <f t="shared" si="84"/>
        <v/>
      </c>
      <c r="V418" s="35" t="str">
        <f t="shared" si="85"/>
        <v>36</v>
      </c>
      <c r="W418" s="35" t="str">
        <f t="shared" si="86"/>
        <v/>
      </c>
      <c r="X418" s="35" t="str">
        <f t="shared" si="80"/>
        <v>07.03.1936</v>
      </c>
      <c r="Y418" s="35"/>
      <c r="Z418" s="35" t="str">
        <f t="shared" si="87"/>
        <v>*</v>
      </c>
      <c r="AA418" s="35" t="str">
        <f t="shared" si="88"/>
        <v/>
      </c>
      <c r="AB418" s="38">
        <f t="shared" si="89"/>
        <v>7</v>
      </c>
      <c r="AC418" s="38">
        <f t="shared" si="90"/>
        <v>0</v>
      </c>
      <c r="AD418" s="38" t="s">
        <v>139</v>
      </c>
      <c r="AE418" s="38" t="s">
        <v>138</v>
      </c>
      <c r="AF418" s="53" t="s">
        <v>4225</v>
      </c>
    </row>
    <row r="419" spans="1:32" ht="16.5" x14ac:dyDescent="0.3">
      <c r="A419">
        <v>11672</v>
      </c>
      <c r="B419" s="65">
        <v>47899</v>
      </c>
      <c r="E419" s="61">
        <v>26</v>
      </c>
      <c r="H419" s="55" t="s">
        <v>89</v>
      </c>
      <c r="K419" s="55">
        <v>14</v>
      </c>
      <c r="L419" s="55" t="s">
        <v>3850</v>
      </c>
      <c r="M419" s="55" t="s">
        <v>3851</v>
      </c>
      <c r="N419" s="38" t="s">
        <v>139</v>
      </c>
      <c r="O419" s="38" t="s">
        <v>138</v>
      </c>
      <c r="P419" s="37" t="s">
        <v>2859</v>
      </c>
      <c r="Q419" s="37">
        <v>250245</v>
      </c>
      <c r="R419" s="35" t="str">
        <f t="shared" si="81"/>
        <v>17</v>
      </c>
      <c r="S419" s="35" t="str">
        <f t="shared" si="82"/>
        <v>25</v>
      </c>
      <c r="T419" s="35" t="str">
        <f t="shared" si="83"/>
        <v>10</v>
      </c>
      <c r="U419" s="35" t="str">
        <f t="shared" si="84"/>
        <v>02</v>
      </c>
      <c r="V419" s="35" t="str">
        <f t="shared" si="85"/>
        <v>44</v>
      </c>
      <c r="W419" s="35" t="str">
        <f t="shared" si="86"/>
        <v>45</v>
      </c>
      <c r="X419" s="35" t="str">
        <f t="shared" si="80"/>
        <v>17.10.1944</v>
      </c>
      <c r="Y419" s="35" t="str">
        <f t="shared" ref="Y419:Y450" si="92">CONCATENATE(S419,".",U419,".",19,W419)</f>
        <v>25.02.1945</v>
      </c>
      <c r="Z419" s="35" t="str">
        <f t="shared" si="87"/>
        <v>*</v>
      </c>
      <c r="AA419" s="35" t="str">
        <f t="shared" si="88"/>
        <v/>
      </c>
      <c r="AB419" s="38">
        <f t="shared" si="89"/>
        <v>7</v>
      </c>
      <c r="AC419" s="38">
        <f t="shared" si="90"/>
        <v>6</v>
      </c>
      <c r="AD419" s="38" t="s">
        <v>139</v>
      </c>
      <c r="AE419" s="38" t="s">
        <v>138</v>
      </c>
      <c r="AF419" s="53" t="s">
        <v>4225</v>
      </c>
    </row>
    <row r="420" spans="1:32" ht="16.5" x14ac:dyDescent="0.3">
      <c r="A420">
        <v>11673</v>
      </c>
      <c r="B420" s="65">
        <v>47899</v>
      </c>
      <c r="E420" s="61">
        <v>26</v>
      </c>
      <c r="H420" s="55" t="s">
        <v>92</v>
      </c>
      <c r="K420" s="55">
        <v>20</v>
      </c>
      <c r="L420" s="55" t="s">
        <v>3852</v>
      </c>
      <c r="M420" s="55" t="s">
        <v>3853</v>
      </c>
      <c r="N420" s="38" t="s">
        <v>138</v>
      </c>
      <c r="O420" s="38" t="s">
        <v>138</v>
      </c>
      <c r="P420" s="36">
        <v>210247</v>
      </c>
      <c r="Q420" s="37">
        <v>100447</v>
      </c>
      <c r="R420" s="35" t="str">
        <f t="shared" si="81"/>
        <v>21</v>
      </c>
      <c r="S420" s="35" t="str">
        <f t="shared" si="82"/>
        <v>10</v>
      </c>
      <c r="T420" s="35" t="str">
        <f t="shared" si="83"/>
        <v>02</v>
      </c>
      <c r="U420" s="35" t="str">
        <f t="shared" si="84"/>
        <v>04</v>
      </c>
      <c r="V420" s="35" t="str">
        <f t="shared" si="85"/>
        <v>47</v>
      </c>
      <c r="W420" s="35" t="str">
        <f t="shared" si="86"/>
        <v>47</v>
      </c>
      <c r="X420" s="35" t="str">
        <f t="shared" si="80"/>
        <v>21.02.1947</v>
      </c>
      <c r="Y420" s="35" t="str">
        <f t="shared" si="92"/>
        <v>10.04.1947</v>
      </c>
      <c r="Z420" s="35" t="str">
        <f t="shared" si="87"/>
        <v/>
      </c>
      <c r="AA420" s="35" t="str">
        <f t="shared" si="88"/>
        <v/>
      </c>
      <c r="AB420" s="38">
        <f t="shared" si="89"/>
        <v>6</v>
      </c>
      <c r="AC420" s="38">
        <f t="shared" si="90"/>
        <v>6</v>
      </c>
      <c r="AD420" s="38" t="s">
        <v>138</v>
      </c>
      <c r="AE420" s="38" t="s">
        <v>138</v>
      </c>
      <c r="AF420" s="53" t="s">
        <v>4225</v>
      </c>
    </row>
    <row r="421" spans="1:32" ht="16.5" x14ac:dyDescent="0.3">
      <c r="A421">
        <v>11674</v>
      </c>
      <c r="B421" s="65">
        <v>47899</v>
      </c>
      <c r="E421" s="61">
        <v>26</v>
      </c>
      <c r="H421" s="55" t="s">
        <v>2860</v>
      </c>
      <c r="K421" s="55">
        <v>32</v>
      </c>
      <c r="L421" s="55" t="s">
        <v>4442</v>
      </c>
      <c r="M421" s="55" t="s">
        <v>2321</v>
      </c>
      <c r="N421" s="38" t="s">
        <v>138</v>
      </c>
      <c r="O421" s="38" t="s">
        <v>138</v>
      </c>
      <c r="P421" s="45" t="s">
        <v>4435</v>
      </c>
      <c r="Q421" s="45">
        <v>280551</v>
      </c>
      <c r="R421" s="35" t="str">
        <f t="shared" si="81"/>
        <v>04</v>
      </c>
      <c r="S421" s="35" t="str">
        <f t="shared" si="82"/>
        <v>28</v>
      </c>
      <c r="T421" s="35" t="str">
        <f t="shared" si="83"/>
        <v>04</v>
      </c>
      <c r="U421" s="35" t="str">
        <f t="shared" si="84"/>
        <v>05</v>
      </c>
      <c r="V421" s="35" t="str">
        <f t="shared" si="85"/>
        <v>51</v>
      </c>
      <c r="W421" s="35" t="str">
        <f t="shared" si="86"/>
        <v>51</v>
      </c>
      <c r="X421" s="35" t="str">
        <f t="shared" si="80"/>
        <v>04.04.1951</v>
      </c>
      <c r="Y421" s="35" t="str">
        <f t="shared" si="92"/>
        <v>28.05.1951</v>
      </c>
      <c r="Z421" s="35" t="str">
        <f t="shared" si="87"/>
        <v/>
      </c>
      <c r="AA421" s="35" t="str">
        <f t="shared" si="88"/>
        <v/>
      </c>
      <c r="AB421" s="38">
        <f t="shared" si="89"/>
        <v>6</v>
      </c>
      <c r="AC421" s="38">
        <f t="shared" si="90"/>
        <v>6</v>
      </c>
      <c r="AD421" s="38" t="s">
        <v>138</v>
      </c>
      <c r="AE421" s="38" t="s">
        <v>138</v>
      </c>
      <c r="AF421" s="53" t="s">
        <v>4225</v>
      </c>
    </row>
    <row r="422" spans="1:32" ht="16.5" x14ac:dyDescent="0.3">
      <c r="A422">
        <v>11675</v>
      </c>
      <c r="B422" s="65">
        <v>47899</v>
      </c>
      <c r="E422" s="61">
        <v>26</v>
      </c>
      <c r="H422" s="55" t="s">
        <v>65</v>
      </c>
      <c r="K422" s="55">
        <v>33</v>
      </c>
      <c r="L422" s="55" t="s">
        <v>2321</v>
      </c>
      <c r="M422" s="55" t="s">
        <v>1001</v>
      </c>
      <c r="N422" s="38" t="s">
        <v>138</v>
      </c>
      <c r="O422" s="38" t="s">
        <v>138</v>
      </c>
      <c r="P422" s="46">
        <v>280551</v>
      </c>
      <c r="Q422" s="45" t="s">
        <v>592</v>
      </c>
      <c r="R422" s="35" t="str">
        <f t="shared" si="81"/>
        <v>28</v>
      </c>
      <c r="S422" s="35" t="str">
        <f t="shared" si="82"/>
        <v>08</v>
      </c>
      <c r="T422" s="35" t="str">
        <f t="shared" si="83"/>
        <v>05</v>
      </c>
      <c r="U422" s="35" t="str">
        <f t="shared" si="84"/>
        <v>11</v>
      </c>
      <c r="V422" s="35" t="str">
        <f t="shared" si="85"/>
        <v>51</v>
      </c>
      <c r="W422" s="35" t="str">
        <f t="shared" si="86"/>
        <v>51</v>
      </c>
      <c r="X422" s="35" t="str">
        <f t="shared" si="80"/>
        <v>28.05.1951</v>
      </c>
      <c r="Y422" s="35" t="str">
        <f t="shared" si="92"/>
        <v>08.11.1951</v>
      </c>
      <c r="Z422" s="35" t="str">
        <f t="shared" si="87"/>
        <v/>
      </c>
      <c r="AA422" s="35" t="str">
        <f t="shared" si="88"/>
        <v/>
      </c>
      <c r="AB422" s="38">
        <f t="shared" si="89"/>
        <v>6</v>
      </c>
      <c r="AC422" s="38">
        <f t="shared" si="90"/>
        <v>6</v>
      </c>
      <c r="AD422" s="38" t="s">
        <v>138</v>
      </c>
      <c r="AE422" s="38" t="s">
        <v>138</v>
      </c>
      <c r="AF422" s="53" t="s">
        <v>4225</v>
      </c>
    </row>
    <row r="423" spans="1:32" ht="16.5" x14ac:dyDescent="0.3">
      <c r="A423">
        <v>11676</v>
      </c>
      <c r="B423" s="65">
        <v>47899</v>
      </c>
      <c r="E423" s="61">
        <v>26</v>
      </c>
      <c r="H423" s="55" t="s">
        <v>98</v>
      </c>
      <c r="K423" s="55">
        <v>35</v>
      </c>
      <c r="L423" s="55" t="s">
        <v>1135</v>
      </c>
      <c r="M423" s="55" t="s">
        <v>3854</v>
      </c>
      <c r="N423" s="38" t="s">
        <v>138</v>
      </c>
      <c r="O423" s="38" t="s">
        <v>138</v>
      </c>
      <c r="P423" s="36">
        <v>290551</v>
      </c>
      <c r="Q423" s="37">
        <v>210651</v>
      </c>
      <c r="R423" s="35" t="str">
        <f t="shared" si="81"/>
        <v>29</v>
      </c>
      <c r="S423" s="35" t="str">
        <f t="shared" si="82"/>
        <v>21</v>
      </c>
      <c r="T423" s="35" t="str">
        <f t="shared" si="83"/>
        <v>05</v>
      </c>
      <c r="U423" s="35" t="str">
        <f t="shared" si="84"/>
        <v>06</v>
      </c>
      <c r="V423" s="35" t="str">
        <f t="shared" si="85"/>
        <v>51</v>
      </c>
      <c r="W423" s="35" t="str">
        <f t="shared" si="86"/>
        <v>51</v>
      </c>
      <c r="X423" s="35" t="str">
        <f t="shared" si="80"/>
        <v>29.05.1951</v>
      </c>
      <c r="Y423" s="35" t="str">
        <f t="shared" si="92"/>
        <v>21.06.1951</v>
      </c>
      <c r="Z423" s="35" t="str">
        <f t="shared" si="87"/>
        <v/>
      </c>
      <c r="AA423" s="35" t="str">
        <f t="shared" si="88"/>
        <v/>
      </c>
      <c r="AB423" s="38">
        <f t="shared" si="89"/>
        <v>6</v>
      </c>
      <c r="AC423" s="38">
        <f t="shared" si="90"/>
        <v>6</v>
      </c>
      <c r="AD423" s="38" t="s">
        <v>138</v>
      </c>
      <c r="AE423" s="38" t="s">
        <v>138</v>
      </c>
      <c r="AF423" s="53" t="s">
        <v>4225</v>
      </c>
    </row>
    <row r="424" spans="1:32" ht="16.5" x14ac:dyDescent="0.3">
      <c r="A424">
        <v>11677</v>
      </c>
      <c r="B424" s="65">
        <v>47899</v>
      </c>
      <c r="E424" s="61">
        <v>26</v>
      </c>
      <c r="H424" s="55" t="s">
        <v>261</v>
      </c>
      <c r="K424" s="55">
        <v>37</v>
      </c>
      <c r="L424" s="55" t="s">
        <v>1001</v>
      </c>
      <c r="M424" s="55" t="s">
        <v>3855</v>
      </c>
      <c r="N424" s="38" t="s">
        <v>138</v>
      </c>
      <c r="O424" s="38" t="s">
        <v>139</v>
      </c>
      <c r="P424" s="45" t="s">
        <v>592</v>
      </c>
      <c r="Q424" s="45" t="s">
        <v>2861</v>
      </c>
      <c r="R424" s="35" t="str">
        <f t="shared" si="81"/>
        <v>08</v>
      </c>
      <c r="S424" s="35" t="str">
        <f t="shared" si="82"/>
        <v>27</v>
      </c>
      <c r="T424" s="35" t="str">
        <f t="shared" si="83"/>
        <v>11</v>
      </c>
      <c r="U424" s="35" t="str">
        <f t="shared" si="84"/>
        <v>12</v>
      </c>
      <c r="V424" s="35" t="str">
        <f t="shared" si="85"/>
        <v>51</v>
      </c>
      <c r="W424" s="35" t="str">
        <f t="shared" si="86"/>
        <v>51</v>
      </c>
      <c r="X424" s="35" t="str">
        <f t="shared" ref="X424:X487" si="93">CONCATENATE(R424,".",T424,".",19,V424)</f>
        <v>08.11.1951</v>
      </c>
      <c r="Y424" s="35" t="str">
        <f t="shared" si="92"/>
        <v>27.12.1951</v>
      </c>
      <c r="Z424" s="35" t="str">
        <f t="shared" si="87"/>
        <v/>
      </c>
      <c r="AA424" s="35" t="str">
        <f t="shared" si="88"/>
        <v>*</v>
      </c>
      <c r="AB424" s="38">
        <f t="shared" si="89"/>
        <v>6</v>
      </c>
      <c r="AC424" s="38">
        <f t="shared" si="90"/>
        <v>7</v>
      </c>
      <c r="AD424" s="38" t="s">
        <v>138</v>
      </c>
      <c r="AE424" s="38" t="s">
        <v>139</v>
      </c>
      <c r="AF424" s="53" t="s">
        <v>4225</v>
      </c>
    </row>
    <row r="425" spans="1:32" ht="16.5" x14ac:dyDescent="0.3">
      <c r="A425">
        <v>11678</v>
      </c>
      <c r="B425" s="65">
        <v>47899</v>
      </c>
      <c r="E425" s="61">
        <v>26</v>
      </c>
      <c r="H425" s="55" t="s">
        <v>2862</v>
      </c>
      <c r="K425" s="55">
        <v>38</v>
      </c>
      <c r="L425" s="55" t="s">
        <v>3856</v>
      </c>
      <c r="M425" s="55" t="s">
        <v>1002</v>
      </c>
      <c r="N425" s="38" t="s">
        <v>138</v>
      </c>
      <c r="O425" s="38" t="s">
        <v>139</v>
      </c>
      <c r="P425" s="36">
        <v>141151</v>
      </c>
      <c r="Q425" s="36" t="s">
        <v>2863</v>
      </c>
      <c r="R425" s="35" t="str">
        <f t="shared" si="81"/>
        <v>14</v>
      </c>
      <c r="S425" s="35" t="str">
        <f t="shared" si="82"/>
        <v>30</v>
      </c>
      <c r="T425" s="35" t="str">
        <f t="shared" si="83"/>
        <v>11</v>
      </c>
      <c r="U425" s="35" t="str">
        <f t="shared" si="84"/>
        <v>11</v>
      </c>
      <c r="V425" s="35" t="str">
        <f t="shared" si="85"/>
        <v>51</v>
      </c>
      <c r="W425" s="35" t="str">
        <f t="shared" si="86"/>
        <v>51</v>
      </c>
      <c r="X425" s="35" t="str">
        <f t="shared" si="93"/>
        <v>14.11.1951</v>
      </c>
      <c r="Y425" s="35" t="str">
        <f t="shared" si="92"/>
        <v>30.11.1951</v>
      </c>
      <c r="Z425" s="35" t="str">
        <f t="shared" si="87"/>
        <v/>
      </c>
      <c r="AA425" s="35" t="str">
        <f t="shared" si="88"/>
        <v>*</v>
      </c>
      <c r="AB425" s="38">
        <f t="shared" si="89"/>
        <v>6</v>
      </c>
      <c r="AC425" s="38">
        <f t="shared" si="90"/>
        <v>7</v>
      </c>
      <c r="AD425" s="38" t="s">
        <v>138</v>
      </c>
      <c r="AE425" s="38" t="s">
        <v>139</v>
      </c>
      <c r="AF425" s="53" t="s">
        <v>4225</v>
      </c>
    </row>
    <row r="426" spans="1:32" ht="16.5" x14ac:dyDescent="0.3">
      <c r="A426">
        <v>11679</v>
      </c>
      <c r="B426" s="65">
        <v>47899</v>
      </c>
      <c r="E426" s="61">
        <v>26</v>
      </c>
      <c r="H426" s="55" t="s">
        <v>296</v>
      </c>
      <c r="K426" s="55" t="s">
        <v>295</v>
      </c>
      <c r="L426" s="55" t="s">
        <v>1002</v>
      </c>
      <c r="M426" s="55" t="s">
        <v>1132</v>
      </c>
      <c r="N426" s="38" t="s">
        <v>138</v>
      </c>
      <c r="O426" s="38" t="s">
        <v>138</v>
      </c>
      <c r="P426" s="37">
        <v>301151</v>
      </c>
      <c r="Q426" s="37">
        <v>241251</v>
      </c>
      <c r="R426" s="35" t="str">
        <f t="shared" si="81"/>
        <v>30</v>
      </c>
      <c r="S426" s="35" t="str">
        <f t="shared" si="82"/>
        <v>24</v>
      </c>
      <c r="T426" s="35" t="str">
        <f t="shared" si="83"/>
        <v>11</v>
      </c>
      <c r="U426" s="35" t="str">
        <f t="shared" si="84"/>
        <v>12</v>
      </c>
      <c r="V426" s="35" t="str">
        <f t="shared" si="85"/>
        <v>51</v>
      </c>
      <c r="W426" s="35" t="str">
        <f t="shared" si="86"/>
        <v>51</v>
      </c>
      <c r="X426" s="35" t="str">
        <f t="shared" si="93"/>
        <v>30.11.1951</v>
      </c>
      <c r="Y426" s="35" t="str">
        <f t="shared" si="92"/>
        <v>24.12.1951</v>
      </c>
      <c r="Z426" s="35" t="str">
        <f t="shared" si="87"/>
        <v/>
      </c>
      <c r="AA426" s="35" t="str">
        <f t="shared" si="88"/>
        <v/>
      </c>
      <c r="AB426" s="38">
        <f t="shared" si="89"/>
        <v>6</v>
      </c>
      <c r="AC426" s="38">
        <f t="shared" si="90"/>
        <v>6</v>
      </c>
      <c r="AD426" s="38" t="s">
        <v>138</v>
      </c>
      <c r="AE426" s="38" t="s">
        <v>138</v>
      </c>
      <c r="AF426" s="53" t="s">
        <v>4225</v>
      </c>
    </row>
    <row r="427" spans="1:32" ht="16.5" x14ac:dyDescent="0.3">
      <c r="A427">
        <v>11680</v>
      </c>
      <c r="B427" s="65">
        <v>47899</v>
      </c>
      <c r="E427" s="61">
        <v>26</v>
      </c>
      <c r="G427" s="66" t="s">
        <v>2773</v>
      </c>
      <c r="H427" s="55" t="s">
        <v>101</v>
      </c>
      <c r="K427" s="55">
        <v>40</v>
      </c>
      <c r="L427" s="55" t="s">
        <v>3857</v>
      </c>
      <c r="M427" s="55" t="s">
        <v>950</v>
      </c>
      <c r="N427" s="38" t="s">
        <v>138</v>
      </c>
      <c r="O427" s="38" t="s">
        <v>138</v>
      </c>
      <c r="P427" s="36">
        <v>291251</v>
      </c>
      <c r="Q427" s="37">
        <v>301251</v>
      </c>
      <c r="R427" s="35" t="str">
        <f t="shared" si="81"/>
        <v>29</v>
      </c>
      <c r="S427" s="35" t="str">
        <f t="shared" si="82"/>
        <v>30</v>
      </c>
      <c r="T427" s="35" t="str">
        <f t="shared" si="83"/>
        <v>12</v>
      </c>
      <c r="U427" s="35" t="str">
        <f t="shared" si="84"/>
        <v>12</v>
      </c>
      <c r="V427" s="35" t="str">
        <f t="shared" si="85"/>
        <v>51</v>
      </c>
      <c r="W427" s="35" t="str">
        <f t="shared" si="86"/>
        <v>51</v>
      </c>
      <c r="X427" s="35" t="str">
        <f t="shared" si="93"/>
        <v>29.12.1951</v>
      </c>
      <c r="Y427" s="35" t="str">
        <f t="shared" si="92"/>
        <v>30.12.1951</v>
      </c>
      <c r="Z427" s="35" t="str">
        <f t="shared" si="87"/>
        <v/>
      </c>
      <c r="AA427" s="35" t="str">
        <f t="shared" si="88"/>
        <v/>
      </c>
      <c r="AB427" s="38">
        <f t="shared" si="89"/>
        <v>6</v>
      </c>
      <c r="AC427" s="38">
        <f t="shared" si="90"/>
        <v>6</v>
      </c>
      <c r="AD427" s="38" t="s">
        <v>138</v>
      </c>
      <c r="AE427" s="38" t="s">
        <v>138</v>
      </c>
      <c r="AF427" s="53" t="s">
        <v>4225</v>
      </c>
    </row>
    <row r="428" spans="1:32" ht="16.5" x14ac:dyDescent="0.3">
      <c r="A428">
        <v>11681</v>
      </c>
      <c r="B428" s="65">
        <v>47900</v>
      </c>
      <c r="C428" s="63" t="s">
        <v>2812</v>
      </c>
      <c r="E428" s="61">
        <v>24</v>
      </c>
      <c r="H428" s="55" t="s">
        <v>164</v>
      </c>
      <c r="I428" s="55">
        <v>80</v>
      </c>
      <c r="L428" s="55" t="s">
        <v>3858</v>
      </c>
      <c r="M428" s="55" t="s">
        <v>3859</v>
      </c>
      <c r="N428" s="38" t="s">
        <v>138</v>
      </c>
      <c r="O428" s="38" t="s">
        <v>138</v>
      </c>
      <c r="P428" s="37">
        <v>221245</v>
      </c>
      <c r="Q428" s="37">
        <v>141251</v>
      </c>
      <c r="R428" s="35" t="str">
        <f t="shared" si="81"/>
        <v>22</v>
      </c>
      <c r="S428" s="35" t="str">
        <f t="shared" si="82"/>
        <v>14</v>
      </c>
      <c r="T428" s="35" t="str">
        <f t="shared" si="83"/>
        <v>12</v>
      </c>
      <c r="U428" s="35" t="str">
        <f t="shared" si="84"/>
        <v>12</v>
      </c>
      <c r="V428" s="35" t="str">
        <f t="shared" si="85"/>
        <v>45</v>
      </c>
      <c r="W428" s="35" t="str">
        <f t="shared" si="86"/>
        <v>51</v>
      </c>
      <c r="X428" s="35" t="str">
        <f t="shared" si="93"/>
        <v>22.12.1945</v>
      </c>
      <c r="Y428" s="35" t="str">
        <f t="shared" si="92"/>
        <v>14.12.1951</v>
      </c>
      <c r="Z428" s="35" t="str">
        <f t="shared" si="87"/>
        <v/>
      </c>
      <c r="AA428" s="35" t="str">
        <f t="shared" si="88"/>
        <v/>
      </c>
      <c r="AB428" s="38">
        <f t="shared" si="89"/>
        <v>6</v>
      </c>
      <c r="AC428" s="38">
        <f t="shared" si="90"/>
        <v>6</v>
      </c>
      <c r="AD428" s="38" t="s">
        <v>138</v>
      </c>
      <c r="AE428" s="38" t="s">
        <v>138</v>
      </c>
      <c r="AF428" s="54" t="s">
        <v>4226</v>
      </c>
    </row>
    <row r="429" spans="1:32" ht="16.5" x14ac:dyDescent="0.3">
      <c r="A429">
        <v>11682</v>
      </c>
      <c r="B429" s="65">
        <v>47900</v>
      </c>
      <c r="E429" s="61">
        <v>24</v>
      </c>
      <c r="H429" s="55" t="s">
        <v>2865</v>
      </c>
      <c r="K429" s="55" t="s">
        <v>2864</v>
      </c>
      <c r="L429" s="55" t="s">
        <v>3860</v>
      </c>
      <c r="M429" s="55" t="s">
        <v>3861</v>
      </c>
      <c r="N429" s="38" t="s">
        <v>138</v>
      </c>
      <c r="O429" s="38" t="s">
        <v>138</v>
      </c>
      <c r="P429" s="37">
        <v>120447</v>
      </c>
      <c r="Q429" s="37">
        <v>220847</v>
      </c>
      <c r="R429" s="35" t="str">
        <f t="shared" si="81"/>
        <v>12</v>
      </c>
      <c r="S429" s="35" t="str">
        <f t="shared" si="82"/>
        <v>22</v>
      </c>
      <c r="T429" s="35" t="str">
        <f t="shared" si="83"/>
        <v>04</v>
      </c>
      <c r="U429" s="35" t="str">
        <f t="shared" si="84"/>
        <v>08</v>
      </c>
      <c r="V429" s="35" t="str">
        <f t="shared" si="85"/>
        <v>47</v>
      </c>
      <c r="W429" s="35" t="str">
        <f t="shared" si="86"/>
        <v>47</v>
      </c>
      <c r="X429" s="35" t="str">
        <f t="shared" si="93"/>
        <v>12.04.1947</v>
      </c>
      <c r="Y429" s="35" t="str">
        <f t="shared" si="92"/>
        <v>22.08.1947</v>
      </c>
      <c r="Z429" s="35" t="str">
        <f t="shared" si="87"/>
        <v/>
      </c>
      <c r="AA429" s="35" t="str">
        <f t="shared" si="88"/>
        <v/>
      </c>
      <c r="AB429" s="38">
        <f t="shared" si="89"/>
        <v>6</v>
      </c>
      <c r="AC429" s="38">
        <f t="shared" si="90"/>
        <v>6</v>
      </c>
      <c r="AD429" s="38" t="s">
        <v>138</v>
      </c>
      <c r="AE429" s="38" t="s">
        <v>138</v>
      </c>
      <c r="AF429" s="54" t="s">
        <v>4226</v>
      </c>
    </row>
    <row r="430" spans="1:32" ht="16.5" x14ac:dyDescent="0.3">
      <c r="A430">
        <v>11683</v>
      </c>
      <c r="B430" s="65">
        <v>47901</v>
      </c>
      <c r="C430" s="63" t="s">
        <v>2812</v>
      </c>
      <c r="E430" s="61">
        <v>24</v>
      </c>
      <c r="G430" s="66" t="s">
        <v>2866</v>
      </c>
      <c r="H430" s="55" t="s">
        <v>2813</v>
      </c>
      <c r="I430" s="55">
        <v>65</v>
      </c>
      <c r="L430" s="55" t="s">
        <v>1114</v>
      </c>
      <c r="M430" s="55" t="s">
        <v>987</v>
      </c>
      <c r="N430" s="38" t="s">
        <v>139</v>
      </c>
      <c r="O430" s="38" t="s">
        <v>139</v>
      </c>
      <c r="P430" s="37" t="s">
        <v>2867</v>
      </c>
      <c r="Q430" s="37" t="s">
        <v>2868</v>
      </c>
      <c r="R430" s="35" t="str">
        <f t="shared" si="81"/>
        <v>02</v>
      </c>
      <c r="S430" s="35" t="str">
        <f t="shared" si="82"/>
        <v>11</v>
      </c>
      <c r="T430" s="35" t="str">
        <f t="shared" si="83"/>
        <v>07</v>
      </c>
      <c r="U430" s="35" t="str">
        <f t="shared" si="84"/>
        <v>11</v>
      </c>
      <c r="V430" s="35" t="str">
        <f t="shared" si="85"/>
        <v>46</v>
      </c>
      <c r="W430" s="35" t="str">
        <f t="shared" si="86"/>
        <v>46</v>
      </c>
      <c r="X430" s="35" t="str">
        <f t="shared" si="93"/>
        <v>02.07.1946</v>
      </c>
      <c r="Y430" s="35" t="str">
        <f t="shared" si="92"/>
        <v>11.11.1946</v>
      </c>
      <c r="Z430" s="35" t="str">
        <f t="shared" si="87"/>
        <v>*</v>
      </c>
      <c r="AA430" s="35" t="str">
        <f t="shared" si="88"/>
        <v>*</v>
      </c>
      <c r="AB430" s="38">
        <f t="shared" si="89"/>
        <v>7</v>
      </c>
      <c r="AC430" s="38">
        <f t="shared" si="90"/>
        <v>7</v>
      </c>
      <c r="AD430" s="38" t="s">
        <v>139</v>
      </c>
      <c r="AE430" s="38" t="s">
        <v>139</v>
      </c>
      <c r="AF430" s="53" t="s">
        <v>4227</v>
      </c>
    </row>
    <row r="431" spans="1:32" ht="16.5" x14ac:dyDescent="0.3">
      <c r="A431">
        <v>11684</v>
      </c>
      <c r="B431" s="65">
        <v>47901</v>
      </c>
      <c r="E431" s="61">
        <v>24</v>
      </c>
      <c r="H431" s="55" t="s">
        <v>2843</v>
      </c>
      <c r="I431" s="55">
        <v>65</v>
      </c>
      <c r="L431" s="55" t="s">
        <v>2116</v>
      </c>
      <c r="M431" s="55" t="s">
        <v>3862</v>
      </c>
      <c r="N431" s="38" t="s">
        <v>139</v>
      </c>
      <c r="O431" s="38" t="s">
        <v>139</v>
      </c>
      <c r="P431" s="37" t="s">
        <v>2869</v>
      </c>
      <c r="Q431" s="37" t="s">
        <v>2870</v>
      </c>
      <c r="R431" s="35" t="str">
        <f t="shared" si="81"/>
        <v>02</v>
      </c>
      <c r="S431" s="35" t="str">
        <f t="shared" si="82"/>
        <v>13</v>
      </c>
      <c r="T431" s="35" t="str">
        <f t="shared" si="83"/>
        <v>01</v>
      </c>
      <c r="U431" s="35" t="str">
        <f t="shared" si="84"/>
        <v>01</v>
      </c>
      <c r="V431" s="35" t="str">
        <f t="shared" si="85"/>
        <v>47</v>
      </c>
      <c r="W431" s="35" t="str">
        <f t="shared" si="86"/>
        <v>47</v>
      </c>
      <c r="X431" s="35" t="str">
        <f t="shared" si="93"/>
        <v>02.01.1947</v>
      </c>
      <c r="Y431" s="35" t="str">
        <f t="shared" si="92"/>
        <v>13.01.1947</v>
      </c>
      <c r="Z431" s="35" t="str">
        <f t="shared" si="87"/>
        <v>*</v>
      </c>
      <c r="AA431" s="35" t="str">
        <f t="shared" si="88"/>
        <v>*</v>
      </c>
      <c r="AB431" s="38">
        <f t="shared" si="89"/>
        <v>7</v>
      </c>
      <c r="AC431" s="38">
        <f t="shared" si="90"/>
        <v>7</v>
      </c>
      <c r="AD431" s="38" t="s">
        <v>139</v>
      </c>
      <c r="AE431" s="38" t="s">
        <v>139</v>
      </c>
      <c r="AF431" s="53" t="s">
        <v>4227</v>
      </c>
    </row>
    <row r="432" spans="1:32" ht="16.5" x14ac:dyDescent="0.3">
      <c r="A432">
        <v>11685</v>
      </c>
      <c r="B432" s="65">
        <v>47901</v>
      </c>
      <c r="E432" s="61">
        <v>24</v>
      </c>
      <c r="H432" s="55" t="s">
        <v>89</v>
      </c>
      <c r="K432" s="55">
        <v>14</v>
      </c>
      <c r="L432" s="55" t="s">
        <v>3863</v>
      </c>
      <c r="M432" s="55" t="s">
        <v>3864</v>
      </c>
      <c r="N432" s="38" t="s">
        <v>138</v>
      </c>
      <c r="O432" s="38" t="s">
        <v>139</v>
      </c>
      <c r="P432" s="37">
        <v>151244</v>
      </c>
      <c r="Q432" s="37" t="s">
        <v>2871</v>
      </c>
      <c r="R432" s="35" t="str">
        <f t="shared" si="81"/>
        <v>15</v>
      </c>
      <c r="S432" s="35" t="str">
        <f t="shared" si="82"/>
        <v>08</v>
      </c>
      <c r="T432" s="35" t="str">
        <f t="shared" si="83"/>
        <v>12</v>
      </c>
      <c r="U432" s="35" t="str">
        <f t="shared" si="84"/>
        <v>04</v>
      </c>
      <c r="V432" s="35" t="str">
        <f t="shared" si="85"/>
        <v>44</v>
      </c>
      <c r="W432" s="35" t="str">
        <f t="shared" si="86"/>
        <v>46</v>
      </c>
      <c r="X432" s="35" t="str">
        <f t="shared" si="93"/>
        <v>15.12.1944</v>
      </c>
      <c r="Y432" s="35" t="str">
        <f t="shared" si="92"/>
        <v>08.04.1946</v>
      </c>
      <c r="Z432" s="35" t="str">
        <f t="shared" si="87"/>
        <v/>
      </c>
      <c r="AA432" s="35" t="str">
        <f t="shared" si="88"/>
        <v>*</v>
      </c>
      <c r="AB432" s="38">
        <f t="shared" si="89"/>
        <v>6</v>
      </c>
      <c r="AC432" s="38">
        <f t="shared" si="90"/>
        <v>7</v>
      </c>
      <c r="AD432" s="38" t="s">
        <v>138</v>
      </c>
      <c r="AE432" s="38" t="s">
        <v>139</v>
      </c>
      <c r="AF432" s="53" t="s">
        <v>4227</v>
      </c>
    </row>
    <row r="433" spans="1:32" ht="16.5" x14ac:dyDescent="0.3">
      <c r="A433">
        <v>11686</v>
      </c>
      <c r="B433" s="65">
        <v>47901</v>
      </c>
      <c r="E433" s="61">
        <v>24</v>
      </c>
      <c r="H433" s="55" t="s">
        <v>2872</v>
      </c>
      <c r="K433" s="55">
        <v>18</v>
      </c>
      <c r="L433" s="55" t="s">
        <v>3865</v>
      </c>
      <c r="M433" s="55" t="s">
        <v>3315</v>
      </c>
      <c r="N433" s="38" t="s">
        <v>138</v>
      </c>
      <c r="O433" s="38" t="s">
        <v>138</v>
      </c>
      <c r="P433" s="45" t="s">
        <v>3187</v>
      </c>
      <c r="Q433" s="45">
        <v>290646</v>
      </c>
      <c r="R433" s="35" t="str">
        <f t="shared" si="81"/>
        <v>07</v>
      </c>
      <c r="S433" s="35" t="str">
        <f t="shared" si="82"/>
        <v>29</v>
      </c>
      <c r="T433" s="35" t="str">
        <f t="shared" si="83"/>
        <v>04</v>
      </c>
      <c r="U433" s="35" t="str">
        <f t="shared" si="84"/>
        <v>06</v>
      </c>
      <c r="V433" s="35" t="str">
        <f t="shared" si="85"/>
        <v>46</v>
      </c>
      <c r="W433" s="35" t="str">
        <f t="shared" si="86"/>
        <v>46</v>
      </c>
      <c r="X433" s="35" t="str">
        <f t="shared" si="93"/>
        <v>07.04.1946</v>
      </c>
      <c r="Y433" s="35" t="str">
        <f t="shared" si="92"/>
        <v>29.06.1946</v>
      </c>
      <c r="Z433" s="35" t="str">
        <f t="shared" si="87"/>
        <v/>
      </c>
      <c r="AA433" s="35" t="str">
        <f t="shared" si="88"/>
        <v/>
      </c>
      <c r="AB433" s="38">
        <f t="shared" si="89"/>
        <v>6</v>
      </c>
      <c r="AC433" s="38">
        <f t="shared" si="90"/>
        <v>6</v>
      </c>
      <c r="AD433" s="38" t="s">
        <v>138</v>
      </c>
      <c r="AE433" s="38" t="s">
        <v>138</v>
      </c>
      <c r="AF433" s="53" t="s">
        <v>4227</v>
      </c>
    </row>
    <row r="434" spans="1:32" ht="16.5" x14ac:dyDescent="0.3">
      <c r="A434">
        <v>11687</v>
      </c>
      <c r="B434" s="65">
        <v>47901</v>
      </c>
      <c r="E434" s="61">
        <v>24</v>
      </c>
      <c r="H434" s="55" t="s">
        <v>91</v>
      </c>
      <c r="K434" s="55">
        <v>19</v>
      </c>
      <c r="L434" s="55" t="s">
        <v>3866</v>
      </c>
      <c r="M434" s="55" t="s">
        <v>749</v>
      </c>
      <c r="N434" s="38" t="s">
        <v>138</v>
      </c>
      <c r="O434" s="38" t="s">
        <v>138</v>
      </c>
      <c r="P434" s="36">
        <v>131146</v>
      </c>
      <c r="Q434" s="37">
        <v>311246</v>
      </c>
      <c r="R434" s="35" t="str">
        <f t="shared" si="81"/>
        <v>13</v>
      </c>
      <c r="S434" s="35" t="str">
        <f t="shared" si="82"/>
        <v>31</v>
      </c>
      <c r="T434" s="35" t="str">
        <f t="shared" si="83"/>
        <v>11</v>
      </c>
      <c r="U434" s="35" t="str">
        <f t="shared" si="84"/>
        <v>12</v>
      </c>
      <c r="V434" s="35" t="str">
        <f t="shared" si="85"/>
        <v>46</v>
      </c>
      <c r="W434" s="35" t="str">
        <f t="shared" si="86"/>
        <v>46</v>
      </c>
      <c r="X434" s="35" t="str">
        <f t="shared" si="93"/>
        <v>13.11.1946</v>
      </c>
      <c r="Y434" s="35" t="str">
        <f t="shared" si="92"/>
        <v>31.12.1946</v>
      </c>
      <c r="Z434" s="35" t="str">
        <f t="shared" si="87"/>
        <v/>
      </c>
      <c r="AA434" s="35" t="str">
        <f t="shared" si="88"/>
        <v/>
      </c>
      <c r="AB434" s="38">
        <f t="shared" si="89"/>
        <v>6</v>
      </c>
      <c r="AC434" s="38">
        <f t="shared" si="90"/>
        <v>6</v>
      </c>
      <c r="AD434" s="38" t="s">
        <v>138</v>
      </c>
      <c r="AE434" s="38" t="s">
        <v>138</v>
      </c>
      <c r="AF434" s="53" t="s">
        <v>4227</v>
      </c>
    </row>
    <row r="435" spans="1:32" ht="16.5" x14ac:dyDescent="0.3">
      <c r="A435">
        <v>11688</v>
      </c>
      <c r="B435" s="65">
        <v>47901</v>
      </c>
      <c r="E435" s="61">
        <v>24</v>
      </c>
      <c r="H435" s="55" t="s">
        <v>92</v>
      </c>
      <c r="K435" s="55">
        <v>20</v>
      </c>
      <c r="L435" s="55" t="s">
        <v>4440</v>
      </c>
      <c r="M435" s="55" t="s">
        <v>3867</v>
      </c>
      <c r="N435" s="38" t="s">
        <v>138</v>
      </c>
      <c r="O435" s="38" t="s">
        <v>138</v>
      </c>
      <c r="P435" s="45" t="s">
        <v>4436</v>
      </c>
      <c r="Q435" s="45">
        <v>170247</v>
      </c>
      <c r="R435" s="35" t="str">
        <f t="shared" si="81"/>
        <v>05</v>
      </c>
      <c r="S435" s="35" t="str">
        <f t="shared" si="82"/>
        <v>17</v>
      </c>
      <c r="T435" s="35" t="str">
        <f t="shared" si="83"/>
        <v>02</v>
      </c>
      <c r="U435" s="35" t="str">
        <f t="shared" si="84"/>
        <v>02</v>
      </c>
      <c r="V435" s="35" t="str">
        <f t="shared" si="85"/>
        <v>47</v>
      </c>
      <c r="W435" s="35" t="str">
        <f t="shared" si="86"/>
        <v>47</v>
      </c>
      <c r="X435" s="35" t="str">
        <f t="shared" si="93"/>
        <v>05.02.1947</v>
      </c>
      <c r="Y435" s="35" t="str">
        <f t="shared" si="92"/>
        <v>17.02.1947</v>
      </c>
      <c r="Z435" s="35" t="str">
        <f t="shared" si="87"/>
        <v/>
      </c>
      <c r="AA435" s="35" t="str">
        <f t="shared" si="88"/>
        <v/>
      </c>
      <c r="AB435" s="38">
        <f t="shared" si="89"/>
        <v>6</v>
      </c>
      <c r="AC435" s="38">
        <f t="shared" si="90"/>
        <v>6</v>
      </c>
      <c r="AD435" s="38" t="s">
        <v>138</v>
      </c>
      <c r="AE435" s="38" t="s">
        <v>138</v>
      </c>
      <c r="AF435" s="53" t="s">
        <v>4227</v>
      </c>
    </row>
    <row r="436" spans="1:32" ht="16.5" x14ac:dyDescent="0.3">
      <c r="A436">
        <v>11689</v>
      </c>
      <c r="B436" s="65">
        <v>47902</v>
      </c>
      <c r="C436" s="63" t="s">
        <v>2812</v>
      </c>
      <c r="E436" s="61">
        <v>24</v>
      </c>
      <c r="G436" s="66" t="s">
        <v>2873</v>
      </c>
      <c r="H436" s="55" t="s">
        <v>2843</v>
      </c>
      <c r="I436" s="55">
        <v>65</v>
      </c>
      <c r="L436" s="55" t="s">
        <v>3868</v>
      </c>
      <c r="M436" s="55" t="s">
        <v>3869</v>
      </c>
      <c r="N436" s="38" t="s">
        <v>139</v>
      </c>
      <c r="O436" s="38" t="s">
        <v>138</v>
      </c>
      <c r="P436" s="37" t="s">
        <v>2874</v>
      </c>
      <c r="Q436" s="37">
        <v>191151</v>
      </c>
      <c r="R436" s="35" t="str">
        <f t="shared" si="81"/>
        <v>01</v>
      </c>
      <c r="S436" s="35" t="str">
        <f t="shared" si="82"/>
        <v>19</v>
      </c>
      <c r="T436" s="35" t="str">
        <f t="shared" si="83"/>
        <v>08</v>
      </c>
      <c r="U436" s="35" t="str">
        <f t="shared" si="84"/>
        <v>11</v>
      </c>
      <c r="V436" s="35" t="str">
        <f t="shared" si="85"/>
        <v>47</v>
      </c>
      <c r="W436" s="35" t="str">
        <f t="shared" si="86"/>
        <v>51</v>
      </c>
      <c r="X436" s="35" t="str">
        <f t="shared" si="93"/>
        <v>01.08.1947</v>
      </c>
      <c r="Y436" s="35" t="str">
        <f t="shared" si="92"/>
        <v>19.11.1951</v>
      </c>
      <c r="Z436" s="35" t="str">
        <f t="shared" si="87"/>
        <v>*</v>
      </c>
      <c r="AA436" s="35" t="str">
        <f t="shared" si="88"/>
        <v/>
      </c>
      <c r="AB436" s="38">
        <f t="shared" si="89"/>
        <v>7</v>
      </c>
      <c r="AC436" s="38">
        <f t="shared" si="90"/>
        <v>6</v>
      </c>
      <c r="AD436" s="38" t="s">
        <v>139</v>
      </c>
      <c r="AE436" s="38" t="s">
        <v>138</v>
      </c>
      <c r="AF436" s="54" t="s">
        <v>4228</v>
      </c>
    </row>
    <row r="437" spans="1:32" ht="16.5" x14ac:dyDescent="0.3">
      <c r="A437">
        <v>11690</v>
      </c>
      <c r="B437" s="65">
        <v>47902</v>
      </c>
      <c r="E437" s="61">
        <v>24</v>
      </c>
      <c r="H437" s="55" t="s">
        <v>2813</v>
      </c>
      <c r="I437" s="55">
        <v>65</v>
      </c>
      <c r="L437" s="55" t="s">
        <v>3870</v>
      </c>
      <c r="M437" s="55" t="s">
        <v>3871</v>
      </c>
      <c r="N437" s="38" t="s">
        <v>139</v>
      </c>
      <c r="O437" s="38" t="s">
        <v>139</v>
      </c>
      <c r="P437" s="37" t="s">
        <v>2875</v>
      </c>
      <c r="Q437" s="37" t="s">
        <v>2876</v>
      </c>
      <c r="R437" s="35" t="str">
        <f t="shared" si="81"/>
        <v>30</v>
      </c>
      <c r="S437" s="35" t="str">
        <f t="shared" si="82"/>
        <v>13</v>
      </c>
      <c r="T437" s="35" t="str">
        <f t="shared" si="83"/>
        <v>12</v>
      </c>
      <c r="U437" s="35" t="str">
        <f t="shared" si="84"/>
        <v>04</v>
      </c>
      <c r="V437" s="35" t="str">
        <f t="shared" si="85"/>
        <v>49</v>
      </c>
      <c r="W437" s="35" t="str">
        <f t="shared" si="86"/>
        <v>50</v>
      </c>
      <c r="X437" s="35" t="str">
        <f t="shared" si="93"/>
        <v>30.12.1949</v>
      </c>
      <c r="Y437" s="35" t="str">
        <f t="shared" si="92"/>
        <v>13.04.1950</v>
      </c>
      <c r="Z437" s="35" t="str">
        <f t="shared" si="87"/>
        <v>*</v>
      </c>
      <c r="AA437" s="35" t="str">
        <f t="shared" si="88"/>
        <v>*</v>
      </c>
      <c r="AB437" s="38">
        <f t="shared" si="89"/>
        <v>7</v>
      </c>
      <c r="AC437" s="38">
        <f t="shared" si="90"/>
        <v>7</v>
      </c>
      <c r="AD437" s="38" t="s">
        <v>139</v>
      </c>
      <c r="AE437" s="38" t="s">
        <v>139</v>
      </c>
      <c r="AF437" s="54" t="s">
        <v>4228</v>
      </c>
    </row>
    <row r="438" spans="1:32" ht="16.5" x14ac:dyDescent="0.3">
      <c r="A438">
        <v>11691</v>
      </c>
      <c r="B438" s="65">
        <v>47902</v>
      </c>
      <c r="E438" s="61">
        <v>24</v>
      </c>
      <c r="H438" s="55" t="s">
        <v>92</v>
      </c>
      <c r="K438" s="55">
        <v>20</v>
      </c>
      <c r="L438" s="55" t="s">
        <v>3872</v>
      </c>
      <c r="M438" s="55" t="s">
        <v>3873</v>
      </c>
      <c r="N438" s="38" t="s">
        <v>139</v>
      </c>
      <c r="O438" s="38" t="s">
        <v>138</v>
      </c>
      <c r="P438" s="36" t="s">
        <v>2877</v>
      </c>
      <c r="Q438" s="37">
        <v>100547</v>
      </c>
      <c r="R438" s="35" t="str">
        <f t="shared" si="81"/>
        <v>16</v>
      </c>
      <c r="S438" s="35" t="str">
        <f t="shared" si="82"/>
        <v>10</v>
      </c>
      <c r="T438" s="35" t="str">
        <f t="shared" si="83"/>
        <v>04</v>
      </c>
      <c r="U438" s="35" t="str">
        <f t="shared" si="84"/>
        <v>05</v>
      </c>
      <c r="V438" s="35" t="str">
        <f t="shared" si="85"/>
        <v>47</v>
      </c>
      <c r="W438" s="35" t="str">
        <f t="shared" si="86"/>
        <v>47</v>
      </c>
      <c r="X438" s="35" t="str">
        <f t="shared" si="93"/>
        <v>16.04.1947</v>
      </c>
      <c r="Y438" s="35" t="str">
        <f t="shared" si="92"/>
        <v>10.05.1947</v>
      </c>
      <c r="Z438" s="35" t="str">
        <f t="shared" si="87"/>
        <v>*</v>
      </c>
      <c r="AA438" s="35" t="str">
        <f t="shared" si="88"/>
        <v/>
      </c>
      <c r="AB438" s="38">
        <f t="shared" si="89"/>
        <v>7</v>
      </c>
      <c r="AC438" s="38">
        <f t="shared" si="90"/>
        <v>6</v>
      </c>
      <c r="AD438" s="38" t="s">
        <v>139</v>
      </c>
      <c r="AE438" s="38" t="s">
        <v>138</v>
      </c>
      <c r="AF438" s="54" t="s">
        <v>4228</v>
      </c>
    </row>
    <row r="439" spans="1:32" ht="16.5" x14ac:dyDescent="0.3">
      <c r="A439">
        <v>11692</v>
      </c>
      <c r="B439" s="65">
        <v>47902</v>
      </c>
      <c r="E439" s="61">
        <v>24</v>
      </c>
      <c r="H439" s="55" t="s">
        <v>2878</v>
      </c>
      <c r="K439" s="55">
        <v>24</v>
      </c>
      <c r="L439" s="55" t="s">
        <v>3873</v>
      </c>
      <c r="M439" s="55" t="s">
        <v>2120</v>
      </c>
      <c r="N439" s="38" t="s">
        <v>138</v>
      </c>
      <c r="O439" s="38" t="s">
        <v>138</v>
      </c>
      <c r="P439" s="45">
        <v>100547</v>
      </c>
      <c r="Q439" s="45" t="s">
        <v>2077</v>
      </c>
      <c r="R439" s="35" t="str">
        <f t="shared" si="81"/>
        <v>10</v>
      </c>
      <c r="S439" s="35" t="str">
        <f t="shared" si="82"/>
        <v>07</v>
      </c>
      <c r="T439" s="35" t="str">
        <f t="shared" si="83"/>
        <v>05</v>
      </c>
      <c r="U439" s="35" t="str">
        <f t="shared" si="84"/>
        <v>07</v>
      </c>
      <c r="V439" s="35" t="str">
        <f t="shared" si="85"/>
        <v>47</v>
      </c>
      <c r="W439" s="35" t="str">
        <f t="shared" si="86"/>
        <v>47</v>
      </c>
      <c r="X439" s="35" t="str">
        <f t="shared" si="93"/>
        <v>10.05.1947</v>
      </c>
      <c r="Y439" s="35" t="str">
        <f t="shared" si="92"/>
        <v>07.07.1947</v>
      </c>
      <c r="Z439" s="35" t="str">
        <f t="shared" si="87"/>
        <v/>
      </c>
      <c r="AA439" s="35" t="str">
        <f t="shared" si="88"/>
        <v/>
      </c>
      <c r="AB439" s="38">
        <f t="shared" si="89"/>
        <v>6</v>
      </c>
      <c r="AC439" s="38">
        <f t="shared" si="90"/>
        <v>6</v>
      </c>
      <c r="AD439" s="38" t="s">
        <v>138</v>
      </c>
      <c r="AE439" s="38" t="s">
        <v>138</v>
      </c>
      <c r="AF439" s="54" t="s">
        <v>4228</v>
      </c>
    </row>
    <row r="440" spans="1:32" ht="16.5" x14ac:dyDescent="0.3">
      <c r="A440">
        <v>11693</v>
      </c>
      <c r="B440" s="65">
        <v>47902</v>
      </c>
      <c r="E440" s="61">
        <v>24</v>
      </c>
      <c r="H440" s="55" t="s">
        <v>2879</v>
      </c>
      <c r="K440" s="55">
        <v>27</v>
      </c>
      <c r="L440" s="55" t="s">
        <v>3461</v>
      </c>
      <c r="M440" s="55" t="s">
        <v>3462</v>
      </c>
      <c r="N440" s="38" t="s">
        <v>138</v>
      </c>
      <c r="O440" s="38" t="s">
        <v>138</v>
      </c>
      <c r="P440" s="37">
        <v>190248</v>
      </c>
      <c r="Q440" s="37">
        <v>110548</v>
      </c>
      <c r="R440" s="35" t="str">
        <f t="shared" si="81"/>
        <v>19</v>
      </c>
      <c r="S440" s="35" t="str">
        <f t="shared" si="82"/>
        <v>11</v>
      </c>
      <c r="T440" s="35" t="str">
        <f t="shared" si="83"/>
        <v>02</v>
      </c>
      <c r="U440" s="35" t="str">
        <f t="shared" si="84"/>
        <v>05</v>
      </c>
      <c r="V440" s="35" t="str">
        <f t="shared" si="85"/>
        <v>48</v>
      </c>
      <c r="W440" s="35" t="str">
        <f t="shared" si="86"/>
        <v>48</v>
      </c>
      <c r="X440" s="35" t="str">
        <f t="shared" si="93"/>
        <v>19.02.1948</v>
      </c>
      <c r="Y440" s="35" t="str">
        <f t="shared" si="92"/>
        <v>11.05.1948</v>
      </c>
      <c r="Z440" s="35" t="str">
        <f t="shared" si="87"/>
        <v/>
      </c>
      <c r="AA440" s="35" t="str">
        <f t="shared" si="88"/>
        <v/>
      </c>
      <c r="AB440" s="38">
        <f t="shared" si="89"/>
        <v>6</v>
      </c>
      <c r="AC440" s="38">
        <f t="shared" si="90"/>
        <v>6</v>
      </c>
      <c r="AD440" s="38" t="s">
        <v>138</v>
      </c>
      <c r="AE440" s="38" t="s">
        <v>138</v>
      </c>
      <c r="AF440" s="54" t="s">
        <v>4228</v>
      </c>
    </row>
    <row r="441" spans="1:32" ht="16.5" x14ac:dyDescent="0.3">
      <c r="A441">
        <v>11694</v>
      </c>
      <c r="B441" s="65">
        <v>47902</v>
      </c>
      <c r="E441" s="61">
        <v>24</v>
      </c>
      <c r="H441" s="55" t="s">
        <v>94</v>
      </c>
      <c r="K441" s="55">
        <v>28</v>
      </c>
      <c r="L441" s="55" t="s">
        <v>3874</v>
      </c>
      <c r="M441" s="55" t="s">
        <v>3875</v>
      </c>
      <c r="N441" s="38" t="s">
        <v>138</v>
      </c>
      <c r="O441" s="38" t="s">
        <v>138</v>
      </c>
      <c r="P441" s="36">
        <v>100548</v>
      </c>
      <c r="Q441" s="37">
        <v>180848</v>
      </c>
      <c r="R441" s="35" t="str">
        <f t="shared" si="81"/>
        <v>10</v>
      </c>
      <c r="S441" s="35" t="str">
        <f t="shared" si="82"/>
        <v>18</v>
      </c>
      <c r="T441" s="35" t="str">
        <f t="shared" si="83"/>
        <v>05</v>
      </c>
      <c r="U441" s="35" t="str">
        <f t="shared" si="84"/>
        <v>08</v>
      </c>
      <c r="V441" s="35" t="str">
        <f t="shared" si="85"/>
        <v>48</v>
      </c>
      <c r="W441" s="35" t="str">
        <f t="shared" si="86"/>
        <v>48</v>
      </c>
      <c r="X441" s="35" t="str">
        <f t="shared" si="93"/>
        <v>10.05.1948</v>
      </c>
      <c r="Y441" s="35" t="str">
        <f t="shared" si="92"/>
        <v>18.08.1948</v>
      </c>
      <c r="Z441" s="35" t="str">
        <f t="shared" si="87"/>
        <v/>
      </c>
      <c r="AA441" s="35" t="str">
        <f t="shared" si="88"/>
        <v/>
      </c>
      <c r="AB441" s="38">
        <f t="shared" si="89"/>
        <v>6</v>
      </c>
      <c r="AC441" s="38">
        <f t="shared" si="90"/>
        <v>6</v>
      </c>
      <c r="AD441" s="38" t="s">
        <v>138</v>
      </c>
      <c r="AE441" s="38" t="s">
        <v>138</v>
      </c>
      <c r="AF441" s="54" t="s">
        <v>4228</v>
      </c>
    </row>
    <row r="442" spans="1:32" ht="16.5" x14ac:dyDescent="0.3">
      <c r="A442">
        <v>11695</v>
      </c>
      <c r="B442" s="65">
        <v>47902</v>
      </c>
      <c r="E442" s="61">
        <v>24</v>
      </c>
      <c r="H442" s="55" t="s">
        <v>296</v>
      </c>
      <c r="K442" s="55" t="s">
        <v>295</v>
      </c>
      <c r="L442" s="55" t="s">
        <v>3876</v>
      </c>
      <c r="M442" s="55" t="s">
        <v>3877</v>
      </c>
      <c r="N442" s="38" t="s">
        <v>138</v>
      </c>
      <c r="O442" s="38" t="s">
        <v>138</v>
      </c>
      <c r="P442" s="37">
        <v>261149</v>
      </c>
      <c r="Q442" s="37">
        <v>241250</v>
      </c>
      <c r="R442" s="35" t="str">
        <f t="shared" si="81"/>
        <v>26</v>
      </c>
      <c r="S442" s="35" t="str">
        <f t="shared" si="82"/>
        <v>24</v>
      </c>
      <c r="T442" s="35" t="str">
        <f t="shared" si="83"/>
        <v>11</v>
      </c>
      <c r="U442" s="35" t="str">
        <f t="shared" si="84"/>
        <v>12</v>
      </c>
      <c r="V442" s="35" t="str">
        <f t="shared" si="85"/>
        <v>49</v>
      </c>
      <c r="W442" s="35" t="str">
        <f t="shared" si="86"/>
        <v>50</v>
      </c>
      <c r="X442" s="35" t="str">
        <f t="shared" si="93"/>
        <v>26.11.1949</v>
      </c>
      <c r="Y442" s="35" t="str">
        <f t="shared" si="92"/>
        <v>24.12.1950</v>
      </c>
      <c r="Z442" s="35" t="str">
        <f t="shared" si="87"/>
        <v/>
      </c>
      <c r="AA442" s="35" t="str">
        <f t="shared" si="88"/>
        <v/>
      </c>
      <c r="AB442" s="38">
        <f t="shared" si="89"/>
        <v>6</v>
      </c>
      <c r="AC442" s="38">
        <f t="shared" si="90"/>
        <v>6</v>
      </c>
      <c r="AD442" s="38" t="s">
        <v>138</v>
      </c>
      <c r="AE442" s="38" t="s">
        <v>138</v>
      </c>
      <c r="AF442" s="54" t="s">
        <v>4228</v>
      </c>
    </row>
    <row r="443" spans="1:32" ht="16.5" x14ac:dyDescent="0.3">
      <c r="A443">
        <v>11696</v>
      </c>
      <c r="B443" s="65">
        <v>47902</v>
      </c>
      <c r="E443" s="61">
        <v>24</v>
      </c>
      <c r="H443" s="55" t="s">
        <v>2880</v>
      </c>
      <c r="K443" s="55">
        <v>31</v>
      </c>
      <c r="L443" s="55" t="s">
        <v>3878</v>
      </c>
      <c r="M443" s="55" t="s">
        <v>2127</v>
      </c>
      <c r="N443" s="38" t="s">
        <v>138</v>
      </c>
      <c r="O443" s="38" t="s">
        <v>138</v>
      </c>
      <c r="P443" s="37">
        <v>200450</v>
      </c>
      <c r="Q443" s="37">
        <v>310550</v>
      </c>
      <c r="R443" s="35" t="str">
        <f t="shared" si="81"/>
        <v>20</v>
      </c>
      <c r="S443" s="35" t="str">
        <f t="shared" si="82"/>
        <v>31</v>
      </c>
      <c r="T443" s="35" t="str">
        <f t="shared" si="83"/>
        <v>04</v>
      </c>
      <c r="U443" s="35" t="str">
        <f t="shared" si="84"/>
        <v>05</v>
      </c>
      <c r="V443" s="35" t="str">
        <f t="shared" si="85"/>
        <v>50</v>
      </c>
      <c r="W443" s="35" t="str">
        <f t="shared" si="86"/>
        <v>50</v>
      </c>
      <c r="X443" s="35" t="str">
        <f t="shared" si="93"/>
        <v>20.04.1950</v>
      </c>
      <c r="Y443" s="35" t="str">
        <f t="shared" si="92"/>
        <v>31.05.1950</v>
      </c>
      <c r="Z443" s="35" t="str">
        <f t="shared" si="87"/>
        <v/>
      </c>
      <c r="AA443" s="35" t="str">
        <f t="shared" si="88"/>
        <v/>
      </c>
      <c r="AB443" s="38">
        <f t="shared" si="89"/>
        <v>6</v>
      </c>
      <c r="AC443" s="38">
        <f t="shared" si="90"/>
        <v>6</v>
      </c>
      <c r="AD443" s="38" t="s">
        <v>138</v>
      </c>
      <c r="AE443" s="38" t="s">
        <v>138</v>
      </c>
      <c r="AF443" s="54" t="s">
        <v>4228</v>
      </c>
    </row>
    <row r="444" spans="1:32" ht="16.5" x14ac:dyDescent="0.3">
      <c r="A444">
        <v>11697</v>
      </c>
      <c r="B444" s="65">
        <v>47902</v>
      </c>
      <c r="E444" s="61">
        <v>24</v>
      </c>
      <c r="H444" s="55" t="s">
        <v>2860</v>
      </c>
      <c r="K444" s="55">
        <v>32</v>
      </c>
      <c r="L444" s="55" t="s">
        <v>3879</v>
      </c>
      <c r="N444" s="38" t="s">
        <v>139</v>
      </c>
      <c r="O444" s="38" t="s">
        <v>138</v>
      </c>
      <c r="P444" s="36" t="s">
        <v>2881</v>
      </c>
      <c r="Q444" s="47"/>
      <c r="R444" s="35" t="str">
        <f t="shared" si="81"/>
        <v>03</v>
      </c>
      <c r="S444" s="35" t="str">
        <f t="shared" si="82"/>
        <v/>
      </c>
      <c r="T444" s="35" t="str">
        <f t="shared" si="83"/>
        <v>04</v>
      </c>
      <c r="U444" s="35" t="str">
        <f t="shared" si="84"/>
        <v/>
      </c>
      <c r="V444" s="35" t="str">
        <f t="shared" si="85"/>
        <v>51</v>
      </c>
      <c r="W444" s="35" t="str">
        <f t="shared" si="86"/>
        <v/>
      </c>
      <c r="X444" s="35" t="str">
        <f t="shared" si="93"/>
        <v>03.04.1951</v>
      </c>
      <c r="Y444" s="35" t="str">
        <f t="shared" si="92"/>
        <v>..19</v>
      </c>
      <c r="Z444" s="35" t="str">
        <f t="shared" si="87"/>
        <v>*</v>
      </c>
      <c r="AA444" s="35" t="str">
        <f t="shared" si="88"/>
        <v/>
      </c>
      <c r="AB444" s="38">
        <f t="shared" si="89"/>
        <v>7</v>
      </c>
      <c r="AC444" s="38">
        <f t="shared" si="90"/>
        <v>0</v>
      </c>
      <c r="AD444" s="38" t="s">
        <v>139</v>
      </c>
      <c r="AE444" s="38" t="s">
        <v>138</v>
      </c>
      <c r="AF444" s="54" t="s">
        <v>4228</v>
      </c>
    </row>
    <row r="445" spans="1:32" ht="16.5" x14ac:dyDescent="0.3">
      <c r="A445">
        <v>11698</v>
      </c>
      <c r="B445" s="65">
        <v>47903</v>
      </c>
      <c r="C445" s="63" t="s">
        <v>2812</v>
      </c>
      <c r="E445" s="61">
        <v>24</v>
      </c>
      <c r="G445" s="66" t="s">
        <v>2882</v>
      </c>
      <c r="H445" s="55" t="s">
        <v>82</v>
      </c>
      <c r="I445" s="55">
        <v>65</v>
      </c>
      <c r="L445" s="55" t="s">
        <v>3880</v>
      </c>
      <c r="M445" s="55" t="s">
        <v>3881</v>
      </c>
      <c r="N445" s="38" t="s">
        <v>139</v>
      </c>
      <c r="O445" s="38" t="s">
        <v>139</v>
      </c>
      <c r="P445" s="37" t="s">
        <v>2883</v>
      </c>
      <c r="Q445" s="37" t="s">
        <v>2884</v>
      </c>
      <c r="R445" s="35" t="str">
        <f t="shared" si="81"/>
        <v>02</v>
      </c>
      <c r="S445" s="35" t="str">
        <f t="shared" si="82"/>
        <v>20</v>
      </c>
      <c r="T445" s="35" t="str">
        <f t="shared" si="83"/>
        <v>09</v>
      </c>
      <c r="U445" s="35" t="str">
        <f t="shared" si="84"/>
        <v>12</v>
      </c>
      <c r="V445" s="35" t="str">
        <f t="shared" si="85"/>
        <v>52</v>
      </c>
      <c r="W445" s="35" t="str">
        <f t="shared" si="86"/>
        <v>54</v>
      </c>
      <c r="X445" s="35" t="str">
        <f t="shared" si="93"/>
        <v>02.09.1952</v>
      </c>
      <c r="Y445" s="35" t="str">
        <f t="shared" si="92"/>
        <v>20.12.1954</v>
      </c>
      <c r="Z445" s="35" t="str">
        <f t="shared" si="87"/>
        <v>*</v>
      </c>
      <c r="AA445" s="35" t="str">
        <f t="shared" si="88"/>
        <v>*</v>
      </c>
      <c r="AB445" s="38">
        <f t="shared" si="89"/>
        <v>7</v>
      </c>
      <c r="AC445" s="38">
        <f t="shared" si="90"/>
        <v>7</v>
      </c>
      <c r="AD445" s="38" t="s">
        <v>139</v>
      </c>
      <c r="AE445" s="38" t="s">
        <v>139</v>
      </c>
      <c r="AF445" s="53" t="s">
        <v>4229</v>
      </c>
    </row>
    <row r="446" spans="1:32" ht="16.5" x14ac:dyDescent="0.3">
      <c r="A446">
        <v>11699</v>
      </c>
      <c r="B446" s="65">
        <v>47903</v>
      </c>
      <c r="E446" s="61">
        <v>24</v>
      </c>
      <c r="H446" s="55" t="s">
        <v>2813</v>
      </c>
      <c r="I446" s="55">
        <v>65</v>
      </c>
      <c r="L446" s="55" t="s">
        <v>3882</v>
      </c>
      <c r="N446" s="38" t="s">
        <v>139</v>
      </c>
      <c r="O446" s="38" t="s">
        <v>138</v>
      </c>
      <c r="P446" s="37" t="s">
        <v>2885</v>
      </c>
      <c r="Q446" s="47"/>
      <c r="R446" s="35" t="str">
        <f t="shared" si="81"/>
        <v>13</v>
      </c>
      <c r="S446" s="35" t="str">
        <f t="shared" si="82"/>
        <v/>
      </c>
      <c r="T446" s="35" t="str">
        <f t="shared" si="83"/>
        <v>10</v>
      </c>
      <c r="U446" s="35" t="str">
        <f t="shared" si="84"/>
        <v/>
      </c>
      <c r="V446" s="35" t="str">
        <f t="shared" si="85"/>
        <v>54</v>
      </c>
      <c r="W446" s="35" t="str">
        <f t="shared" si="86"/>
        <v/>
      </c>
      <c r="X446" s="35" t="str">
        <f t="shared" si="93"/>
        <v>13.10.1954</v>
      </c>
      <c r="Y446" s="35" t="str">
        <f t="shared" si="92"/>
        <v>..19</v>
      </c>
      <c r="Z446" s="35" t="str">
        <f t="shared" si="87"/>
        <v>*</v>
      </c>
      <c r="AA446" s="35" t="str">
        <f t="shared" si="88"/>
        <v/>
      </c>
      <c r="AB446" s="38">
        <f t="shared" si="89"/>
        <v>7</v>
      </c>
      <c r="AC446" s="38">
        <f t="shared" si="90"/>
        <v>0</v>
      </c>
      <c r="AD446" s="38" t="s">
        <v>139</v>
      </c>
      <c r="AE446" s="38" t="s">
        <v>138</v>
      </c>
      <c r="AF446" s="53" t="s">
        <v>4229</v>
      </c>
    </row>
    <row r="447" spans="1:32" ht="16.5" x14ac:dyDescent="0.3">
      <c r="A447">
        <v>11700</v>
      </c>
      <c r="B447" s="65">
        <v>47903</v>
      </c>
      <c r="E447" s="61">
        <v>24</v>
      </c>
      <c r="H447" s="55" t="s">
        <v>296</v>
      </c>
      <c r="K447" s="55" t="s">
        <v>295</v>
      </c>
      <c r="L447" s="55" t="s">
        <v>3883</v>
      </c>
      <c r="M447" s="55" t="s">
        <v>873</v>
      </c>
      <c r="N447" s="38" t="s">
        <v>138</v>
      </c>
      <c r="O447" s="38" t="s">
        <v>139</v>
      </c>
      <c r="P447" s="45" t="s">
        <v>3188</v>
      </c>
      <c r="Q447" s="45" t="s">
        <v>297</v>
      </c>
      <c r="R447" s="35" t="str">
        <f t="shared" si="81"/>
        <v>04</v>
      </c>
      <c r="S447" s="35" t="str">
        <f t="shared" si="82"/>
        <v>20</v>
      </c>
      <c r="T447" s="35" t="str">
        <f t="shared" si="83"/>
        <v>12</v>
      </c>
      <c r="U447" s="35" t="str">
        <f t="shared" si="84"/>
        <v>12</v>
      </c>
      <c r="V447" s="35" t="str">
        <f t="shared" si="85"/>
        <v>52</v>
      </c>
      <c r="W447" s="35" t="str">
        <f t="shared" si="86"/>
        <v>56</v>
      </c>
      <c r="X447" s="35" t="str">
        <f t="shared" si="93"/>
        <v>04.12.1952</v>
      </c>
      <c r="Y447" s="35" t="str">
        <f t="shared" si="92"/>
        <v>20.12.1956</v>
      </c>
      <c r="Z447" s="35" t="str">
        <f t="shared" si="87"/>
        <v/>
      </c>
      <c r="AA447" s="35" t="str">
        <f t="shared" si="88"/>
        <v>*</v>
      </c>
      <c r="AB447" s="38">
        <f t="shared" si="89"/>
        <v>6</v>
      </c>
      <c r="AC447" s="38">
        <f t="shared" si="90"/>
        <v>7</v>
      </c>
      <c r="AD447" s="38" t="s">
        <v>138</v>
      </c>
      <c r="AE447" s="38" t="s">
        <v>139</v>
      </c>
      <c r="AF447" s="53" t="s">
        <v>4229</v>
      </c>
    </row>
    <row r="448" spans="1:32" ht="16.5" x14ac:dyDescent="0.3">
      <c r="A448">
        <v>11701</v>
      </c>
      <c r="B448" s="65">
        <v>47903</v>
      </c>
      <c r="E448" s="61">
        <v>24</v>
      </c>
      <c r="H448" s="55" t="s">
        <v>101</v>
      </c>
      <c r="K448" s="55">
        <v>40</v>
      </c>
      <c r="L448" s="55" t="s">
        <v>3884</v>
      </c>
      <c r="M448" s="55" t="s">
        <v>3885</v>
      </c>
      <c r="N448" s="38" t="s">
        <v>139</v>
      </c>
      <c r="O448" s="38" t="s">
        <v>138</v>
      </c>
      <c r="P448" s="36" t="s">
        <v>2886</v>
      </c>
      <c r="Q448" s="37">
        <v>170152</v>
      </c>
      <c r="R448" s="35" t="str">
        <f t="shared" si="81"/>
        <v>31</v>
      </c>
      <c r="S448" s="35" t="str">
        <f t="shared" si="82"/>
        <v>17</v>
      </c>
      <c r="T448" s="35" t="str">
        <f t="shared" si="83"/>
        <v>12</v>
      </c>
      <c r="U448" s="35" t="str">
        <f t="shared" si="84"/>
        <v>01</v>
      </c>
      <c r="V448" s="35" t="str">
        <f t="shared" si="85"/>
        <v>51</v>
      </c>
      <c r="W448" s="35" t="str">
        <f t="shared" si="86"/>
        <v>52</v>
      </c>
      <c r="X448" s="35" t="str">
        <f t="shared" si="93"/>
        <v>31.12.1951</v>
      </c>
      <c r="Y448" s="35" t="str">
        <f t="shared" si="92"/>
        <v>17.01.1952</v>
      </c>
      <c r="Z448" s="35" t="str">
        <f t="shared" si="87"/>
        <v>*</v>
      </c>
      <c r="AA448" s="35" t="str">
        <f t="shared" si="88"/>
        <v/>
      </c>
      <c r="AB448" s="38">
        <f t="shared" si="89"/>
        <v>7</v>
      </c>
      <c r="AC448" s="38">
        <f t="shared" si="90"/>
        <v>6</v>
      </c>
      <c r="AD448" s="38" t="s">
        <v>139</v>
      </c>
      <c r="AE448" s="38" t="s">
        <v>138</v>
      </c>
      <c r="AF448" s="53" t="s">
        <v>4229</v>
      </c>
    </row>
    <row r="449" spans="1:32" ht="16.5" x14ac:dyDescent="0.3">
      <c r="A449">
        <v>11702</v>
      </c>
      <c r="B449" s="65">
        <v>47903</v>
      </c>
      <c r="E449" s="61">
        <v>24</v>
      </c>
      <c r="H449" s="55" t="s">
        <v>2887</v>
      </c>
      <c r="K449" s="55">
        <v>41</v>
      </c>
      <c r="L449" s="55" t="s">
        <v>3886</v>
      </c>
      <c r="M449" s="55" t="s">
        <v>3887</v>
      </c>
      <c r="N449" s="38" t="s">
        <v>138</v>
      </c>
      <c r="O449" s="38" t="s">
        <v>138</v>
      </c>
      <c r="P449" s="37">
        <v>190152</v>
      </c>
      <c r="Q449" s="37">
        <v>300552</v>
      </c>
      <c r="R449" s="35" t="str">
        <f t="shared" si="81"/>
        <v>19</v>
      </c>
      <c r="S449" s="35" t="str">
        <f t="shared" si="82"/>
        <v>30</v>
      </c>
      <c r="T449" s="35" t="str">
        <f t="shared" si="83"/>
        <v>01</v>
      </c>
      <c r="U449" s="35" t="str">
        <f t="shared" si="84"/>
        <v>05</v>
      </c>
      <c r="V449" s="35" t="str">
        <f t="shared" si="85"/>
        <v>52</v>
      </c>
      <c r="W449" s="35" t="str">
        <f t="shared" si="86"/>
        <v>52</v>
      </c>
      <c r="X449" s="35" t="str">
        <f t="shared" si="93"/>
        <v>19.01.1952</v>
      </c>
      <c r="Y449" s="35" t="str">
        <f t="shared" si="92"/>
        <v>30.05.1952</v>
      </c>
      <c r="Z449" s="35" t="str">
        <f t="shared" si="87"/>
        <v/>
      </c>
      <c r="AA449" s="35" t="str">
        <f t="shared" si="88"/>
        <v/>
      </c>
      <c r="AB449" s="38">
        <f t="shared" si="89"/>
        <v>6</v>
      </c>
      <c r="AC449" s="38">
        <f t="shared" si="90"/>
        <v>6</v>
      </c>
      <c r="AD449" s="38" t="s">
        <v>138</v>
      </c>
      <c r="AE449" s="38" t="s">
        <v>138</v>
      </c>
      <c r="AF449" s="53" t="s">
        <v>4229</v>
      </c>
    </row>
    <row r="450" spans="1:32" ht="16.5" x14ac:dyDescent="0.3">
      <c r="A450">
        <v>11703</v>
      </c>
      <c r="B450" s="65">
        <v>47903</v>
      </c>
      <c r="E450" s="61">
        <v>24</v>
      </c>
      <c r="H450" s="55" t="s">
        <v>2888</v>
      </c>
      <c r="K450" s="55">
        <v>43</v>
      </c>
      <c r="L450" s="55" t="s">
        <v>3888</v>
      </c>
      <c r="M450" s="55" t="s">
        <v>3889</v>
      </c>
      <c r="N450" s="38" t="s">
        <v>138</v>
      </c>
      <c r="O450" s="38" t="s">
        <v>138</v>
      </c>
      <c r="P450" s="45">
        <v>310552</v>
      </c>
      <c r="Q450" s="45" t="s">
        <v>3266</v>
      </c>
      <c r="R450" s="35" t="str">
        <f t="shared" ref="R450:R513" si="94">LEFT(P450,2)</f>
        <v>31</v>
      </c>
      <c r="S450" s="35" t="str">
        <f t="shared" ref="S450:S513" si="95">LEFT(Q450,2)</f>
        <v>07</v>
      </c>
      <c r="T450" s="35" t="str">
        <f t="shared" ref="T450:T513" si="96">MID(P450,3,2)</f>
        <v>05</v>
      </c>
      <c r="U450" s="35" t="str">
        <f t="shared" ref="U450:U513" si="97">MID(Q450,3,2)</f>
        <v>08</v>
      </c>
      <c r="V450" s="35" t="str">
        <f t="shared" ref="V450:V513" si="98">MID(P450,5,2)</f>
        <v>52</v>
      </c>
      <c r="W450" s="35" t="str">
        <f t="shared" ref="W450:W513" si="99">MID(Q450,5,2)</f>
        <v>52</v>
      </c>
      <c r="X450" s="35" t="str">
        <f t="shared" si="93"/>
        <v>31.05.1952</v>
      </c>
      <c r="Y450" s="35" t="str">
        <f t="shared" si="92"/>
        <v>07.08.1952</v>
      </c>
      <c r="Z450" s="35" t="str">
        <f t="shared" ref="Z450:Z513" si="100">MID(P450,7,1)</f>
        <v/>
      </c>
      <c r="AA450" s="35" t="str">
        <f t="shared" ref="AA450:AA513" si="101">MID(Q450,7,1)</f>
        <v/>
      </c>
      <c r="AB450" s="38">
        <f t="shared" ref="AB450:AB513" si="102">LEN(P450)</f>
        <v>6</v>
      </c>
      <c r="AC450" s="38">
        <f t="shared" ref="AC450:AC513" si="103">LEN(Q450)</f>
        <v>6</v>
      </c>
      <c r="AD450" s="38" t="s">
        <v>138</v>
      </c>
      <c r="AE450" s="38" t="s">
        <v>138</v>
      </c>
      <c r="AF450" s="53" t="s">
        <v>4229</v>
      </c>
    </row>
    <row r="451" spans="1:32" ht="16.5" x14ac:dyDescent="0.3">
      <c r="A451">
        <v>11704</v>
      </c>
      <c r="B451" s="65">
        <v>47903</v>
      </c>
      <c r="E451" s="61">
        <v>24</v>
      </c>
      <c r="H451" s="55" t="s">
        <v>1461</v>
      </c>
      <c r="K451" s="55">
        <v>50</v>
      </c>
      <c r="L451" s="69">
        <v>20638</v>
      </c>
      <c r="M451" s="55" t="s">
        <v>3890</v>
      </c>
      <c r="N451" s="38" t="s">
        <v>138</v>
      </c>
      <c r="O451" s="38" t="s">
        <v>138</v>
      </c>
      <c r="P451" s="45" t="s">
        <v>4437</v>
      </c>
      <c r="Q451" s="45">
        <v>310756</v>
      </c>
      <c r="R451" s="35" t="str">
        <f t="shared" si="94"/>
        <v>02</v>
      </c>
      <c r="S451" s="35" t="str">
        <f t="shared" si="95"/>
        <v>31</v>
      </c>
      <c r="T451" s="35" t="str">
        <f t="shared" si="96"/>
        <v>07</v>
      </c>
      <c r="U451" s="35" t="str">
        <f t="shared" si="97"/>
        <v>07</v>
      </c>
      <c r="V451" s="35" t="str">
        <f t="shared" si="98"/>
        <v>56</v>
      </c>
      <c r="W451" s="35" t="str">
        <f t="shared" si="99"/>
        <v>56</v>
      </c>
      <c r="X451" s="35" t="str">
        <f t="shared" si="93"/>
        <v>02.07.1956</v>
      </c>
      <c r="Y451" s="35" t="str">
        <f t="shared" ref="Y451:Y482" si="104">CONCATENATE(S451,".",U451,".",19,W451)</f>
        <v>31.07.1956</v>
      </c>
      <c r="Z451" s="35" t="str">
        <f t="shared" si="100"/>
        <v/>
      </c>
      <c r="AA451" s="35" t="str">
        <f t="shared" si="101"/>
        <v/>
      </c>
      <c r="AB451" s="38">
        <f t="shared" si="102"/>
        <v>6</v>
      </c>
      <c r="AC451" s="38">
        <f t="shared" si="103"/>
        <v>6</v>
      </c>
      <c r="AD451" s="38" t="s">
        <v>138</v>
      </c>
      <c r="AE451" s="38" t="s">
        <v>138</v>
      </c>
      <c r="AF451" s="53" t="s">
        <v>4229</v>
      </c>
    </row>
    <row r="452" spans="1:32" ht="16.5" x14ac:dyDescent="0.3">
      <c r="A452">
        <v>11705</v>
      </c>
      <c r="B452" s="65">
        <v>47903</v>
      </c>
      <c r="E452" s="61">
        <v>24</v>
      </c>
      <c r="H452" s="55" t="s">
        <v>385</v>
      </c>
      <c r="K452" s="55">
        <v>53</v>
      </c>
      <c r="L452" s="55" t="s">
        <v>1053</v>
      </c>
      <c r="M452" s="55" t="s">
        <v>3891</v>
      </c>
      <c r="N452" s="38" t="s">
        <v>138</v>
      </c>
      <c r="O452" s="38" t="s">
        <v>138</v>
      </c>
      <c r="P452" s="45" t="s">
        <v>465</v>
      </c>
      <c r="Q452" s="45">
        <v>311056</v>
      </c>
      <c r="R452" s="35" t="str">
        <f t="shared" si="94"/>
        <v>01</v>
      </c>
      <c r="S452" s="35" t="str">
        <f t="shared" si="95"/>
        <v>31</v>
      </c>
      <c r="T452" s="35" t="str">
        <f t="shared" si="96"/>
        <v>10</v>
      </c>
      <c r="U452" s="35" t="str">
        <f t="shared" si="97"/>
        <v>10</v>
      </c>
      <c r="V452" s="35" t="str">
        <f t="shared" si="98"/>
        <v>56</v>
      </c>
      <c r="W452" s="35" t="str">
        <f t="shared" si="99"/>
        <v>56</v>
      </c>
      <c r="X452" s="35" t="str">
        <f t="shared" si="93"/>
        <v>01.10.1956</v>
      </c>
      <c r="Y452" s="35" t="str">
        <f t="shared" si="104"/>
        <v>31.10.1956</v>
      </c>
      <c r="Z452" s="35" t="str">
        <f t="shared" si="100"/>
        <v/>
      </c>
      <c r="AA452" s="35" t="str">
        <f t="shared" si="101"/>
        <v/>
      </c>
      <c r="AB452" s="38">
        <f t="shared" si="102"/>
        <v>6</v>
      </c>
      <c r="AC452" s="38">
        <f t="shared" si="103"/>
        <v>6</v>
      </c>
      <c r="AD452" s="38" t="s">
        <v>138</v>
      </c>
      <c r="AE452" s="38" t="s">
        <v>138</v>
      </c>
      <c r="AF452" s="53" t="s">
        <v>4229</v>
      </c>
    </row>
    <row r="453" spans="1:32" ht="16.5" x14ac:dyDescent="0.3">
      <c r="A453">
        <v>11706</v>
      </c>
      <c r="B453" s="65">
        <v>47903</v>
      </c>
      <c r="E453" s="61">
        <v>24</v>
      </c>
      <c r="H453" s="55" t="s">
        <v>2889</v>
      </c>
      <c r="K453" s="55">
        <v>62</v>
      </c>
      <c r="L453" s="55" t="s">
        <v>3892</v>
      </c>
      <c r="M453" s="55" t="s">
        <v>3893</v>
      </c>
      <c r="N453" s="38" t="s">
        <v>138</v>
      </c>
      <c r="O453" s="38" t="s">
        <v>138</v>
      </c>
      <c r="P453" s="45" t="s">
        <v>3189</v>
      </c>
      <c r="Q453" s="45">
        <v>220957</v>
      </c>
      <c r="R453" s="35" t="str">
        <f t="shared" si="94"/>
        <v>05</v>
      </c>
      <c r="S453" s="35" t="str">
        <f t="shared" si="95"/>
        <v>22</v>
      </c>
      <c r="T453" s="35" t="str">
        <f t="shared" si="96"/>
        <v>08</v>
      </c>
      <c r="U453" s="35" t="str">
        <f t="shared" si="97"/>
        <v>09</v>
      </c>
      <c r="V453" s="35" t="str">
        <f t="shared" si="98"/>
        <v>57</v>
      </c>
      <c r="W453" s="35" t="str">
        <f t="shared" si="99"/>
        <v>57</v>
      </c>
      <c r="X453" s="35" t="str">
        <f t="shared" si="93"/>
        <v>05.08.1957</v>
      </c>
      <c r="Y453" s="35" t="str">
        <f t="shared" si="104"/>
        <v>22.09.1957</v>
      </c>
      <c r="Z453" s="35" t="str">
        <f t="shared" si="100"/>
        <v/>
      </c>
      <c r="AA453" s="35" t="str">
        <f t="shared" si="101"/>
        <v/>
      </c>
      <c r="AB453" s="38">
        <f t="shared" si="102"/>
        <v>6</v>
      </c>
      <c r="AC453" s="38">
        <f t="shared" si="103"/>
        <v>6</v>
      </c>
      <c r="AD453" s="38" t="s">
        <v>138</v>
      </c>
      <c r="AE453" s="38" t="s">
        <v>138</v>
      </c>
      <c r="AF453" s="53" t="s">
        <v>4229</v>
      </c>
    </row>
    <row r="454" spans="1:32" ht="16.5" x14ac:dyDescent="0.3">
      <c r="A454">
        <v>11707</v>
      </c>
      <c r="B454" s="65">
        <v>47904</v>
      </c>
      <c r="C454" s="63" t="s">
        <v>2812</v>
      </c>
      <c r="E454" s="61">
        <v>24</v>
      </c>
      <c r="G454" s="66" t="s">
        <v>2890</v>
      </c>
      <c r="H454" s="55" t="s">
        <v>2843</v>
      </c>
      <c r="I454" s="55">
        <v>65</v>
      </c>
      <c r="L454" s="55" t="s">
        <v>3894</v>
      </c>
      <c r="M454" s="55" t="s">
        <v>3895</v>
      </c>
      <c r="N454" s="38" t="s">
        <v>139</v>
      </c>
      <c r="O454" s="38" t="s">
        <v>139</v>
      </c>
      <c r="P454" s="37" t="s">
        <v>2891</v>
      </c>
      <c r="Q454" s="37" t="s">
        <v>2892</v>
      </c>
      <c r="R454" s="35" t="str">
        <f t="shared" si="94"/>
        <v>16</v>
      </c>
      <c r="S454" s="35" t="str">
        <f t="shared" si="95"/>
        <v>18</v>
      </c>
      <c r="T454" s="35" t="str">
        <f t="shared" si="96"/>
        <v>09</v>
      </c>
      <c r="U454" s="35" t="str">
        <f t="shared" si="97"/>
        <v>06</v>
      </c>
      <c r="V454" s="35" t="str">
        <f t="shared" si="98"/>
        <v>56</v>
      </c>
      <c r="W454" s="35" t="str">
        <f t="shared" si="99"/>
        <v>60</v>
      </c>
      <c r="X454" s="35" t="str">
        <f t="shared" si="93"/>
        <v>16.09.1956</v>
      </c>
      <c r="Y454" s="35" t="str">
        <f t="shared" si="104"/>
        <v>18.06.1960</v>
      </c>
      <c r="Z454" s="35" t="str">
        <f t="shared" si="100"/>
        <v>*</v>
      </c>
      <c r="AA454" s="35" t="str">
        <f t="shared" si="101"/>
        <v>*</v>
      </c>
      <c r="AB454" s="38">
        <f t="shared" si="102"/>
        <v>7</v>
      </c>
      <c r="AC454" s="38">
        <f t="shared" si="103"/>
        <v>7</v>
      </c>
      <c r="AD454" s="38" t="s">
        <v>139</v>
      </c>
      <c r="AE454" s="38" t="s">
        <v>139</v>
      </c>
      <c r="AF454" s="54" t="s">
        <v>4230</v>
      </c>
    </row>
    <row r="455" spans="1:32" ht="16.5" x14ac:dyDescent="0.3">
      <c r="A455">
        <v>11708</v>
      </c>
      <c r="B455" s="65">
        <v>47904</v>
      </c>
      <c r="E455" s="61">
        <v>24</v>
      </c>
      <c r="H455" s="55" t="s">
        <v>2813</v>
      </c>
      <c r="I455" s="55">
        <v>65</v>
      </c>
      <c r="L455" s="55" t="s">
        <v>3896</v>
      </c>
      <c r="M455" s="55" t="s">
        <v>3897</v>
      </c>
      <c r="N455" s="38" t="s">
        <v>139</v>
      </c>
      <c r="O455" s="38" t="s">
        <v>139</v>
      </c>
      <c r="P455" s="37" t="s">
        <v>2893</v>
      </c>
      <c r="Q455" s="37" t="s">
        <v>2894</v>
      </c>
      <c r="R455" s="35" t="str">
        <f t="shared" si="94"/>
        <v>06</v>
      </c>
      <c r="S455" s="35" t="str">
        <f t="shared" si="95"/>
        <v>07</v>
      </c>
      <c r="T455" s="35" t="str">
        <f t="shared" si="96"/>
        <v>11</v>
      </c>
      <c r="U455" s="35" t="str">
        <f t="shared" si="97"/>
        <v>06</v>
      </c>
      <c r="V455" s="35" t="str">
        <f t="shared" si="98"/>
        <v>54</v>
      </c>
      <c r="W455" s="35" t="str">
        <f t="shared" si="99"/>
        <v>56</v>
      </c>
      <c r="X455" s="35" t="str">
        <f t="shared" si="93"/>
        <v>06.11.1954</v>
      </c>
      <c r="Y455" s="35" t="str">
        <f t="shared" si="104"/>
        <v>07.06.1956</v>
      </c>
      <c r="Z455" s="35" t="str">
        <f t="shared" si="100"/>
        <v>*</v>
      </c>
      <c r="AA455" s="35" t="str">
        <f t="shared" si="101"/>
        <v>*</v>
      </c>
      <c r="AB455" s="38">
        <f t="shared" si="102"/>
        <v>7</v>
      </c>
      <c r="AC455" s="38">
        <f t="shared" si="103"/>
        <v>7</v>
      </c>
      <c r="AD455" s="38" t="s">
        <v>139</v>
      </c>
      <c r="AE455" s="38" t="s">
        <v>139</v>
      </c>
      <c r="AF455" s="54" t="s">
        <v>4230</v>
      </c>
    </row>
    <row r="456" spans="1:32" ht="16.5" x14ac:dyDescent="0.3">
      <c r="A456">
        <v>11709</v>
      </c>
      <c r="B456" s="65">
        <v>47904</v>
      </c>
      <c r="E456" s="61">
        <v>24</v>
      </c>
      <c r="H456" s="55" t="s">
        <v>82</v>
      </c>
      <c r="I456" s="55">
        <v>65</v>
      </c>
      <c r="L456" s="55" t="s">
        <v>3898</v>
      </c>
      <c r="M456" s="55" t="s">
        <v>3899</v>
      </c>
      <c r="N456" s="38" t="s">
        <v>139</v>
      </c>
      <c r="O456" s="38" t="s">
        <v>139</v>
      </c>
      <c r="P456" s="37" t="s">
        <v>2895</v>
      </c>
      <c r="Q456" s="37" t="s">
        <v>2896</v>
      </c>
      <c r="R456" s="35" t="str">
        <f t="shared" si="94"/>
        <v>09</v>
      </c>
      <c r="S456" s="35" t="str">
        <f t="shared" si="95"/>
        <v>27</v>
      </c>
      <c r="T456" s="35" t="str">
        <f t="shared" si="96"/>
        <v>10</v>
      </c>
      <c r="U456" s="35" t="str">
        <f t="shared" si="97"/>
        <v>05</v>
      </c>
      <c r="V456" s="35" t="str">
        <f t="shared" si="98"/>
        <v>54</v>
      </c>
      <c r="W456" s="35" t="str">
        <f t="shared" si="99"/>
        <v>59</v>
      </c>
      <c r="X456" s="35" t="str">
        <f t="shared" si="93"/>
        <v>09.10.1954</v>
      </c>
      <c r="Y456" s="35" t="str">
        <f t="shared" si="104"/>
        <v>27.05.1959</v>
      </c>
      <c r="Z456" s="35" t="str">
        <f t="shared" si="100"/>
        <v>*</v>
      </c>
      <c r="AA456" s="35" t="str">
        <f t="shared" si="101"/>
        <v>*</v>
      </c>
      <c r="AB456" s="38">
        <f t="shared" si="102"/>
        <v>7</v>
      </c>
      <c r="AC456" s="38">
        <f t="shared" si="103"/>
        <v>7</v>
      </c>
      <c r="AD456" s="38" t="s">
        <v>139</v>
      </c>
      <c r="AE456" s="38" t="s">
        <v>139</v>
      </c>
      <c r="AF456" s="54" t="s">
        <v>4230</v>
      </c>
    </row>
    <row r="457" spans="1:32" ht="16.5" x14ac:dyDescent="0.3">
      <c r="A457">
        <v>11710</v>
      </c>
      <c r="B457" s="65">
        <v>47904</v>
      </c>
      <c r="E457" s="61">
        <v>24</v>
      </c>
      <c r="H457" s="55" t="s">
        <v>1461</v>
      </c>
      <c r="K457" s="55">
        <v>50</v>
      </c>
      <c r="L457" s="55" t="s">
        <v>3900</v>
      </c>
      <c r="M457" s="55" t="s">
        <v>3901</v>
      </c>
      <c r="N457" s="38" t="s">
        <v>139</v>
      </c>
      <c r="O457" s="38" t="s">
        <v>139</v>
      </c>
      <c r="P457" s="36" t="s">
        <v>2897</v>
      </c>
      <c r="Q457" s="37" t="s">
        <v>2898</v>
      </c>
      <c r="R457" s="35" t="str">
        <f t="shared" si="94"/>
        <v>01</v>
      </c>
      <c r="S457" s="35" t="str">
        <f t="shared" si="95"/>
        <v>02</v>
      </c>
      <c r="T457" s="35" t="str">
        <f t="shared" si="96"/>
        <v>08</v>
      </c>
      <c r="U457" s="35" t="str">
        <f t="shared" si="97"/>
        <v>08</v>
      </c>
      <c r="V457" s="35" t="str">
        <f t="shared" si="98"/>
        <v>56</v>
      </c>
      <c r="W457" s="35" t="str">
        <f t="shared" si="99"/>
        <v>56</v>
      </c>
      <c r="X457" s="35" t="str">
        <f t="shared" si="93"/>
        <v>01.08.1956</v>
      </c>
      <c r="Y457" s="35" t="str">
        <f t="shared" si="104"/>
        <v>02.08.1956</v>
      </c>
      <c r="Z457" s="35" t="str">
        <f t="shared" si="100"/>
        <v>*</v>
      </c>
      <c r="AA457" s="35" t="str">
        <f t="shared" si="101"/>
        <v>*</v>
      </c>
      <c r="AB457" s="38">
        <f t="shared" si="102"/>
        <v>7</v>
      </c>
      <c r="AC457" s="38">
        <f t="shared" si="103"/>
        <v>7</v>
      </c>
      <c r="AD457" s="38" t="s">
        <v>139</v>
      </c>
      <c r="AE457" s="38" t="s">
        <v>139</v>
      </c>
      <c r="AF457" s="54" t="s">
        <v>4230</v>
      </c>
    </row>
    <row r="458" spans="1:32" ht="16.5" x14ac:dyDescent="0.3">
      <c r="A458">
        <v>11711</v>
      </c>
      <c r="B458" s="65">
        <v>47904</v>
      </c>
      <c r="E458" s="61">
        <v>24</v>
      </c>
      <c r="H458" s="55" t="s">
        <v>103</v>
      </c>
      <c r="K458" s="55">
        <v>65</v>
      </c>
      <c r="L458" s="55" t="s">
        <v>3717</v>
      </c>
      <c r="M458" s="55" t="s">
        <v>954</v>
      </c>
      <c r="N458" s="38" t="s">
        <v>138</v>
      </c>
      <c r="O458" s="38" t="s">
        <v>139</v>
      </c>
      <c r="P458" s="45" t="s">
        <v>3190</v>
      </c>
      <c r="Q458" s="45" t="s">
        <v>2899</v>
      </c>
      <c r="R458" s="35" t="str">
        <f t="shared" si="94"/>
        <v>06</v>
      </c>
      <c r="S458" s="35" t="str">
        <f t="shared" si="95"/>
        <v>20</v>
      </c>
      <c r="T458" s="35" t="str">
        <f t="shared" si="96"/>
        <v>12</v>
      </c>
      <c r="U458" s="35" t="str">
        <f t="shared" si="97"/>
        <v>12</v>
      </c>
      <c r="V458" s="35" t="str">
        <f t="shared" si="98"/>
        <v>57</v>
      </c>
      <c r="W458" s="35" t="str">
        <f t="shared" si="99"/>
        <v>57</v>
      </c>
      <c r="X458" s="35" t="str">
        <f t="shared" si="93"/>
        <v>06.12.1957</v>
      </c>
      <c r="Y458" s="35" t="str">
        <f t="shared" si="104"/>
        <v>20.12.1957</v>
      </c>
      <c r="Z458" s="35" t="str">
        <f t="shared" si="100"/>
        <v/>
      </c>
      <c r="AA458" s="35" t="str">
        <f t="shared" si="101"/>
        <v>*</v>
      </c>
      <c r="AB458" s="38">
        <f t="shared" si="102"/>
        <v>6</v>
      </c>
      <c r="AC458" s="38">
        <f t="shared" si="103"/>
        <v>7</v>
      </c>
      <c r="AD458" s="38" t="s">
        <v>138</v>
      </c>
      <c r="AE458" s="38" t="s">
        <v>139</v>
      </c>
      <c r="AF458" s="54" t="s">
        <v>4230</v>
      </c>
    </row>
    <row r="459" spans="1:32" ht="16.5" x14ac:dyDescent="0.3">
      <c r="A459">
        <v>11712</v>
      </c>
      <c r="B459" s="65">
        <v>47904</v>
      </c>
      <c r="E459" s="61">
        <v>24</v>
      </c>
      <c r="H459" s="55" t="s">
        <v>2900</v>
      </c>
      <c r="K459" s="55" t="s">
        <v>381</v>
      </c>
      <c r="L459" s="55" t="s">
        <v>1150</v>
      </c>
      <c r="M459" s="55" t="s">
        <v>1151</v>
      </c>
      <c r="N459" s="38" t="s">
        <v>138</v>
      </c>
      <c r="O459" s="38" t="s">
        <v>138</v>
      </c>
      <c r="P459" s="45">
        <v>271257</v>
      </c>
      <c r="Q459" s="45" t="s">
        <v>3231</v>
      </c>
      <c r="R459" s="35" t="str">
        <f t="shared" si="94"/>
        <v>27</v>
      </c>
      <c r="S459" s="35" t="str">
        <f t="shared" si="95"/>
        <v>07</v>
      </c>
      <c r="T459" s="35" t="str">
        <f t="shared" si="96"/>
        <v>12</v>
      </c>
      <c r="U459" s="35" t="str">
        <f t="shared" si="97"/>
        <v>01</v>
      </c>
      <c r="V459" s="35" t="str">
        <f t="shared" si="98"/>
        <v>57</v>
      </c>
      <c r="W459" s="35" t="str">
        <f t="shared" si="99"/>
        <v>58</v>
      </c>
      <c r="X459" s="35" t="str">
        <f t="shared" si="93"/>
        <v>27.12.1957</v>
      </c>
      <c r="Y459" s="35" t="str">
        <f t="shared" si="104"/>
        <v>07.01.1958</v>
      </c>
      <c r="Z459" s="35" t="str">
        <f t="shared" si="100"/>
        <v/>
      </c>
      <c r="AA459" s="35" t="str">
        <f t="shared" si="101"/>
        <v/>
      </c>
      <c r="AB459" s="38">
        <f t="shared" si="102"/>
        <v>6</v>
      </c>
      <c r="AC459" s="38">
        <f t="shared" si="103"/>
        <v>6</v>
      </c>
      <c r="AD459" s="38" t="s">
        <v>138</v>
      </c>
      <c r="AE459" s="38" t="s">
        <v>138</v>
      </c>
      <c r="AF459" s="54" t="s">
        <v>4230</v>
      </c>
    </row>
    <row r="460" spans="1:32" ht="16.5" x14ac:dyDescent="0.3">
      <c r="A460">
        <v>11713</v>
      </c>
      <c r="B460" s="65">
        <v>47904</v>
      </c>
      <c r="E460" s="61">
        <v>24</v>
      </c>
      <c r="H460" s="55" t="s">
        <v>2901</v>
      </c>
      <c r="K460" s="55">
        <v>67</v>
      </c>
      <c r="L460" s="55" t="s">
        <v>3902</v>
      </c>
      <c r="M460" s="55" t="s">
        <v>3903</v>
      </c>
      <c r="N460" s="38" t="s">
        <v>138</v>
      </c>
      <c r="O460" s="38" t="s">
        <v>139</v>
      </c>
      <c r="P460" s="45" t="s">
        <v>3191</v>
      </c>
      <c r="Q460" s="45" t="s">
        <v>2902</v>
      </c>
      <c r="R460" s="35" t="str">
        <f t="shared" si="94"/>
        <v>06</v>
      </c>
      <c r="S460" s="35" t="str">
        <f t="shared" si="95"/>
        <v>19</v>
      </c>
      <c r="T460" s="35" t="str">
        <f t="shared" si="96"/>
        <v>04</v>
      </c>
      <c r="U460" s="35" t="str">
        <f t="shared" si="97"/>
        <v>04</v>
      </c>
      <c r="V460" s="35" t="str">
        <f t="shared" si="98"/>
        <v>58</v>
      </c>
      <c r="W460" s="35" t="str">
        <f t="shared" si="99"/>
        <v>58</v>
      </c>
      <c r="X460" s="35" t="str">
        <f t="shared" si="93"/>
        <v>06.04.1958</v>
      </c>
      <c r="Y460" s="35" t="str">
        <f t="shared" si="104"/>
        <v>19.04.1958</v>
      </c>
      <c r="Z460" s="35" t="str">
        <f t="shared" si="100"/>
        <v/>
      </c>
      <c r="AA460" s="35" t="str">
        <f t="shared" si="101"/>
        <v>*</v>
      </c>
      <c r="AB460" s="38">
        <f t="shared" si="102"/>
        <v>6</v>
      </c>
      <c r="AC460" s="38">
        <f t="shared" si="103"/>
        <v>7</v>
      </c>
      <c r="AD460" s="38" t="s">
        <v>138</v>
      </c>
      <c r="AE460" s="38" t="s">
        <v>139</v>
      </c>
      <c r="AF460" s="54" t="s">
        <v>4230</v>
      </c>
    </row>
    <row r="461" spans="1:32" ht="16.5" x14ac:dyDescent="0.3">
      <c r="A461">
        <v>11714</v>
      </c>
      <c r="B461" s="65">
        <v>47905</v>
      </c>
      <c r="C461" s="63" t="s">
        <v>2812</v>
      </c>
      <c r="E461" s="61">
        <v>24</v>
      </c>
      <c r="G461" s="66" t="s">
        <v>2882</v>
      </c>
      <c r="H461" s="55" t="s">
        <v>82</v>
      </c>
      <c r="I461" s="55">
        <v>65</v>
      </c>
      <c r="L461" s="55" t="s">
        <v>3904</v>
      </c>
      <c r="M461" s="55" t="s">
        <v>3905</v>
      </c>
      <c r="N461" s="38" t="s">
        <v>139</v>
      </c>
      <c r="O461" s="38" t="s">
        <v>139</v>
      </c>
      <c r="P461" s="37" t="s">
        <v>2903</v>
      </c>
      <c r="Q461" s="37" t="s">
        <v>2904</v>
      </c>
      <c r="R461" s="35" t="str">
        <f t="shared" si="94"/>
        <v>13</v>
      </c>
      <c r="S461" s="35" t="str">
        <f t="shared" si="95"/>
        <v>03</v>
      </c>
      <c r="T461" s="35" t="str">
        <f t="shared" si="96"/>
        <v>03</v>
      </c>
      <c r="U461" s="35" t="str">
        <f t="shared" si="97"/>
        <v>05</v>
      </c>
      <c r="V461" s="35" t="str">
        <f t="shared" si="98"/>
        <v>57</v>
      </c>
      <c r="W461" s="35" t="str">
        <f t="shared" si="99"/>
        <v>58</v>
      </c>
      <c r="X461" s="35" t="str">
        <f t="shared" si="93"/>
        <v>13.03.1957</v>
      </c>
      <c r="Y461" s="35" t="str">
        <f t="shared" si="104"/>
        <v>03.05.1958</v>
      </c>
      <c r="Z461" s="35" t="str">
        <f t="shared" si="100"/>
        <v>*</v>
      </c>
      <c r="AA461" s="35" t="str">
        <f t="shared" si="101"/>
        <v>*</v>
      </c>
      <c r="AB461" s="38">
        <f t="shared" si="102"/>
        <v>7</v>
      </c>
      <c r="AC461" s="38">
        <f t="shared" si="103"/>
        <v>7</v>
      </c>
      <c r="AD461" s="38" t="s">
        <v>139</v>
      </c>
      <c r="AE461" s="38" t="s">
        <v>139</v>
      </c>
      <c r="AF461" s="53" t="s">
        <v>4231</v>
      </c>
    </row>
    <row r="462" spans="1:32" ht="16.5" x14ac:dyDescent="0.3">
      <c r="A462">
        <v>11715</v>
      </c>
      <c r="B462" s="65">
        <v>47906</v>
      </c>
      <c r="C462" s="63" t="s">
        <v>2812</v>
      </c>
      <c r="E462" s="61">
        <v>24</v>
      </c>
      <c r="G462" s="66" t="s">
        <v>2905</v>
      </c>
      <c r="H462" s="55" t="s">
        <v>2843</v>
      </c>
      <c r="I462" s="55">
        <v>65</v>
      </c>
      <c r="L462" s="55" t="s">
        <v>3906</v>
      </c>
      <c r="M462" s="55" t="s">
        <v>3907</v>
      </c>
      <c r="N462" s="38" t="s">
        <v>139</v>
      </c>
      <c r="O462" s="38" t="s">
        <v>139</v>
      </c>
      <c r="P462" s="37" t="s">
        <v>2906</v>
      </c>
      <c r="Q462" s="37" t="s">
        <v>2907</v>
      </c>
      <c r="R462" s="35" t="str">
        <f t="shared" si="94"/>
        <v>19</v>
      </c>
      <c r="S462" s="35" t="str">
        <f t="shared" si="95"/>
        <v>18</v>
      </c>
      <c r="T462" s="35" t="str">
        <f t="shared" si="96"/>
        <v>10</v>
      </c>
      <c r="U462" s="35" t="str">
        <f t="shared" si="97"/>
        <v>02</v>
      </c>
      <c r="V462" s="35" t="str">
        <f t="shared" si="98"/>
        <v>60</v>
      </c>
      <c r="W462" s="35" t="str">
        <f t="shared" si="99"/>
        <v>61</v>
      </c>
      <c r="X462" s="35" t="str">
        <f t="shared" si="93"/>
        <v>19.10.1960</v>
      </c>
      <c r="Y462" s="35" t="str">
        <f t="shared" si="104"/>
        <v>18.02.1961</v>
      </c>
      <c r="Z462" s="35" t="str">
        <f t="shared" si="100"/>
        <v>*</v>
      </c>
      <c r="AA462" s="35" t="str">
        <f t="shared" si="101"/>
        <v>*</v>
      </c>
      <c r="AB462" s="38">
        <f t="shared" si="102"/>
        <v>7</v>
      </c>
      <c r="AC462" s="38">
        <f t="shared" si="103"/>
        <v>7</v>
      </c>
      <c r="AD462" s="38" t="s">
        <v>139</v>
      </c>
      <c r="AE462" s="38" t="s">
        <v>139</v>
      </c>
      <c r="AF462" s="54" t="s">
        <v>4232</v>
      </c>
    </row>
    <row r="463" spans="1:32" ht="16.5" x14ac:dyDescent="0.3">
      <c r="A463">
        <v>11716</v>
      </c>
      <c r="B463" s="65">
        <v>47906</v>
      </c>
      <c r="E463" s="61">
        <v>24</v>
      </c>
      <c r="H463" s="55" t="s">
        <v>103</v>
      </c>
      <c r="I463" s="55">
        <v>65</v>
      </c>
      <c r="L463" s="55" t="s">
        <v>3908</v>
      </c>
      <c r="M463" s="55" t="s">
        <v>875</v>
      </c>
      <c r="N463" s="38" t="s">
        <v>138</v>
      </c>
      <c r="O463" s="38" t="s">
        <v>139</v>
      </c>
      <c r="P463" s="45" t="s">
        <v>3192</v>
      </c>
      <c r="Q463" s="45" t="s">
        <v>2908</v>
      </c>
      <c r="R463" s="35" t="str">
        <f t="shared" si="94"/>
        <v>08</v>
      </c>
      <c r="S463" s="35" t="str">
        <f t="shared" si="95"/>
        <v>22</v>
      </c>
      <c r="T463" s="35" t="str">
        <f t="shared" si="96"/>
        <v>12</v>
      </c>
      <c r="U463" s="35" t="str">
        <f t="shared" si="97"/>
        <v>12</v>
      </c>
      <c r="V463" s="35" t="str">
        <f t="shared" si="98"/>
        <v>58</v>
      </c>
      <c r="W463" s="35" t="str">
        <f t="shared" si="99"/>
        <v>58</v>
      </c>
      <c r="X463" s="35" t="str">
        <f t="shared" si="93"/>
        <v>08.12.1958</v>
      </c>
      <c r="Y463" s="35" t="str">
        <f t="shared" si="104"/>
        <v>22.12.1958</v>
      </c>
      <c r="Z463" s="35" t="str">
        <f t="shared" si="100"/>
        <v/>
      </c>
      <c r="AA463" s="35" t="str">
        <f t="shared" si="101"/>
        <v>*</v>
      </c>
      <c r="AB463" s="38">
        <f t="shared" si="102"/>
        <v>6</v>
      </c>
      <c r="AC463" s="38">
        <f t="shared" si="103"/>
        <v>7</v>
      </c>
      <c r="AD463" s="38" t="s">
        <v>138</v>
      </c>
      <c r="AE463" s="38" t="s">
        <v>139</v>
      </c>
      <c r="AF463" s="54" t="s">
        <v>4232</v>
      </c>
    </row>
    <row r="464" spans="1:32" ht="16.5" x14ac:dyDescent="0.3">
      <c r="A464">
        <v>11717</v>
      </c>
      <c r="B464" s="65">
        <v>47907</v>
      </c>
      <c r="C464" s="63" t="s">
        <v>2812</v>
      </c>
      <c r="G464" s="66" t="s">
        <v>2909</v>
      </c>
      <c r="H464" s="55" t="s">
        <v>82</v>
      </c>
      <c r="I464" s="55">
        <v>65</v>
      </c>
      <c r="L464" s="55" t="s">
        <v>3909</v>
      </c>
      <c r="M464" s="55" t="s">
        <v>3910</v>
      </c>
      <c r="N464" s="38" t="s">
        <v>139</v>
      </c>
      <c r="O464" s="38" t="s">
        <v>139</v>
      </c>
      <c r="P464" s="37" t="s">
        <v>2910</v>
      </c>
      <c r="Q464" s="37" t="s">
        <v>2911</v>
      </c>
      <c r="R464" s="35" t="str">
        <f t="shared" si="94"/>
        <v>24</v>
      </c>
      <c r="S464" s="35" t="str">
        <f t="shared" si="95"/>
        <v>21</v>
      </c>
      <c r="T464" s="35" t="str">
        <f t="shared" si="96"/>
        <v>06</v>
      </c>
      <c r="U464" s="35" t="str">
        <f t="shared" si="97"/>
        <v>04</v>
      </c>
      <c r="V464" s="35" t="str">
        <f t="shared" si="98"/>
        <v>59</v>
      </c>
      <c r="W464" s="35" t="str">
        <f t="shared" si="99"/>
        <v>64</v>
      </c>
      <c r="X464" s="35" t="str">
        <f t="shared" si="93"/>
        <v>24.06.1959</v>
      </c>
      <c r="Y464" s="35" t="str">
        <f t="shared" si="104"/>
        <v>21.04.1964</v>
      </c>
      <c r="Z464" s="35" t="str">
        <f t="shared" si="100"/>
        <v>*</v>
      </c>
      <c r="AA464" s="35" t="str">
        <f t="shared" si="101"/>
        <v>*</v>
      </c>
      <c r="AB464" s="38">
        <f t="shared" si="102"/>
        <v>7</v>
      </c>
      <c r="AC464" s="38">
        <f t="shared" si="103"/>
        <v>7</v>
      </c>
      <c r="AD464" s="38" t="s">
        <v>139</v>
      </c>
      <c r="AE464" s="38" t="s">
        <v>139</v>
      </c>
      <c r="AF464" s="53" t="s">
        <v>4233</v>
      </c>
    </row>
    <row r="465" spans="1:32" ht="16.5" x14ac:dyDescent="0.3">
      <c r="A465">
        <v>11718</v>
      </c>
      <c r="B465" s="65">
        <v>47907</v>
      </c>
      <c r="E465" s="61">
        <v>24</v>
      </c>
      <c r="H465" s="55" t="s">
        <v>296</v>
      </c>
      <c r="K465" s="55" t="s">
        <v>295</v>
      </c>
      <c r="L465" s="55" t="s">
        <v>1015</v>
      </c>
      <c r="M465" s="55" t="s">
        <v>3605</v>
      </c>
      <c r="N465" s="38" t="s">
        <v>139</v>
      </c>
      <c r="O465" s="38" t="s">
        <v>139</v>
      </c>
      <c r="P465" s="37" t="s">
        <v>2912</v>
      </c>
      <c r="Q465" s="37" t="s">
        <v>2648</v>
      </c>
      <c r="R465" s="35" t="str">
        <f t="shared" si="94"/>
        <v>07</v>
      </c>
      <c r="S465" s="35" t="str">
        <f t="shared" si="95"/>
        <v>20</v>
      </c>
      <c r="T465" s="35" t="str">
        <f t="shared" si="96"/>
        <v>12</v>
      </c>
      <c r="U465" s="35" t="str">
        <f t="shared" si="97"/>
        <v>12</v>
      </c>
      <c r="V465" s="35" t="str">
        <f t="shared" si="98"/>
        <v>59</v>
      </c>
      <c r="W465" s="35" t="str">
        <f t="shared" si="99"/>
        <v>59</v>
      </c>
      <c r="X465" s="35" t="str">
        <f t="shared" si="93"/>
        <v>07.12.1959</v>
      </c>
      <c r="Y465" s="35" t="str">
        <f t="shared" si="104"/>
        <v>20.12.1959</v>
      </c>
      <c r="Z465" s="35" t="str">
        <f t="shared" si="100"/>
        <v>*</v>
      </c>
      <c r="AA465" s="35" t="str">
        <f t="shared" si="101"/>
        <v>*</v>
      </c>
      <c r="AB465" s="38">
        <f t="shared" si="102"/>
        <v>7</v>
      </c>
      <c r="AC465" s="38">
        <f t="shared" si="103"/>
        <v>7</v>
      </c>
      <c r="AD465" s="38" t="s">
        <v>139</v>
      </c>
      <c r="AE465" s="38" t="s">
        <v>139</v>
      </c>
      <c r="AF465" s="53" t="s">
        <v>4233</v>
      </c>
    </row>
    <row r="466" spans="1:32" ht="16.5" x14ac:dyDescent="0.3">
      <c r="A466">
        <v>11719</v>
      </c>
      <c r="B466" s="65">
        <v>47907</v>
      </c>
      <c r="E466" s="61">
        <v>24</v>
      </c>
      <c r="H466" s="55" t="s">
        <v>104</v>
      </c>
      <c r="K466" s="55">
        <v>70</v>
      </c>
      <c r="L466" s="55" t="s">
        <v>1160</v>
      </c>
      <c r="M466" s="55" t="s">
        <v>1883</v>
      </c>
      <c r="N466" s="38" t="s">
        <v>138</v>
      </c>
      <c r="O466" s="38" t="s">
        <v>139</v>
      </c>
      <c r="P466" s="45" t="s">
        <v>617</v>
      </c>
      <c r="Q466" s="45" t="s">
        <v>2913</v>
      </c>
      <c r="R466" s="35" t="str">
        <f t="shared" si="94"/>
        <v>05</v>
      </c>
      <c r="S466" s="35" t="str">
        <f t="shared" si="95"/>
        <v>23</v>
      </c>
      <c r="T466" s="35" t="str">
        <f t="shared" si="96"/>
        <v>12</v>
      </c>
      <c r="U466" s="35" t="str">
        <f t="shared" si="97"/>
        <v>12</v>
      </c>
      <c r="V466" s="35" t="str">
        <f t="shared" si="98"/>
        <v>60</v>
      </c>
      <c r="W466" s="35" t="str">
        <f t="shared" si="99"/>
        <v>60</v>
      </c>
      <c r="X466" s="35" t="str">
        <f t="shared" si="93"/>
        <v>05.12.1960</v>
      </c>
      <c r="Y466" s="35" t="str">
        <f t="shared" si="104"/>
        <v>23.12.1960</v>
      </c>
      <c r="Z466" s="35" t="str">
        <f t="shared" si="100"/>
        <v/>
      </c>
      <c r="AA466" s="35" t="str">
        <f t="shared" si="101"/>
        <v>*</v>
      </c>
      <c r="AB466" s="38">
        <f t="shared" si="102"/>
        <v>6</v>
      </c>
      <c r="AC466" s="38">
        <f t="shared" si="103"/>
        <v>7</v>
      </c>
      <c r="AD466" s="38" t="s">
        <v>138</v>
      </c>
      <c r="AE466" s="38" t="s">
        <v>139</v>
      </c>
      <c r="AF466" s="53" t="s">
        <v>4233</v>
      </c>
    </row>
    <row r="467" spans="1:32" ht="16.5" x14ac:dyDescent="0.3">
      <c r="A467">
        <v>11720</v>
      </c>
      <c r="B467" s="65">
        <v>47908</v>
      </c>
      <c r="C467" s="63" t="s">
        <v>2812</v>
      </c>
      <c r="G467" s="66" t="s">
        <v>2914</v>
      </c>
      <c r="H467" s="55" t="s">
        <v>82</v>
      </c>
      <c r="I467" s="55">
        <v>65</v>
      </c>
      <c r="L467" s="55" t="s">
        <v>3911</v>
      </c>
      <c r="M467" s="55" t="s">
        <v>3912</v>
      </c>
      <c r="N467" s="38" t="s">
        <v>138</v>
      </c>
      <c r="O467" s="38" t="s">
        <v>139</v>
      </c>
      <c r="P467" s="37">
        <v>270661</v>
      </c>
      <c r="Q467" s="37" t="s">
        <v>2915</v>
      </c>
      <c r="R467" s="35" t="str">
        <f t="shared" si="94"/>
        <v>27</v>
      </c>
      <c r="S467" s="35" t="str">
        <f t="shared" si="95"/>
        <v>16</v>
      </c>
      <c r="T467" s="35" t="str">
        <f t="shared" si="96"/>
        <v>06</v>
      </c>
      <c r="U467" s="35" t="str">
        <f t="shared" si="97"/>
        <v>12</v>
      </c>
      <c r="V467" s="35" t="str">
        <f t="shared" si="98"/>
        <v>61</v>
      </c>
      <c r="W467" s="35" t="str">
        <f t="shared" si="99"/>
        <v>70</v>
      </c>
      <c r="X467" s="35" t="str">
        <f t="shared" si="93"/>
        <v>27.06.1961</v>
      </c>
      <c r="Y467" s="35" t="str">
        <f t="shared" si="104"/>
        <v>16.12.1970</v>
      </c>
      <c r="Z467" s="35" t="str">
        <f t="shared" si="100"/>
        <v/>
      </c>
      <c r="AA467" s="35" t="str">
        <f t="shared" si="101"/>
        <v>*</v>
      </c>
      <c r="AB467" s="38">
        <f t="shared" si="102"/>
        <v>6</v>
      </c>
      <c r="AC467" s="38">
        <f t="shared" si="103"/>
        <v>7</v>
      </c>
      <c r="AD467" s="38" t="s">
        <v>138</v>
      </c>
      <c r="AE467" s="38" t="s">
        <v>139</v>
      </c>
      <c r="AF467" s="54" t="s">
        <v>4234</v>
      </c>
    </row>
    <row r="468" spans="1:32" ht="16.5" x14ac:dyDescent="0.3">
      <c r="A468">
        <v>11721</v>
      </c>
      <c r="B468" s="65">
        <v>47908</v>
      </c>
      <c r="E468" s="61">
        <v>24</v>
      </c>
      <c r="H468" s="55" t="s">
        <v>104</v>
      </c>
      <c r="K468" s="55">
        <v>70</v>
      </c>
      <c r="L468" s="55" t="s">
        <v>1058</v>
      </c>
      <c r="M468" s="55" t="s">
        <v>3913</v>
      </c>
      <c r="N468" s="38" t="s">
        <v>139</v>
      </c>
      <c r="O468" s="38" t="s">
        <v>139</v>
      </c>
      <c r="P468" s="37" t="s">
        <v>2916</v>
      </c>
      <c r="Q468" s="37" t="s">
        <v>2917</v>
      </c>
      <c r="R468" s="35" t="str">
        <f t="shared" si="94"/>
        <v>07</v>
      </c>
      <c r="S468" s="35" t="str">
        <f t="shared" si="95"/>
        <v>17</v>
      </c>
      <c r="T468" s="35" t="str">
        <f t="shared" si="96"/>
        <v>12</v>
      </c>
      <c r="U468" s="35" t="str">
        <f t="shared" si="97"/>
        <v>12</v>
      </c>
      <c r="V468" s="35" t="str">
        <f t="shared" si="98"/>
        <v>61</v>
      </c>
      <c r="W468" s="35" t="str">
        <f t="shared" si="99"/>
        <v>69</v>
      </c>
      <c r="X468" s="35" t="str">
        <f t="shared" si="93"/>
        <v>07.12.1961</v>
      </c>
      <c r="Y468" s="35" t="str">
        <f t="shared" si="104"/>
        <v>17.12.1969</v>
      </c>
      <c r="Z468" s="35" t="str">
        <f t="shared" si="100"/>
        <v>*</v>
      </c>
      <c r="AA468" s="35" t="str">
        <f t="shared" si="101"/>
        <v>*</v>
      </c>
      <c r="AB468" s="38">
        <f t="shared" si="102"/>
        <v>7</v>
      </c>
      <c r="AC468" s="38">
        <f t="shared" si="103"/>
        <v>7</v>
      </c>
      <c r="AD468" s="38" t="s">
        <v>139</v>
      </c>
      <c r="AE468" s="38" t="s">
        <v>139</v>
      </c>
      <c r="AF468" s="54" t="s">
        <v>4234</v>
      </c>
    </row>
    <row r="469" spans="1:32" ht="16.5" x14ac:dyDescent="0.3">
      <c r="A469">
        <v>11722</v>
      </c>
      <c r="B469" s="65">
        <v>47908</v>
      </c>
      <c r="E469" s="61">
        <v>24</v>
      </c>
      <c r="H469" s="55" t="s">
        <v>2918</v>
      </c>
      <c r="K469" s="55">
        <v>85</v>
      </c>
      <c r="L469" s="55" t="s">
        <v>3914</v>
      </c>
      <c r="M469" s="55" t="s">
        <v>3915</v>
      </c>
      <c r="N469" s="38" t="s">
        <v>139</v>
      </c>
      <c r="O469" s="38" t="s">
        <v>138</v>
      </c>
      <c r="P469" s="36" t="s">
        <v>2919</v>
      </c>
      <c r="Q469" s="37">
        <v>300562</v>
      </c>
      <c r="R469" s="35" t="str">
        <f t="shared" si="94"/>
        <v>16</v>
      </c>
      <c r="S469" s="35" t="str">
        <f t="shared" si="95"/>
        <v>30</v>
      </c>
      <c r="T469" s="35" t="str">
        <f t="shared" si="96"/>
        <v>05</v>
      </c>
      <c r="U469" s="35" t="str">
        <f t="shared" si="97"/>
        <v>05</v>
      </c>
      <c r="V469" s="35" t="str">
        <f t="shared" si="98"/>
        <v>62</v>
      </c>
      <c r="W469" s="35" t="str">
        <f t="shared" si="99"/>
        <v>62</v>
      </c>
      <c r="X469" s="35" t="str">
        <f t="shared" si="93"/>
        <v>16.05.1962</v>
      </c>
      <c r="Y469" s="35" t="str">
        <f t="shared" si="104"/>
        <v>30.05.1962</v>
      </c>
      <c r="Z469" s="35" t="str">
        <f t="shared" si="100"/>
        <v>*</v>
      </c>
      <c r="AA469" s="35" t="str">
        <f t="shared" si="101"/>
        <v/>
      </c>
      <c r="AB469" s="38">
        <f t="shared" si="102"/>
        <v>7</v>
      </c>
      <c r="AC469" s="38">
        <f t="shared" si="103"/>
        <v>6</v>
      </c>
      <c r="AD469" s="38" t="s">
        <v>139</v>
      </c>
      <c r="AE469" s="38" t="s">
        <v>138</v>
      </c>
      <c r="AF469" s="54" t="s">
        <v>4234</v>
      </c>
    </row>
    <row r="470" spans="1:32" ht="16.5" x14ac:dyDescent="0.3">
      <c r="A470">
        <v>11723</v>
      </c>
      <c r="B470" s="65">
        <v>47908</v>
      </c>
      <c r="E470" s="61">
        <v>24</v>
      </c>
      <c r="H470" s="55" t="s">
        <v>2921</v>
      </c>
      <c r="K470" s="55" t="s">
        <v>2920</v>
      </c>
      <c r="L470" s="55" t="s">
        <v>3916</v>
      </c>
      <c r="M470" s="55" t="s">
        <v>3917</v>
      </c>
      <c r="N470" s="38" t="s">
        <v>139</v>
      </c>
      <c r="O470" s="38" t="s">
        <v>138</v>
      </c>
      <c r="P470" s="37" t="s">
        <v>2922</v>
      </c>
      <c r="Q470" s="37">
        <v>161062</v>
      </c>
      <c r="R470" s="35" t="str">
        <f t="shared" si="94"/>
        <v>08</v>
      </c>
      <c r="S470" s="35" t="str">
        <f t="shared" si="95"/>
        <v>16</v>
      </c>
      <c r="T470" s="35" t="str">
        <f t="shared" si="96"/>
        <v>10</v>
      </c>
      <c r="U470" s="35" t="str">
        <f t="shared" si="97"/>
        <v>10</v>
      </c>
      <c r="V470" s="35" t="str">
        <f t="shared" si="98"/>
        <v>62</v>
      </c>
      <c r="W470" s="35" t="str">
        <f t="shared" si="99"/>
        <v>62</v>
      </c>
      <c r="X470" s="35" t="str">
        <f t="shared" si="93"/>
        <v>08.10.1962</v>
      </c>
      <c r="Y470" s="35" t="str">
        <f t="shared" si="104"/>
        <v>16.10.1962</v>
      </c>
      <c r="Z470" s="35" t="str">
        <f t="shared" si="100"/>
        <v>*</v>
      </c>
      <c r="AA470" s="35" t="str">
        <f t="shared" si="101"/>
        <v/>
      </c>
      <c r="AB470" s="38">
        <f t="shared" si="102"/>
        <v>7</v>
      </c>
      <c r="AC470" s="38">
        <f t="shared" si="103"/>
        <v>6</v>
      </c>
      <c r="AD470" s="38" t="s">
        <v>139</v>
      </c>
      <c r="AE470" s="38" t="s">
        <v>138</v>
      </c>
      <c r="AF470" s="54" t="s">
        <v>4234</v>
      </c>
    </row>
    <row r="471" spans="1:32" ht="16.5" x14ac:dyDescent="0.3">
      <c r="A471">
        <v>11724</v>
      </c>
      <c r="B471" s="65">
        <v>47909</v>
      </c>
      <c r="C471" s="63" t="s">
        <v>2812</v>
      </c>
      <c r="E471" s="61">
        <v>24</v>
      </c>
      <c r="G471" s="66" t="s">
        <v>2923</v>
      </c>
      <c r="H471" s="55" t="s">
        <v>82</v>
      </c>
      <c r="I471" s="55">
        <v>65</v>
      </c>
      <c r="L471" s="55" t="s">
        <v>3784</v>
      </c>
      <c r="M471" s="55" t="s">
        <v>962</v>
      </c>
      <c r="N471" s="38" t="s">
        <v>138</v>
      </c>
      <c r="O471" s="38" t="s">
        <v>138</v>
      </c>
      <c r="P471" s="37">
        <v>211264</v>
      </c>
      <c r="Q471" s="37">
        <v>201266</v>
      </c>
      <c r="R471" s="35" t="str">
        <f t="shared" si="94"/>
        <v>21</v>
      </c>
      <c r="S471" s="35" t="str">
        <f t="shared" si="95"/>
        <v>20</v>
      </c>
      <c r="T471" s="35" t="str">
        <f t="shared" si="96"/>
        <v>12</v>
      </c>
      <c r="U471" s="35" t="str">
        <f t="shared" si="97"/>
        <v>12</v>
      </c>
      <c r="V471" s="35" t="str">
        <f t="shared" si="98"/>
        <v>64</v>
      </c>
      <c r="W471" s="35" t="str">
        <f t="shared" si="99"/>
        <v>66</v>
      </c>
      <c r="X471" s="35" t="str">
        <f t="shared" si="93"/>
        <v>21.12.1964</v>
      </c>
      <c r="Y471" s="35" t="str">
        <f t="shared" si="104"/>
        <v>20.12.1966</v>
      </c>
      <c r="Z471" s="35" t="str">
        <f t="shared" si="100"/>
        <v/>
      </c>
      <c r="AA471" s="35" t="str">
        <f t="shared" si="101"/>
        <v/>
      </c>
      <c r="AB471" s="38">
        <f t="shared" si="102"/>
        <v>6</v>
      </c>
      <c r="AC471" s="38">
        <f t="shared" si="103"/>
        <v>6</v>
      </c>
      <c r="AD471" s="38" t="s">
        <v>138</v>
      </c>
      <c r="AE471" s="38" t="s">
        <v>138</v>
      </c>
      <c r="AF471" s="53" t="s">
        <v>4235</v>
      </c>
    </row>
    <row r="472" spans="1:32" ht="16.5" x14ac:dyDescent="0.3">
      <c r="A472">
        <v>11725</v>
      </c>
      <c r="B472" s="65">
        <v>47909</v>
      </c>
      <c r="E472" s="61">
        <v>24</v>
      </c>
      <c r="H472" s="55" t="s">
        <v>104</v>
      </c>
      <c r="K472" s="55">
        <v>70</v>
      </c>
      <c r="L472" s="55" t="s">
        <v>3918</v>
      </c>
      <c r="M472" s="55" t="s">
        <v>1174</v>
      </c>
      <c r="N472" s="38" t="s">
        <v>138</v>
      </c>
      <c r="O472" s="38" t="s">
        <v>138</v>
      </c>
      <c r="P472" s="45" t="s">
        <v>3193</v>
      </c>
      <c r="Q472" s="45">
        <v>181268</v>
      </c>
      <c r="R472" s="35" t="str">
        <f t="shared" si="94"/>
        <v>01</v>
      </c>
      <c r="S472" s="35" t="str">
        <f t="shared" si="95"/>
        <v>18</v>
      </c>
      <c r="T472" s="35" t="str">
        <f t="shared" si="96"/>
        <v>12</v>
      </c>
      <c r="U472" s="35" t="str">
        <f t="shared" si="97"/>
        <v>12</v>
      </c>
      <c r="V472" s="35" t="str">
        <f t="shared" si="98"/>
        <v>64</v>
      </c>
      <c r="W472" s="35" t="str">
        <f t="shared" si="99"/>
        <v>68</v>
      </c>
      <c r="X472" s="35" t="str">
        <f t="shared" si="93"/>
        <v>01.12.1964</v>
      </c>
      <c r="Y472" s="35" t="str">
        <f t="shared" si="104"/>
        <v>18.12.1968</v>
      </c>
      <c r="Z472" s="35" t="str">
        <f t="shared" si="100"/>
        <v/>
      </c>
      <c r="AA472" s="35" t="str">
        <f t="shared" si="101"/>
        <v/>
      </c>
      <c r="AB472" s="38">
        <f t="shared" si="102"/>
        <v>6</v>
      </c>
      <c r="AC472" s="38">
        <f t="shared" si="103"/>
        <v>6</v>
      </c>
      <c r="AD472" s="38" t="s">
        <v>138</v>
      </c>
      <c r="AE472" s="38" t="s">
        <v>138</v>
      </c>
      <c r="AF472" s="53" t="s">
        <v>4235</v>
      </c>
    </row>
    <row r="473" spans="1:32" ht="16.5" x14ac:dyDescent="0.3">
      <c r="A473">
        <v>11726</v>
      </c>
      <c r="B473" s="65">
        <v>47909</v>
      </c>
      <c r="E473" s="61">
        <v>24</v>
      </c>
      <c r="H473" s="55" t="s">
        <v>2924</v>
      </c>
      <c r="K473" s="55">
        <v>104</v>
      </c>
      <c r="L473" s="55" t="s">
        <v>3919</v>
      </c>
      <c r="M473" s="55" t="s">
        <v>3920</v>
      </c>
      <c r="N473" s="38" t="s">
        <v>138</v>
      </c>
      <c r="O473" s="38" t="s">
        <v>138</v>
      </c>
      <c r="P473" s="36">
        <v>150566</v>
      </c>
      <c r="Q473" s="37">
        <v>300766</v>
      </c>
      <c r="R473" s="35" t="str">
        <f t="shared" si="94"/>
        <v>15</v>
      </c>
      <c r="S473" s="35" t="str">
        <f t="shared" si="95"/>
        <v>30</v>
      </c>
      <c r="T473" s="35" t="str">
        <f t="shared" si="96"/>
        <v>05</v>
      </c>
      <c r="U473" s="35" t="str">
        <f t="shared" si="97"/>
        <v>07</v>
      </c>
      <c r="V473" s="35" t="str">
        <f t="shared" si="98"/>
        <v>66</v>
      </c>
      <c r="W473" s="35" t="str">
        <f t="shared" si="99"/>
        <v>66</v>
      </c>
      <c r="X473" s="35" t="str">
        <f t="shared" si="93"/>
        <v>15.05.1966</v>
      </c>
      <c r="Y473" s="35" t="str">
        <f t="shared" si="104"/>
        <v>30.07.1966</v>
      </c>
      <c r="Z473" s="35" t="str">
        <f t="shared" si="100"/>
        <v/>
      </c>
      <c r="AA473" s="35" t="str">
        <f t="shared" si="101"/>
        <v/>
      </c>
      <c r="AB473" s="38">
        <f t="shared" si="102"/>
        <v>6</v>
      </c>
      <c r="AC473" s="38">
        <f t="shared" si="103"/>
        <v>6</v>
      </c>
      <c r="AD473" s="38" t="s">
        <v>138</v>
      </c>
      <c r="AE473" s="38" t="s">
        <v>138</v>
      </c>
      <c r="AF473" s="53" t="s">
        <v>4235</v>
      </c>
    </row>
    <row r="474" spans="1:32" ht="16.5" x14ac:dyDescent="0.3">
      <c r="A474">
        <v>11727</v>
      </c>
      <c r="B474" s="65">
        <v>47909</v>
      </c>
      <c r="E474" s="61">
        <v>24</v>
      </c>
      <c r="H474" s="55" t="s">
        <v>2925</v>
      </c>
      <c r="K474" s="55">
        <v>105</v>
      </c>
      <c r="L474" s="55" t="s">
        <v>3921</v>
      </c>
      <c r="M474" s="55" t="s">
        <v>3922</v>
      </c>
      <c r="N474" s="38" t="s">
        <v>138</v>
      </c>
      <c r="O474" s="38" t="s">
        <v>139</v>
      </c>
      <c r="P474" s="45" t="s">
        <v>3194</v>
      </c>
      <c r="Q474" s="45" t="s">
        <v>2926</v>
      </c>
      <c r="R474" s="35" t="str">
        <f t="shared" si="94"/>
        <v>03</v>
      </c>
      <c r="S474" s="35" t="str">
        <f t="shared" si="95"/>
        <v>16</v>
      </c>
      <c r="T474" s="35" t="str">
        <f t="shared" si="96"/>
        <v>10</v>
      </c>
      <c r="U474" s="35" t="str">
        <f t="shared" si="97"/>
        <v>10</v>
      </c>
      <c r="V474" s="35" t="str">
        <f t="shared" si="98"/>
        <v>66</v>
      </c>
      <c r="W474" s="35" t="str">
        <f t="shared" si="99"/>
        <v>66</v>
      </c>
      <c r="X474" s="35" t="str">
        <f t="shared" si="93"/>
        <v>03.10.1966</v>
      </c>
      <c r="Y474" s="35" t="str">
        <f t="shared" si="104"/>
        <v>16.10.1966</v>
      </c>
      <c r="Z474" s="35" t="str">
        <f t="shared" si="100"/>
        <v/>
      </c>
      <c r="AA474" s="35" t="str">
        <f t="shared" si="101"/>
        <v>*</v>
      </c>
      <c r="AB474" s="38">
        <f t="shared" si="102"/>
        <v>6</v>
      </c>
      <c r="AC474" s="38">
        <f t="shared" si="103"/>
        <v>7</v>
      </c>
      <c r="AD474" s="38" t="s">
        <v>138</v>
      </c>
      <c r="AE474" s="38" t="s">
        <v>139</v>
      </c>
      <c r="AF474" s="53" t="s">
        <v>4235</v>
      </c>
    </row>
    <row r="475" spans="1:32" ht="16.5" x14ac:dyDescent="0.3">
      <c r="A475">
        <v>11728</v>
      </c>
      <c r="B475" s="65">
        <v>47909</v>
      </c>
      <c r="E475" s="61">
        <v>24</v>
      </c>
      <c r="H475" s="55" t="s">
        <v>2927</v>
      </c>
      <c r="K475" s="55">
        <v>116</v>
      </c>
      <c r="L475" s="55" t="s">
        <v>3923</v>
      </c>
      <c r="M475" s="55" t="s">
        <v>3924</v>
      </c>
      <c r="N475" s="38" t="s">
        <v>139</v>
      </c>
      <c r="O475" s="38" t="s">
        <v>138</v>
      </c>
      <c r="P475" s="36" t="s">
        <v>2928</v>
      </c>
      <c r="Q475" s="37">
        <v>100468</v>
      </c>
      <c r="R475" s="35" t="str">
        <f t="shared" si="94"/>
        <v>27</v>
      </c>
      <c r="S475" s="35" t="str">
        <f t="shared" si="95"/>
        <v>10</v>
      </c>
      <c r="T475" s="35" t="str">
        <f t="shared" si="96"/>
        <v>03</v>
      </c>
      <c r="U475" s="35" t="str">
        <f t="shared" si="97"/>
        <v>04</v>
      </c>
      <c r="V475" s="35" t="str">
        <f t="shared" si="98"/>
        <v>68</v>
      </c>
      <c r="W475" s="35" t="str">
        <f t="shared" si="99"/>
        <v>68</v>
      </c>
      <c r="X475" s="35" t="str">
        <f t="shared" si="93"/>
        <v>27.03.1968</v>
      </c>
      <c r="Y475" s="35" t="str">
        <f t="shared" si="104"/>
        <v>10.04.1968</v>
      </c>
      <c r="Z475" s="35" t="str">
        <f t="shared" si="100"/>
        <v>*</v>
      </c>
      <c r="AA475" s="35" t="str">
        <f t="shared" si="101"/>
        <v/>
      </c>
      <c r="AB475" s="38">
        <f t="shared" si="102"/>
        <v>7</v>
      </c>
      <c r="AC475" s="38">
        <f t="shared" si="103"/>
        <v>6</v>
      </c>
      <c r="AD475" s="38" t="s">
        <v>139</v>
      </c>
      <c r="AE475" s="38" t="s">
        <v>138</v>
      </c>
      <c r="AF475" s="53" t="s">
        <v>4235</v>
      </c>
    </row>
    <row r="476" spans="1:32" ht="16.5" x14ac:dyDescent="0.3">
      <c r="A476">
        <v>11729</v>
      </c>
      <c r="B476" s="65">
        <v>47910</v>
      </c>
      <c r="C476" s="63" t="s">
        <v>2812</v>
      </c>
      <c r="E476" s="61">
        <v>25</v>
      </c>
      <c r="G476" s="66" t="s">
        <v>2929</v>
      </c>
      <c r="H476" s="55" t="s">
        <v>82</v>
      </c>
      <c r="I476" s="55">
        <v>65</v>
      </c>
      <c r="L476" s="55" t="s">
        <v>3925</v>
      </c>
      <c r="M476" s="55" t="s">
        <v>3722</v>
      </c>
      <c r="N476" s="38" t="s">
        <v>139</v>
      </c>
      <c r="O476" s="38" t="s">
        <v>138</v>
      </c>
      <c r="P476" s="37" t="s">
        <v>2930</v>
      </c>
      <c r="Q476" s="37">
        <v>211270</v>
      </c>
      <c r="R476" s="35" t="str">
        <f t="shared" si="94"/>
        <v>28</v>
      </c>
      <c r="S476" s="35" t="str">
        <f t="shared" si="95"/>
        <v>21</v>
      </c>
      <c r="T476" s="35" t="str">
        <f t="shared" si="96"/>
        <v>04</v>
      </c>
      <c r="U476" s="35" t="str">
        <f t="shared" si="97"/>
        <v>12</v>
      </c>
      <c r="V476" s="35" t="str">
        <f t="shared" si="98"/>
        <v>69</v>
      </c>
      <c r="W476" s="35" t="str">
        <f t="shared" si="99"/>
        <v>70</v>
      </c>
      <c r="X476" s="35" t="str">
        <f t="shared" si="93"/>
        <v>28.04.1969</v>
      </c>
      <c r="Y476" s="35" t="str">
        <f t="shared" si="104"/>
        <v>21.12.1970</v>
      </c>
      <c r="Z476" s="35" t="str">
        <f t="shared" si="100"/>
        <v>*</v>
      </c>
      <c r="AA476" s="35" t="str">
        <f t="shared" si="101"/>
        <v/>
      </c>
      <c r="AB476" s="38">
        <f t="shared" si="102"/>
        <v>7</v>
      </c>
      <c r="AC476" s="38">
        <f t="shared" si="103"/>
        <v>6</v>
      </c>
      <c r="AD476" s="38" t="s">
        <v>139</v>
      </c>
      <c r="AE476" s="38" t="s">
        <v>138</v>
      </c>
      <c r="AF476" s="54" t="s">
        <v>4236</v>
      </c>
    </row>
    <row r="477" spans="1:32" ht="16.5" x14ac:dyDescent="0.3">
      <c r="A477">
        <v>11730</v>
      </c>
      <c r="B477" s="65">
        <v>47911</v>
      </c>
      <c r="C477" s="63" t="s">
        <v>2812</v>
      </c>
      <c r="E477" s="61">
        <v>25</v>
      </c>
      <c r="G477" s="66" t="s">
        <v>2882</v>
      </c>
      <c r="H477" s="55" t="s">
        <v>82</v>
      </c>
      <c r="I477" s="55">
        <v>65</v>
      </c>
      <c r="L477" s="55" t="s">
        <v>876</v>
      </c>
      <c r="M477" s="55" t="s">
        <v>3625</v>
      </c>
      <c r="N477" s="38" t="s">
        <v>139</v>
      </c>
      <c r="O477" s="38" t="s">
        <v>138</v>
      </c>
      <c r="P477" s="45" t="s">
        <v>263</v>
      </c>
      <c r="Q477" s="45" t="s">
        <v>3267</v>
      </c>
      <c r="R477" s="35" t="str">
        <f t="shared" si="94"/>
        <v>23</v>
      </c>
      <c r="S477" s="35" t="str">
        <f t="shared" si="95"/>
        <v>08</v>
      </c>
      <c r="T477" s="35" t="str">
        <f t="shared" si="96"/>
        <v>02</v>
      </c>
      <c r="U477" s="35" t="str">
        <f t="shared" si="97"/>
        <v>03</v>
      </c>
      <c r="V477" s="35" t="str">
        <f t="shared" si="98"/>
        <v>70</v>
      </c>
      <c r="W477" s="35" t="str">
        <f t="shared" si="99"/>
        <v>71</v>
      </c>
      <c r="X477" s="35" t="str">
        <f t="shared" si="93"/>
        <v>23.02.1970</v>
      </c>
      <c r="Y477" s="35" t="str">
        <f t="shared" si="104"/>
        <v>08.03.1971</v>
      </c>
      <c r="Z477" s="35" t="str">
        <f t="shared" si="100"/>
        <v>*</v>
      </c>
      <c r="AA477" s="35" t="str">
        <f t="shared" si="101"/>
        <v/>
      </c>
      <c r="AB477" s="38">
        <f t="shared" si="102"/>
        <v>7</v>
      </c>
      <c r="AC477" s="38">
        <f t="shared" si="103"/>
        <v>6</v>
      </c>
      <c r="AD477" s="38" t="s">
        <v>139</v>
      </c>
      <c r="AE477" s="38" t="s">
        <v>138</v>
      </c>
      <c r="AF477" s="53" t="s">
        <v>4237</v>
      </c>
    </row>
    <row r="478" spans="1:32" ht="16.5" x14ac:dyDescent="0.3">
      <c r="A478">
        <v>11731</v>
      </c>
      <c r="B478" s="65">
        <v>47911</v>
      </c>
      <c r="E478" s="61">
        <v>25</v>
      </c>
      <c r="H478" s="55" t="s">
        <v>104</v>
      </c>
      <c r="K478" s="55">
        <v>70</v>
      </c>
      <c r="L478" s="55" t="s">
        <v>2326</v>
      </c>
      <c r="M478" s="55" t="s">
        <v>1063</v>
      </c>
      <c r="N478" s="38" t="s">
        <v>138</v>
      </c>
      <c r="O478" s="38" t="s">
        <v>139</v>
      </c>
      <c r="P478" s="37">
        <v>301170</v>
      </c>
      <c r="Q478" s="37" t="s">
        <v>2931</v>
      </c>
      <c r="R478" s="35" t="str">
        <f t="shared" si="94"/>
        <v>30</v>
      </c>
      <c r="S478" s="35" t="str">
        <f t="shared" si="95"/>
        <v>19</v>
      </c>
      <c r="T478" s="35" t="str">
        <f t="shared" si="96"/>
        <v>11</v>
      </c>
      <c r="U478" s="35" t="str">
        <f t="shared" si="97"/>
        <v>12</v>
      </c>
      <c r="V478" s="35" t="str">
        <f t="shared" si="98"/>
        <v>70</v>
      </c>
      <c r="W478" s="35" t="str">
        <f t="shared" si="99"/>
        <v>70</v>
      </c>
      <c r="X478" s="35" t="str">
        <f t="shared" si="93"/>
        <v>30.11.1970</v>
      </c>
      <c r="Y478" s="35" t="str">
        <f t="shared" si="104"/>
        <v>19.12.1970</v>
      </c>
      <c r="Z478" s="35" t="str">
        <f t="shared" si="100"/>
        <v/>
      </c>
      <c r="AA478" s="35" t="str">
        <f t="shared" si="101"/>
        <v>*</v>
      </c>
      <c r="AB478" s="38">
        <f t="shared" si="102"/>
        <v>6</v>
      </c>
      <c r="AC478" s="38">
        <f t="shared" si="103"/>
        <v>7</v>
      </c>
      <c r="AD478" s="38" t="s">
        <v>138</v>
      </c>
      <c r="AE478" s="38" t="s">
        <v>139</v>
      </c>
      <c r="AF478" s="53" t="s">
        <v>4237</v>
      </c>
    </row>
    <row r="479" spans="1:32" ht="16.5" x14ac:dyDescent="0.3">
      <c r="A479">
        <v>11732</v>
      </c>
      <c r="B479" s="65">
        <v>47912</v>
      </c>
      <c r="C479" s="63" t="s">
        <v>2932</v>
      </c>
      <c r="E479" s="61">
        <v>25</v>
      </c>
      <c r="H479" s="55" t="s">
        <v>82</v>
      </c>
      <c r="I479" s="55">
        <v>65</v>
      </c>
      <c r="L479" s="55" t="s">
        <v>3926</v>
      </c>
      <c r="M479" s="55" t="s">
        <v>3927</v>
      </c>
      <c r="N479" s="38" t="s">
        <v>138</v>
      </c>
      <c r="O479" s="38" t="s">
        <v>139</v>
      </c>
      <c r="P479" s="37">
        <v>190371</v>
      </c>
      <c r="Q479" s="37" t="s">
        <v>2933</v>
      </c>
      <c r="R479" s="35" t="str">
        <f t="shared" si="94"/>
        <v>19</v>
      </c>
      <c r="S479" s="35" t="str">
        <f t="shared" si="95"/>
        <v>26</v>
      </c>
      <c r="T479" s="35" t="str">
        <f t="shared" si="96"/>
        <v>03</v>
      </c>
      <c r="U479" s="35" t="str">
        <f t="shared" si="97"/>
        <v>07</v>
      </c>
      <c r="V479" s="35" t="str">
        <f t="shared" si="98"/>
        <v>71</v>
      </c>
      <c r="W479" s="35" t="str">
        <f t="shared" si="99"/>
        <v>95</v>
      </c>
      <c r="X479" s="35" t="str">
        <f t="shared" si="93"/>
        <v>19.03.1971</v>
      </c>
      <c r="Y479" s="35" t="str">
        <f t="shared" si="104"/>
        <v>26.07.1995</v>
      </c>
      <c r="Z479" s="35" t="str">
        <f t="shared" si="100"/>
        <v/>
      </c>
      <c r="AA479" s="35" t="str">
        <f t="shared" si="101"/>
        <v>*</v>
      </c>
      <c r="AB479" s="38">
        <f t="shared" si="102"/>
        <v>6</v>
      </c>
      <c r="AC479" s="38">
        <f t="shared" si="103"/>
        <v>7</v>
      </c>
      <c r="AD479" s="38" t="s">
        <v>138</v>
      </c>
      <c r="AE479" s="38" t="s">
        <v>139</v>
      </c>
      <c r="AF479" s="53" t="s">
        <v>4209</v>
      </c>
    </row>
    <row r="480" spans="1:32" ht="16.5" x14ac:dyDescent="0.3">
      <c r="A480">
        <v>11733</v>
      </c>
      <c r="B480" s="65">
        <v>47912</v>
      </c>
      <c r="E480" s="61">
        <v>25</v>
      </c>
      <c r="H480" s="55" t="s">
        <v>105</v>
      </c>
      <c r="K480" s="55">
        <v>131</v>
      </c>
      <c r="L480" s="55" t="s">
        <v>824</v>
      </c>
      <c r="M480" s="55" t="s">
        <v>3928</v>
      </c>
      <c r="N480" s="38" t="s">
        <v>138</v>
      </c>
      <c r="O480" s="38" t="s">
        <v>138</v>
      </c>
      <c r="P480" s="36">
        <v>240571</v>
      </c>
      <c r="Q480" s="37">
        <v>301271</v>
      </c>
      <c r="R480" s="35" t="str">
        <f t="shared" si="94"/>
        <v>24</v>
      </c>
      <c r="S480" s="35" t="str">
        <f t="shared" si="95"/>
        <v>30</v>
      </c>
      <c r="T480" s="35" t="str">
        <f t="shared" si="96"/>
        <v>05</v>
      </c>
      <c r="U480" s="35" t="str">
        <f t="shared" si="97"/>
        <v>12</v>
      </c>
      <c r="V480" s="35" t="str">
        <f t="shared" si="98"/>
        <v>71</v>
      </c>
      <c r="W480" s="35" t="str">
        <f t="shared" si="99"/>
        <v>71</v>
      </c>
      <c r="X480" s="35" t="str">
        <f t="shared" si="93"/>
        <v>24.05.1971</v>
      </c>
      <c r="Y480" s="35" t="str">
        <f t="shared" si="104"/>
        <v>30.12.1971</v>
      </c>
      <c r="Z480" s="35" t="str">
        <f t="shared" si="100"/>
        <v/>
      </c>
      <c r="AA480" s="35" t="str">
        <f t="shared" si="101"/>
        <v/>
      </c>
      <c r="AB480" s="38">
        <f t="shared" si="102"/>
        <v>6</v>
      </c>
      <c r="AC480" s="38">
        <f t="shared" si="103"/>
        <v>6</v>
      </c>
      <c r="AD480" s="38" t="s">
        <v>138</v>
      </c>
      <c r="AE480" s="38" t="s">
        <v>138</v>
      </c>
      <c r="AF480" s="53" t="s">
        <v>4209</v>
      </c>
    </row>
    <row r="481" spans="1:32" ht="16.5" x14ac:dyDescent="0.3">
      <c r="A481">
        <v>11734</v>
      </c>
      <c r="B481" s="65">
        <v>47912</v>
      </c>
      <c r="E481" s="61">
        <v>25</v>
      </c>
      <c r="H481" s="55" t="s">
        <v>2934</v>
      </c>
      <c r="K481" s="55">
        <v>133</v>
      </c>
      <c r="L481" s="55" t="s">
        <v>3929</v>
      </c>
      <c r="M481" s="55" t="s">
        <v>3930</v>
      </c>
      <c r="N481" s="38" t="s">
        <v>138</v>
      </c>
      <c r="O481" s="38" t="s">
        <v>138</v>
      </c>
      <c r="P481" s="36">
        <v>150671</v>
      </c>
      <c r="Q481" s="37">
        <v>310771</v>
      </c>
      <c r="R481" s="35" t="str">
        <f t="shared" si="94"/>
        <v>15</v>
      </c>
      <c r="S481" s="35" t="str">
        <f t="shared" si="95"/>
        <v>31</v>
      </c>
      <c r="T481" s="35" t="str">
        <f t="shared" si="96"/>
        <v>06</v>
      </c>
      <c r="U481" s="35" t="str">
        <f t="shared" si="97"/>
        <v>07</v>
      </c>
      <c r="V481" s="35" t="str">
        <f t="shared" si="98"/>
        <v>71</v>
      </c>
      <c r="W481" s="35" t="str">
        <f t="shared" si="99"/>
        <v>71</v>
      </c>
      <c r="X481" s="35" t="str">
        <f t="shared" si="93"/>
        <v>15.06.1971</v>
      </c>
      <c r="Y481" s="35" t="str">
        <f t="shared" si="104"/>
        <v>31.07.1971</v>
      </c>
      <c r="Z481" s="35" t="str">
        <f t="shared" si="100"/>
        <v/>
      </c>
      <c r="AA481" s="35" t="str">
        <f t="shared" si="101"/>
        <v/>
      </c>
      <c r="AB481" s="38">
        <f t="shared" si="102"/>
        <v>6</v>
      </c>
      <c r="AC481" s="38">
        <f t="shared" si="103"/>
        <v>6</v>
      </c>
      <c r="AD481" s="38" t="s">
        <v>138</v>
      </c>
      <c r="AE481" s="38" t="s">
        <v>138</v>
      </c>
      <c r="AF481" s="53" t="s">
        <v>4209</v>
      </c>
    </row>
    <row r="482" spans="1:32" ht="16.5" x14ac:dyDescent="0.3">
      <c r="A482">
        <v>11735</v>
      </c>
      <c r="B482" s="65">
        <v>47912</v>
      </c>
      <c r="E482" s="61">
        <v>25</v>
      </c>
      <c r="H482" s="55" t="s">
        <v>104</v>
      </c>
      <c r="K482" s="55">
        <v>70</v>
      </c>
      <c r="L482" s="55" t="s">
        <v>1070</v>
      </c>
      <c r="M482" s="55" t="s">
        <v>3931</v>
      </c>
      <c r="N482" s="38" t="s">
        <v>139</v>
      </c>
      <c r="O482" s="38" t="s">
        <v>139</v>
      </c>
      <c r="P482" s="37" t="s">
        <v>2429</v>
      </c>
      <c r="Q482" s="37" t="s">
        <v>2935</v>
      </c>
      <c r="R482" s="35" t="str">
        <f t="shared" si="94"/>
        <v>29</v>
      </c>
      <c r="S482" s="35" t="str">
        <f t="shared" si="95"/>
        <v>23</v>
      </c>
      <c r="T482" s="35" t="str">
        <f t="shared" si="96"/>
        <v>11</v>
      </c>
      <c r="U482" s="35" t="str">
        <f t="shared" si="97"/>
        <v>12</v>
      </c>
      <c r="V482" s="35" t="str">
        <f t="shared" si="98"/>
        <v>71</v>
      </c>
      <c r="W482" s="35" t="str">
        <f t="shared" si="99"/>
        <v>87</v>
      </c>
      <c r="X482" s="35" t="str">
        <f t="shared" si="93"/>
        <v>29.11.1971</v>
      </c>
      <c r="Y482" s="35" t="str">
        <f t="shared" si="104"/>
        <v>23.12.1987</v>
      </c>
      <c r="Z482" s="35" t="str">
        <f t="shared" si="100"/>
        <v>*</v>
      </c>
      <c r="AA482" s="35" t="str">
        <f t="shared" si="101"/>
        <v>*</v>
      </c>
      <c r="AB482" s="38">
        <f t="shared" si="102"/>
        <v>7</v>
      </c>
      <c r="AC482" s="38">
        <f t="shared" si="103"/>
        <v>7</v>
      </c>
      <c r="AD482" s="38" t="s">
        <v>139</v>
      </c>
      <c r="AE482" s="38" t="s">
        <v>139</v>
      </c>
      <c r="AF482" s="53" t="s">
        <v>4209</v>
      </c>
    </row>
    <row r="483" spans="1:32" ht="16.5" x14ac:dyDescent="0.3">
      <c r="A483">
        <v>11736</v>
      </c>
      <c r="B483" s="65">
        <v>47912</v>
      </c>
      <c r="E483" s="61">
        <v>25</v>
      </c>
      <c r="H483" s="55" t="s">
        <v>2936</v>
      </c>
      <c r="K483" s="55">
        <v>138</v>
      </c>
      <c r="L483" s="55" t="s">
        <v>776</v>
      </c>
      <c r="M483" s="55" t="s">
        <v>832</v>
      </c>
      <c r="N483" s="38" t="s">
        <v>138</v>
      </c>
      <c r="O483" s="38" t="s">
        <v>138</v>
      </c>
      <c r="P483" s="45" t="s">
        <v>132</v>
      </c>
      <c r="Q483" s="45">
        <v>311077</v>
      </c>
      <c r="R483" s="35" t="str">
        <f t="shared" si="94"/>
        <v>07</v>
      </c>
      <c r="S483" s="35" t="str">
        <f t="shared" si="95"/>
        <v>31</v>
      </c>
      <c r="T483" s="35" t="str">
        <f t="shared" si="96"/>
        <v>02</v>
      </c>
      <c r="U483" s="35" t="str">
        <f t="shared" si="97"/>
        <v>10</v>
      </c>
      <c r="V483" s="35" t="str">
        <f t="shared" si="98"/>
        <v>72</v>
      </c>
      <c r="W483" s="35" t="str">
        <f t="shared" si="99"/>
        <v>77</v>
      </c>
      <c r="X483" s="35" t="str">
        <f t="shared" si="93"/>
        <v>07.02.1972</v>
      </c>
      <c r="Y483" s="35" t="str">
        <f t="shared" ref="Y483:Y516" si="105">CONCATENATE(S483,".",U483,".",19,W483)</f>
        <v>31.10.1977</v>
      </c>
      <c r="Z483" s="35" t="str">
        <f t="shared" si="100"/>
        <v/>
      </c>
      <c r="AA483" s="35" t="str">
        <f t="shared" si="101"/>
        <v/>
      </c>
      <c r="AB483" s="38">
        <f t="shared" si="102"/>
        <v>6</v>
      </c>
      <c r="AC483" s="38">
        <f t="shared" si="103"/>
        <v>6</v>
      </c>
      <c r="AD483" s="38" t="s">
        <v>138</v>
      </c>
      <c r="AE483" s="38" t="s">
        <v>138</v>
      </c>
      <c r="AF483" s="53" t="s">
        <v>4209</v>
      </c>
    </row>
    <row r="484" spans="1:32" ht="16.5" x14ac:dyDescent="0.3">
      <c r="A484">
        <v>11737</v>
      </c>
      <c r="B484" s="65">
        <v>47912</v>
      </c>
      <c r="E484" s="61">
        <v>25</v>
      </c>
      <c r="H484" s="55" t="s">
        <v>2937</v>
      </c>
      <c r="K484" s="55">
        <v>146</v>
      </c>
      <c r="L484" s="55" t="s">
        <v>3932</v>
      </c>
      <c r="M484" s="55" t="s">
        <v>3933</v>
      </c>
      <c r="N484" s="38" t="s">
        <v>138</v>
      </c>
      <c r="O484" s="38" t="s">
        <v>139</v>
      </c>
      <c r="P484" s="36">
        <v>100573</v>
      </c>
      <c r="Q484" s="36" t="s">
        <v>2938</v>
      </c>
      <c r="R484" s="35" t="str">
        <f t="shared" si="94"/>
        <v>10</v>
      </c>
      <c r="S484" s="35" t="str">
        <f t="shared" si="95"/>
        <v>14</v>
      </c>
      <c r="T484" s="35" t="str">
        <f t="shared" si="96"/>
        <v>05</v>
      </c>
      <c r="U484" s="35" t="str">
        <f t="shared" si="97"/>
        <v>06</v>
      </c>
      <c r="V484" s="35" t="str">
        <f t="shared" si="98"/>
        <v>73</v>
      </c>
      <c r="W484" s="35" t="str">
        <f t="shared" si="99"/>
        <v>73</v>
      </c>
      <c r="X484" s="35" t="str">
        <f t="shared" si="93"/>
        <v>10.05.1973</v>
      </c>
      <c r="Y484" s="35" t="str">
        <f t="shared" si="105"/>
        <v>14.06.1973</v>
      </c>
      <c r="Z484" s="35" t="str">
        <f t="shared" si="100"/>
        <v/>
      </c>
      <c r="AA484" s="35" t="str">
        <f t="shared" si="101"/>
        <v>*</v>
      </c>
      <c r="AB484" s="38">
        <f t="shared" si="102"/>
        <v>6</v>
      </c>
      <c r="AC484" s="38">
        <f t="shared" si="103"/>
        <v>7</v>
      </c>
      <c r="AD484" s="38" t="s">
        <v>138</v>
      </c>
      <c r="AE484" s="38" t="s">
        <v>139</v>
      </c>
      <c r="AF484" s="53" t="s">
        <v>4209</v>
      </c>
    </row>
    <row r="485" spans="1:32" ht="16.5" x14ac:dyDescent="0.3">
      <c r="A485">
        <v>11738</v>
      </c>
      <c r="B485" s="65">
        <v>47912</v>
      </c>
      <c r="E485" s="61">
        <v>25</v>
      </c>
      <c r="H485" s="55" t="s">
        <v>2940</v>
      </c>
      <c r="K485" s="55" t="s">
        <v>2939</v>
      </c>
      <c r="L485" s="55" t="s">
        <v>3934</v>
      </c>
      <c r="M485" s="55" t="s">
        <v>3935</v>
      </c>
      <c r="N485" s="38" t="s">
        <v>139</v>
      </c>
      <c r="O485" s="38" t="s">
        <v>138</v>
      </c>
      <c r="P485" s="36" t="s">
        <v>2941</v>
      </c>
      <c r="Q485" s="37">
        <v>310873</v>
      </c>
      <c r="R485" s="35" t="str">
        <f t="shared" si="94"/>
        <v>15</v>
      </c>
      <c r="S485" s="35" t="str">
        <f t="shared" si="95"/>
        <v>31</v>
      </c>
      <c r="T485" s="35" t="str">
        <f t="shared" si="96"/>
        <v>06</v>
      </c>
      <c r="U485" s="35" t="str">
        <f t="shared" si="97"/>
        <v>08</v>
      </c>
      <c r="V485" s="35" t="str">
        <f t="shared" si="98"/>
        <v>73</v>
      </c>
      <c r="W485" s="35" t="str">
        <f t="shared" si="99"/>
        <v>73</v>
      </c>
      <c r="X485" s="35" t="str">
        <f t="shared" si="93"/>
        <v>15.06.1973</v>
      </c>
      <c r="Y485" s="35" t="str">
        <f t="shared" si="105"/>
        <v>31.08.1973</v>
      </c>
      <c r="Z485" s="35" t="str">
        <f t="shared" si="100"/>
        <v>*</v>
      </c>
      <c r="AA485" s="35" t="str">
        <f t="shared" si="101"/>
        <v/>
      </c>
      <c r="AB485" s="38">
        <f t="shared" si="102"/>
        <v>7</v>
      </c>
      <c r="AC485" s="38">
        <f t="shared" si="103"/>
        <v>6</v>
      </c>
      <c r="AD485" s="38" t="s">
        <v>139</v>
      </c>
      <c r="AE485" s="38" t="s">
        <v>138</v>
      </c>
      <c r="AF485" s="53" t="s">
        <v>4209</v>
      </c>
    </row>
    <row r="486" spans="1:32" ht="16.5" x14ac:dyDescent="0.3">
      <c r="A486">
        <v>11739</v>
      </c>
      <c r="B486" s="65">
        <v>47912</v>
      </c>
      <c r="E486" s="61">
        <v>25</v>
      </c>
      <c r="H486" s="55" t="s">
        <v>401</v>
      </c>
      <c r="K486" s="55">
        <v>152</v>
      </c>
      <c r="L486" s="55" t="s">
        <v>1187</v>
      </c>
      <c r="M486" s="55" t="s">
        <v>3936</v>
      </c>
      <c r="N486" s="38" t="s">
        <v>138</v>
      </c>
      <c r="O486" s="38" t="s">
        <v>139</v>
      </c>
      <c r="P486" s="45" t="s">
        <v>3144</v>
      </c>
      <c r="Q486" s="45" t="s">
        <v>2942</v>
      </c>
      <c r="R486" s="35" t="str">
        <f t="shared" si="94"/>
        <v>01</v>
      </c>
      <c r="S486" s="35" t="str">
        <f t="shared" si="95"/>
        <v>31</v>
      </c>
      <c r="T486" s="35" t="str">
        <f t="shared" si="96"/>
        <v>10</v>
      </c>
      <c r="U486" s="35" t="str">
        <f t="shared" si="97"/>
        <v>10</v>
      </c>
      <c r="V486" s="35" t="str">
        <f t="shared" si="98"/>
        <v>73</v>
      </c>
      <c r="W486" s="35" t="str">
        <f t="shared" si="99"/>
        <v>75</v>
      </c>
      <c r="X486" s="35" t="str">
        <f t="shared" si="93"/>
        <v>01.10.1973</v>
      </c>
      <c r="Y486" s="35" t="str">
        <f t="shared" si="105"/>
        <v>31.10.1975</v>
      </c>
      <c r="Z486" s="35" t="str">
        <f t="shared" si="100"/>
        <v/>
      </c>
      <c r="AA486" s="35" t="str">
        <f t="shared" si="101"/>
        <v>*</v>
      </c>
      <c r="AB486" s="38">
        <f t="shared" si="102"/>
        <v>6</v>
      </c>
      <c r="AC486" s="38">
        <f t="shared" si="103"/>
        <v>7</v>
      </c>
      <c r="AD486" s="38" t="s">
        <v>138</v>
      </c>
      <c r="AE486" s="38" t="s">
        <v>139</v>
      </c>
      <c r="AF486" s="53" t="s">
        <v>4209</v>
      </c>
    </row>
    <row r="487" spans="1:32" ht="16.5" x14ac:dyDescent="0.3">
      <c r="A487">
        <v>11740</v>
      </c>
      <c r="B487" s="65">
        <v>47912</v>
      </c>
      <c r="E487" s="61">
        <v>25</v>
      </c>
      <c r="H487" s="55" t="s">
        <v>2943</v>
      </c>
      <c r="K487" s="55">
        <v>154</v>
      </c>
      <c r="L487" s="55" t="s">
        <v>3937</v>
      </c>
      <c r="M487" s="55" t="s">
        <v>3938</v>
      </c>
      <c r="N487" s="38" t="s">
        <v>138</v>
      </c>
      <c r="O487" s="38" t="s">
        <v>138</v>
      </c>
      <c r="P487" s="37">
        <v>151173</v>
      </c>
      <c r="Q487" s="37">
        <v>311273</v>
      </c>
      <c r="R487" s="35" t="str">
        <f t="shared" si="94"/>
        <v>15</v>
      </c>
      <c r="S487" s="35" t="str">
        <f t="shared" si="95"/>
        <v>31</v>
      </c>
      <c r="T487" s="35" t="str">
        <f t="shared" si="96"/>
        <v>11</v>
      </c>
      <c r="U487" s="35" t="str">
        <f t="shared" si="97"/>
        <v>12</v>
      </c>
      <c r="V487" s="35" t="str">
        <f t="shared" si="98"/>
        <v>73</v>
      </c>
      <c r="W487" s="35" t="str">
        <f t="shared" si="99"/>
        <v>73</v>
      </c>
      <c r="X487" s="35" t="str">
        <f t="shared" si="93"/>
        <v>15.11.1973</v>
      </c>
      <c r="Y487" s="35" t="str">
        <f t="shared" si="105"/>
        <v>31.12.1973</v>
      </c>
      <c r="Z487" s="35" t="str">
        <f t="shared" si="100"/>
        <v/>
      </c>
      <c r="AA487" s="35" t="str">
        <f t="shared" si="101"/>
        <v/>
      </c>
      <c r="AB487" s="38">
        <f t="shared" si="102"/>
        <v>6</v>
      </c>
      <c r="AC487" s="38">
        <f t="shared" si="103"/>
        <v>6</v>
      </c>
      <c r="AD487" s="38" t="s">
        <v>138</v>
      </c>
      <c r="AE487" s="38" t="s">
        <v>138</v>
      </c>
      <c r="AF487" s="53" t="s">
        <v>4209</v>
      </c>
    </row>
    <row r="488" spans="1:32" ht="16.5" x14ac:dyDescent="0.3">
      <c r="A488">
        <v>11741</v>
      </c>
      <c r="B488" s="65">
        <v>47912</v>
      </c>
      <c r="E488" s="61">
        <v>25</v>
      </c>
      <c r="H488" s="55" t="s">
        <v>2944</v>
      </c>
      <c r="K488" s="55">
        <v>161</v>
      </c>
      <c r="L488" s="55" t="s">
        <v>1195</v>
      </c>
      <c r="M488" s="55" t="s">
        <v>3939</v>
      </c>
      <c r="N488" s="38" t="s">
        <v>138</v>
      </c>
      <c r="O488" s="38" t="s">
        <v>139</v>
      </c>
      <c r="P488" s="45" t="s">
        <v>3145</v>
      </c>
      <c r="Q488" s="45" t="s">
        <v>2945</v>
      </c>
      <c r="R488" s="35" t="str">
        <f t="shared" si="94"/>
        <v>08</v>
      </c>
      <c r="S488" s="35" t="str">
        <f t="shared" si="95"/>
        <v>31</v>
      </c>
      <c r="T488" s="35" t="str">
        <f t="shared" si="96"/>
        <v>10</v>
      </c>
      <c r="U488" s="35" t="str">
        <f t="shared" si="97"/>
        <v>12</v>
      </c>
      <c r="V488" s="35" t="str">
        <f t="shared" si="98"/>
        <v>74</v>
      </c>
      <c r="W488" s="35" t="str">
        <f t="shared" si="99"/>
        <v>74</v>
      </c>
      <c r="X488" s="35" t="str">
        <f t="shared" ref="X488:X551" si="106">CONCATENATE(R488,".",T488,".",19,V488)</f>
        <v>08.10.1974</v>
      </c>
      <c r="Y488" s="35" t="str">
        <f t="shared" si="105"/>
        <v>31.12.1974</v>
      </c>
      <c r="Z488" s="35" t="str">
        <f t="shared" si="100"/>
        <v/>
      </c>
      <c r="AA488" s="35" t="str">
        <f t="shared" si="101"/>
        <v>*</v>
      </c>
      <c r="AB488" s="38">
        <f t="shared" si="102"/>
        <v>6</v>
      </c>
      <c r="AC488" s="38">
        <f t="shared" si="103"/>
        <v>7</v>
      </c>
      <c r="AD488" s="38" t="s">
        <v>138</v>
      </c>
      <c r="AE488" s="38" t="s">
        <v>139</v>
      </c>
      <c r="AF488" s="53" t="s">
        <v>4209</v>
      </c>
    </row>
    <row r="489" spans="1:32" ht="16.5" x14ac:dyDescent="0.3">
      <c r="A489">
        <v>11742</v>
      </c>
      <c r="B489" s="65">
        <v>47912</v>
      </c>
      <c r="E489" s="61">
        <v>25</v>
      </c>
      <c r="H489" s="55" t="s">
        <v>2946</v>
      </c>
      <c r="K489" s="55">
        <v>169</v>
      </c>
      <c r="L489" s="55" t="s">
        <v>970</v>
      </c>
      <c r="M489" s="55" t="s">
        <v>971</v>
      </c>
      <c r="N489" s="38" t="s">
        <v>138</v>
      </c>
      <c r="O489" s="38" t="s">
        <v>139</v>
      </c>
      <c r="P489" s="45" t="s">
        <v>589</v>
      </c>
      <c r="Q489" s="45" t="s">
        <v>2947</v>
      </c>
      <c r="R489" s="35" t="str">
        <f t="shared" si="94"/>
        <v>01</v>
      </c>
      <c r="S489" s="35" t="str">
        <f t="shared" si="95"/>
        <v>31</v>
      </c>
      <c r="T489" s="35" t="str">
        <f t="shared" si="96"/>
        <v>06</v>
      </c>
      <c r="U489" s="35" t="str">
        <f t="shared" si="97"/>
        <v>07</v>
      </c>
      <c r="V489" s="35" t="str">
        <f t="shared" si="98"/>
        <v>75</v>
      </c>
      <c r="W489" s="35" t="str">
        <f t="shared" si="99"/>
        <v>75</v>
      </c>
      <c r="X489" s="35" t="str">
        <f t="shared" si="106"/>
        <v>01.06.1975</v>
      </c>
      <c r="Y489" s="35" t="str">
        <f t="shared" si="105"/>
        <v>31.07.1975</v>
      </c>
      <c r="Z489" s="35" t="str">
        <f t="shared" si="100"/>
        <v/>
      </c>
      <c r="AA489" s="35" t="str">
        <f t="shared" si="101"/>
        <v>*</v>
      </c>
      <c r="AB489" s="38">
        <f t="shared" si="102"/>
        <v>6</v>
      </c>
      <c r="AC489" s="38">
        <f t="shared" si="103"/>
        <v>7</v>
      </c>
      <c r="AD489" s="38" t="s">
        <v>138</v>
      </c>
      <c r="AE489" s="38" t="s">
        <v>139</v>
      </c>
      <c r="AF489" s="53" t="s">
        <v>4209</v>
      </c>
    </row>
    <row r="490" spans="1:32" ht="16.5" x14ac:dyDescent="0.3">
      <c r="A490">
        <v>11743</v>
      </c>
      <c r="B490" s="65">
        <v>47912</v>
      </c>
      <c r="E490" s="61">
        <v>25</v>
      </c>
      <c r="H490" s="55" t="s">
        <v>2948</v>
      </c>
      <c r="K490" s="55">
        <v>176</v>
      </c>
      <c r="L490" s="55" t="s">
        <v>3940</v>
      </c>
      <c r="M490" s="55" t="s">
        <v>3941</v>
      </c>
      <c r="N490" s="38" t="s">
        <v>139</v>
      </c>
      <c r="O490" s="38" t="s">
        <v>139</v>
      </c>
      <c r="P490" s="36" t="s">
        <v>2949</v>
      </c>
      <c r="Q490" s="37" t="s">
        <v>2950</v>
      </c>
      <c r="R490" s="35" t="str">
        <f t="shared" si="94"/>
        <v>26</v>
      </c>
      <c r="S490" s="35" t="str">
        <f t="shared" si="95"/>
        <v>06</v>
      </c>
      <c r="T490" s="35" t="str">
        <f t="shared" si="96"/>
        <v>07</v>
      </c>
      <c r="U490" s="35" t="str">
        <f t="shared" si="97"/>
        <v>08</v>
      </c>
      <c r="V490" s="35" t="str">
        <f t="shared" si="98"/>
        <v>76</v>
      </c>
      <c r="W490" s="35" t="str">
        <f t="shared" si="99"/>
        <v>76</v>
      </c>
      <c r="X490" s="35" t="str">
        <f t="shared" si="106"/>
        <v>26.07.1976</v>
      </c>
      <c r="Y490" s="35" t="str">
        <f t="shared" si="105"/>
        <v>06.08.1976</v>
      </c>
      <c r="Z490" s="35" t="str">
        <f t="shared" si="100"/>
        <v>*</v>
      </c>
      <c r="AA490" s="35" t="str">
        <f t="shared" si="101"/>
        <v>*</v>
      </c>
      <c r="AB490" s="38">
        <f t="shared" si="102"/>
        <v>7</v>
      </c>
      <c r="AC490" s="38">
        <f t="shared" si="103"/>
        <v>7</v>
      </c>
      <c r="AD490" s="38" t="s">
        <v>139</v>
      </c>
      <c r="AE490" s="38" t="s">
        <v>139</v>
      </c>
      <c r="AF490" s="53" t="s">
        <v>4209</v>
      </c>
    </row>
    <row r="491" spans="1:32" ht="16.5" x14ac:dyDescent="0.3">
      <c r="A491">
        <v>11744</v>
      </c>
      <c r="B491" s="65">
        <v>47912</v>
      </c>
      <c r="E491" s="61">
        <v>25</v>
      </c>
      <c r="H491" s="55" t="s">
        <v>2951</v>
      </c>
      <c r="K491" s="55">
        <v>180</v>
      </c>
      <c r="L491" s="55" t="s">
        <v>3942</v>
      </c>
      <c r="M491" s="55" t="s">
        <v>3943</v>
      </c>
      <c r="N491" s="38" t="s">
        <v>139</v>
      </c>
      <c r="O491" s="38" t="s">
        <v>139</v>
      </c>
      <c r="P491" s="37" t="s">
        <v>2952</v>
      </c>
      <c r="Q491" s="37" t="s">
        <v>2953</v>
      </c>
      <c r="R491" s="35" t="str">
        <f t="shared" si="94"/>
        <v>01</v>
      </c>
      <c r="S491" s="35" t="str">
        <f t="shared" si="95"/>
        <v>30</v>
      </c>
      <c r="T491" s="35" t="str">
        <f t="shared" si="96"/>
        <v>06</v>
      </c>
      <c r="U491" s="35" t="str">
        <f t="shared" si="97"/>
        <v>06</v>
      </c>
      <c r="V491" s="35" t="str">
        <f t="shared" si="98"/>
        <v>77</v>
      </c>
      <c r="W491" s="35" t="str">
        <f t="shared" si="99"/>
        <v>77</v>
      </c>
      <c r="X491" s="35" t="str">
        <f t="shared" si="106"/>
        <v>01.06.1977</v>
      </c>
      <c r="Y491" s="35" t="str">
        <f t="shared" si="105"/>
        <v>30.06.1977</v>
      </c>
      <c r="Z491" s="35" t="str">
        <f t="shared" si="100"/>
        <v>*</v>
      </c>
      <c r="AA491" s="35" t="str">
        <f t="shared" si="101"/>
        <v>*</v>
      </c>
      <c r="AB491" s="38">
        <f t="shared" si="102"/>
        <v>7</v>
      </c>
      <c r="AC491" s="38">
        <f t="shared" si="103"/>
        <v>7</v>
      </c>
      <c r="AD491" s="38" t="s">
        <v>139</v>
      </c>
      <c r="AE491" s="38" t="s">
        <v>139</v>
      </c>
      <c r="AF491" s="53" t="s">
        <v>4209</v>
      </c>
    </row>
    <row r="492" spans="1:32" ht="16.5" x14ac:dyDescent="0.3">
      <c r="A492">
        <v>11745</v>
      </c>
      <c r="B492" s="65">
        <v>47912</v>
      </c>
      <c r="E492" s="61">
        <v>25</v>
      </c>
      <c r="H492" s="55" t="s">
        <v>2954</v>
      </c>
      <c r="K492" s="55">
        <v>181</v>
      </c>
      <c r="L492" s="55" t="s">
        <v>1200</v>
      </c>
      <c r="M492" s="55" t="s">
        <v>3944</v>
      </c>
      <c r="N492" s="38" t="s">
        <v>139</v>
      </c>
      <c r="O492" s="38" t="s">
        <v>138</v>
      </c>
      <c r="P492" s="46" t="s">
        <v>2955</v>
      </c>
      <c r="Q492" s="45" t="s">
        <v>3268</v>
      </c>
      <c r="R492" s="35" t="str">
        <f t="shared" si="94"/>
        <v>01</v>
      </c>
      <c r="S492" s="35" t="str">
        <f t="shared" si="95"/>
        <v>01</v>
      </c>
      <c r="T492" s="35" t="str">
        <f t="shared" si="96"/>
        <v>07</v>
      </c>
      <c r="U492" s="35" t="str">
        <f t="shared" si="97"/>
        <v>08</v>
      </c>
      <c r="V492" s="35" t="str">
        <f t="shared" si="98"/>
        <v>77</v>
      </c>
      <c r="W492" s="35" t="str">
        <f t="shared" si="99"/>
        <v>77</v>
      </c>
      <c r="X492" s="35" t="str">
        <f t="shared" si="106"/>
        <v>01.07.1977</v>
      </c>
      <c r="Y492" s="35" t="str">
        <f t="shared" si="105"/>
        <v>01.08.1977</v>
      </c>
      <c r="Z492" s="35" t="str">
        <f t="shared" si="100"/>
        <v>*</v>
      </c>
      <c r="AA492" s="35" t="str">
        <f t="shared" si="101"/>
        <v/>
      </c>
      <c r="AB492" s="38">
        <f t="shared" si="102"/>
        <v>7</v>
      </c>
      <c r="AC492" s="38">
        <f t="shared" si="103"/>
        <v>6</v>
      </c>
      <c r="AD492" s="38" t="s">
        <v>139</v>
      </c>
      <c r="AE492" s="38" t="s">
        <v>138</v>
      </c>
      <c r="AF492" s="53" t="s">
        <v>4209</v>
      </c>
    </row>
    <row r="493" spans="1:32" ht="16.5" x14ac:dyDescent="0.3">
      <c r="A493">
        <v>11746</v>
      </c>
      <c r="B493" s="65">
        <v>47912</v>
      </c>
      <c r="E493" s="61">
        <v>25</v>
      </c>
      <c r="H493" s="55" t="s">
        <v>413</v>
      </c>
      <c r="K493" s="55">
        <v>184</v>
      </c>
      <c r="L493" s="55" t="s">
        <v>833</v>
      </c>
      <c r="M493" s="55" t="s">
        <v>1206</v>
      </c>
      <c r="N493" s="38" t="s">
        <v>138</v>
      </c>
      <c r="O493" s="38" t="s">
        <v>139</v>
      </c>
      <c r="P493" s="45" t="s">
        <v>626</v>
      </c>
      <c r="Q493" s="45" t="s">
        <v>2956</v>
      </c>
      <c r="R493" s="35" t="str">
        <f t="shared" si="94"/>
        <v>01</v>
      </c>
      <c r="S493" s="35" t="str">
        <f t="shared" si="95"/>
        <v>31</v>
      </c>
      <c r="T493" s="35" t="str">
        <f t="shared" si="96"/>
        <v>11</v>
      </c>
      <c r="U493" s="35" t="str">
        <f t="shared" si="97"/>
        <v>12</v>
      </c>
      <c r="V493" s="35" t="str">
        <f t="shared" si="98"/>
        <v>77</v>
      </c>
      <c r="W493" s="35" t="str">
        <f t="shared" si="99"/>
        <v>77</v>
      </c>
      <c r="X493" s="35" t="str">
        <f t="shared" si="106"/>
        <v>01.11.1977</v>
      </c>
      <c r="Y493" s="35" t="str">
        <f t="shared" si="105"/>
        <v>31.12.1977</v>
      </c>
      <c r="Z493" s="35" t="str">
        <f t="shared" si="100"/>
        <v/>
      </c>
      <c r="AA493" s="35" t="str">
        <f t="shared" si="101"/>
        <v>*</v>
      </c>
      <c r="AB493" s="38">
        <f t="shared" si="102"/>
        <v>6</v>
      </c>
      <c r="AC493" s="38">
        <f t="shared" si="103"/>
        <v>7</v>
      </c>
      <c r="AD493" s="38" t="s">
        <v>138</v>
      </c>
      <c r="AE493" s="38" t="s">
        <v>139</v>
      </c>
      <c r="AF493" s="53" t="s">
        <v>4209</v>
      </c>
    </row>
    <row r="494" spans="1:32" ht="16.5" x14ac:dyDescent="0.3">
      <c r="A494">
        <v>11747</v>
      </c>
      <c r="B494" s="65">
        <v>47912</v>
      </c>
      <c r="E494" s="61">
        <v>25</v>
      </c>
      <c r="H494" s="55" t="s">
        <v>2957</v>
      </c>
      <c r="K494" s="55">
        <v>188</v>
      </c>
      <c r="L494" s="55" t="s">
        <v>3945</v>
      </c>
      <c r="M494" s="55" t="s">
        <v>3946</v>
      </c>
      <c r="N494" s="38" t="s">
        <v>139</v>
      </c>
      <c r="O494" s="38" t="s">
        <v>138</v>
      </c>
      <c r="P494" s="36" t="s">
        <v>2958</v>
      </c>
      <c r="Q494" s="37">
        <v>150879</v>
      </c>
      <c r="R494" s="35" t="str">
        <f t="shared" si="94"/>
        <v>01</v>
      </c>
      <c r="S494" s="35" t="str">
        <f t="shared" si="95"/>
        <v>15</v>
      </c>
      <c r="T494" s="35" t="str">
        <f t="shared" si="96"/>
        <v>06</v>
      </c>
      <c r="U494" s="35" t="str">
        <f t="shared" si="97"/>
        <v>08</v>
      </c>
      <c r="V494" s="35" t="str">
        <f t="shared" si="98"/>
        <v>79</v>
      </c>
      <c r="W494" s="35" t="str">
        <f t="shared" si="99"/>
        <v>79</v>
      </c>
      <c r="X494" s="35" t="str">
        <f t="shared" si="106"/>
        <v>01.06.1979</v>
      </c>
      <c r="Y494" s="35" t="str">
        <f t="shared" si="105"/>
        <v>15.08.1979</v>
      </c>
      <c r="Z494" s="35" t="str">
        <f t="shared" si="100"/>
        <v>*</v>
      </c>
      <c r="AA494" s="35" t="str">
        <f t="shared" si="101"/>
        <v/>
      </c>
      <c r="AB494" s="38">
        <f t="shared" si="102"/>
        <v>7</v>
      </c>
      <c r="AC494" s="38">
        <f t="shared" si="103"/>
        <v>6</v>
      </c>
      <c r="AD494" s="38" t="s">
        <v>139</v>
      </c>
      <c r="AE494" s="38" t="s">
        <v>138</v>
      </c>
      <c r="AF494" s="53" t="s">
        <v>4209</v>
      </c>
    </row>
    <row r="495" spans="1:32" ht="16.5" x14ac:dyDescent="0.3">
      <c r="A495">
        <v>11748</v>
      </c>
      <c r="B495" s="65">
        <v>47913</v>
      </c>
      <c r="C495" s="63" t="s">
        <v>2932</v>
      </c>
      <c r="E495" s="61">
        <v>23</v>
      </c>
      <c r="G495" s="66" t="s">
        <v>1585</v>
      </c>
      <c r="H495" s="55" t="s">
        <v>82</v>
      </c>
      <c r="I495" s="55">
        <v>65</v>
      </c>
      <c r="L495" s="55" t="s">
        <v>3947</v>
      </c>
      <c r="M495" s="55" t="s">
        <v>3655</v>
      </c>
      <c r="N495" s="38" t="s">
        <v>138</v>
      </c>
      <c r="O495" s="38" t="s">
        <v>139</v>
      </c>
      <c r="P495" s="37">
        <v>171277</v>
      </c>
      <c r="Q495" s="37" t="s">
        <v>2683</v>
      </c>
      <c r="R495" s="35" t="str">
        <f t="shared" si="94"/>
        <v>17</v>
      </c>
      <c r="S495" s="35" t="str">
        <f t="shared" si="95"/>
        <v>20</v>
      </c>
      <c r="T495" s="35" t="str">
        <f t="shared" si="96"/>
        <v>12</v>
      </c>
      <c r="U495" s="35" t="str">
        <f t="shared" si="97"/>
        <v>12</v>
      </c>
      <c r="V495" s="35" t="str">
        <f t="shared" si="98"/>
        <v>77</v>
      </c>
      <c r="W495" s="35" t="str">
        <f t="shared" si="99"/>
        <v>88</v>
      </c>
      <c r="X495" s="35" t="str">
        <f t="shared" si="106"/>
        <v>17.12.1977</v>
      </c>
      <c r="Y495" s="35" t="str">
        <f t="shared" si="105"/>
        <v>20.12.1988</v>
      </c>
      <c r="Z495" s="35" t="str">
        <f t="shared" si="100"/>
        <v/>
      </c>
      <c r="AA495" s="35" t="str">
        <f t="shared" si="101"/>
        <v>*</v>
      </c>
      <c r="AB495" s="38">
        <f t="shared" si="102"/>
        <v>6</v>
      </c>
      <c r="AC495" s="38">
        <f t="shared" si="103"/>
        <v>7</v>
      </c>
      <c r="AD495" s="38" t="s">
        <v>138</v>
      </c>
      <c r="AE495" s="38" t="s">
        <v>139</v>
      </c>
      <c r="AF495" s="54" t="s">
        <v>4210</v>
      </c>
    </row>
    <row r="496" spans="1:32" ht="16.5" x14ac:dyDescent="0.3">
      <c r="A496">
        <v>11749</v>
      </c>
      <c r="B496" s="65">
        <v>47913</v>
      </c>
      <c r="E496" s="61">
        <v>23</v>
      </c>
      <c r="H496" s="55" t="s">
        <v>104</v>
      </c>
      <c r="K496" s="55">
        <v>70</v>
      </c>
      <c r="L496" s="55" t="s">
        <v>1209</v>
      </c>
      <c r="M496" s="55" t="s">
        <v>3948</v>
      </c>
      <c r="N496" s="38" t="s">
        <v>139</v>
      </c>
      <c r="O496" s="38" t="s">
        <v>138</v>
      </c>
      <c r="P496" s="37" t="s">
        <v>1647</v>
      </c>
      <c r="Q496" s="37">
        <v>281286</v>
      </c>
      <c r="R496" s="35" t="str">
        <f t="shared" si="94"/>
        <v>09</v>
      </c>
      <c r="S496" s="35" t="str">
        <f t="shared" si="95"/>
        <v>28</v>
      </c>
      <c r="T496" s="35" t="str">
        <f t="shared" si="96"/>
        <v>11</v>
      </c>
      <c r="U496" s="35" t="str">
        <f t="shared" si="97"/>
        <v>12</v>
      </c>
      <c r="V496" s="35" t="str">
        <f t="shared" si="98"/>
        <v>78</v>
      </c>
      <c r="W496" s="35" t="str">
        <f t="shared" si="99"/>
        <v>86</v>
      </c>
      <c r="X496" s="35" t="str">
        <f t="shared" si="106"/>
        <v>09.11.1978</v>
      </c>
      <c r="Y496" s="35" t="str">
        <f t="shared" si="105"/>
        <v>28.12.1986</v>
      </c>
      <c r="Z496" s="35" t="str">
        <f t="shared" si="100"/>
        <v>*</v>
      </c>
      <c r="AA496" s="35" t="str">
        <f t="shared" si="101"/>
        <v/>
      </c>
      <c r="AB496" s="38">
        <f t="shared" si="102"/>
        <v>7</v>
      </c>
      <c r="AC496" s="38">
        <f t="shared" si="103"/>
        <v>6</v>
      </c>
      <c r="AD496" s="38" t="s">
        <v>139</v>
      </c>
      <c r="AE496" s="38" t="s">
        <v>138</v>
      </c>
      <c r="AF496" s="54" t="s">
        <v>4210</v>
      </c>
    </row>
    <row r="497" spans="1:32" ht="16.5" x14ac:dyDescent="0.3">
      <c r="A497">
        <v>11750</v>
      </c>
      <c r="B497" s="65">
        <v>47913</v>
      </c>
      <c r="E497" s="61">
        <v>23</v>
      </c>
      <c r="H497" s="55" t="s">
        <v>413</v>
      </c>
      <c r="K497" s="55">
        <v>184</v>
      </c>
      <c r="L497" s="55" t="s">
        <v>3949</v>
      </c>
      <c r="N497" s="38" t="s">
        <v>139</v>
      </c>
      <c r="O497" s="38" t="s">
        <v>138</v>
      </c>
      <c r="P497" s="37" t="s">
        <v>2959</v>
      </c>
      <c r="Q497" s="47"/>
      <c r="R497" s="35" t="str">
        <f t="shared" si="94"/>
        <v>02</v>
      </c>
      <c r="S497" s="35" t="str">
        <f t="shared" si="95"/>
        <v/>
      </c>
      <c r="T497" s="35" t="str">
        <f t="shared" si="96"/>
        <v>11</v>
      </c>
      <c r="U497" s="35" t="str">
        <f t="shared" si="97"/>
        <v/>
      </c>
      <c r="V497" s="35" t="str">
        <f t="shared" si="98"/>
        <v>77</v>
      </c>
      <c r="W497" s="35" t="str">
        <f t="shared" si="99"/>
        <v/>
      </c>
      <c r="X497" s="35" t="str">
        <f t="shared" si="106"/>
        <v>02.11.1977</v>
      </c>
      <c r="Y497" s="35" t="str">
        <f t="shared" si="105"/>
        <v>..19</v>
      </c>
      <c r="Z497" s="35" t="str">
        <f t="shared" si="100"/>
        <v>*</v>
      </c>
      <c r="AA497" s="35" t="str">
        <f t="shared" si="101"/>
        <v/>
      </c>
      <c r="AB497" s="38">
        <f t="shared" si="102"/>
        <v>7</v>
      </c>
      <c r="AC497" s="38">
        <f t="shared" si="103"/>
        <v>0</v>
      </c>
      <c r="AD497" s="38" t="s">
        <v>139</v>
      </c>
      <c r="AE497" s="38" t="s">
        <v>138</v>
      </c>
      <c r="AF497" s="54" t="s">
        <v>4210</v>
      </c>
    </row>
    <row r="498" spans="1:32" ht="16.5" x14ac:dyDescent="0.3">
      <c r="A498">
        <v>11751</v>
      </c>
      <c r="B498" s="65">
        <v>47913</v>
      </c>
      <c r="E498" s="61">
        <v>23</v>
      </c>
      <c r="H498" s="55" t="s">
        <v>2960</v>
      </c>
      <c r="K498" s="55">
        <v>194</v>
      </c>
      <c r="L498" s="55" t="s">
        <v>802</v>
      </c>
      <c r="M498" s="55" t="s">
        <v>3950</v>
      </c>
      <c r="N498" s="38" t="s">
        <v>139</v>
      </c>
      <c r="O498" s="38" t="s">
        <v>138</v>
      </c>
      <c r="P498" s="45" t="s">
        <v>2961</v>
      </c>
      <c r="Q498" s="45" t="s">
        <v>3269</v>
      </c>
      <c r="R498" s="35" t="str">
        <f t="shared" si="94"/>
        <v>01</v>
      </c>
      <c r="S498" s="35" t="str">
        <f t="shared" si="95"/>
        <v>04</v>
      </c>
      <c r="T498" s="35" t="str">
        <f t="shared" si="96"/>
        <v>07</v>
      </c>
      <c r="U498" s="35" t="str">
        <f t="shared" si="97"/>
        <v>07</v>
      </c>
      <c r="V498" s="35" t="str">
        <f t="shared" si="98"/>
        <v>81</v>
      </c>
      <c r="W498" s="35" t="str">
        <f t="shared" si="99"/>
        <v>81</v>
      </c>
      <c r="X498" s="35" t="str">
        <f t="shared" si="106"/>
        <v>01.07.1981</v>
      </c>
      <c r="Y498" s="35" t="str">
        <f t="shared" si="105"/>
        <v>04.07.1981</v>
      </c>
      <c r="Z498" s="35" t="str">
        <f t="shared" si="100"/>
        <v>*</v>
      </c>
      <c r="AA498" s="35" t="str">
        <f t="shared" si="101"/>
        <v/>
      </c>
      <c r="AB498" s="38">
        <f t="shared" si="102"/>
        <v>7</v>
      </c>
      <c r="AC498" s="38">
        <f t="shared" si="103"/>
        <v>6</v>
      </c>
      <c r="AD498" s="38" t="s">
        <v>139</v>
      </c>
      <c r="AE498" s="38" t="s">
        <v>138</v>
      </c>
      <c r="AF498" s="54" t="s">
        <v>4210</v>
      </c>
    </row>
    <row r="499" spans="1:32" ht="16.5" x14ac:dyDescent="0.3">
      <c r="A499">
        <v>11752</v>
      </c>
      <c r="B499" s="65">
        <v>47914</v>
      </c>
      <c r="C499" s="63" t="s">
        <v>2932</v>
      </c>
      <c r="E499" s="61">
        <v>23</v>
      </c>
      <c r="G499" s="66" t="s">
        <v>2778</v>
      </c>
      <c r="H499" s="55" t="s">
        <v>82</v>
      </c>
      <c r="I499" s="55">
        <v>65</v>
      </c>
      <c r="L499" s="55" t="s">
        <v>3951</v>
      </c>
      <c r="M499" s="55" t="s">
        <v>3952</v>
      </c>
      <c r="N499" s="38" t="s">
        <v>139</v>
      </c>
      <c r="O499" s="38" t="s">
        <v>138</v>
      </c>
      <c r="P499" s="37" t="s">
        <v>2962</v>
      </c>
      <c r="Q499" s="37">
        <v>270481</v>
      </c>
      <c r="R499" s="35" t="str">
        <f t="shared" si="94"/>
        <v>09</v>
      </c>
      <c r="S499" s="35" t="str">
        <f t="shared" si="95"/>
        <v>27</v>
      </c>
      <c r="T499" s="35" t="str">
        <f t="shared" si="96"/>
        <v>11</v>
      </c>
      <c r="U499" s="35" t="str">
        <f t="shared" si="97"/>
        <v>04</v>
      </c>
      <c r="V499" s="35" t="str">
        <f t="shared" si="98"/>
        <v>79</v>
      </c>
      <c r="W499" s="35" t="str">
        <f t="shared" si="99"/>
        <v>81</v>
      </c>
      <c r="X499" s="35" t="str">
        <f t="shared" si="106"/>
        <v>09.11.1979</v>
      </c>
      <c r="Y499" s="35" t="str">
        <f t="shared" si="105"/>
        <v>27.04.1981</v>
      </c>
      <c r="Z499" s="35" t="str">
        <f t="shared" si="100"/>
        <v>*</v>
      </c>
      <c r="AA499" s="35" t="str">
        <f t="shared" si="101"/>
        <v/>
      </c>
      <c r="AB499" s="38">
        <f t="shared" si="102"/>
        <v>7</v>
      </c>
      <c r="AC499" s="38">
        <f t="shared" si="103"/>
        <v>6</v>
      </c>
      <c r="AD499" s="38" t="s">
        <v>139</v>
      </c>
      <c r="AE499" s="38" t="s">
        <v>138</v>
      </c>
      <c r="AF499" s="53" t="s">
        <v>4211</v>
      </c>
    </row>
    <row r="500" spans="1:32" ht="16.5" x14ac:dyDescent="0.3">
      <c r="A500">
        <v>11753</v>
      </c>
      <c r="B500" s="65">
        <v>47914</v>
      </c>
      <c r="E500" s="61">
        <v>23</v>
      </c>
      <c r="H500" s="55" t="s">
        <v>104</v>
      </c>
      <c r="K500" s="55">
        <v>70</v>
      </c>
      <c r="L500" s="55" t="s">
        <v>2163</v>
      </c>
      <c r="M500" s="55" t="s">
        <v>3953</v>
      </c>
      <c r="N500" s="38" t="s">
        <v>138</v>
      </c>
      <c r="O500" s="38" t="s">
        <v>138</v>
      </c>
      <c r="P500" s="37">
        <v>221179</v>
      </c>
      <c r="Q500" s="37">
        <v>241281</v>
      </c>
      <c r="R500" s="35" t="str">
        <f t="shared" si="94"/>
        <v>22</v>
      </c>
      <c r="S500" s="35" t="str">
        <f t="shared" si="95"/>
        <v>24</v>
      </c>
      <c r="T500" s="35" t="str">
        <f t="shared" si="96"/>
        <v>11</v>
      </c>
      <c r="U500" s="35" t="str">
        <f t="shared" si="97"/>
        <v>12</v>
      </c>
      <c r="V500" s="35" t="str">
        <f t="shared" si="98"/>
        <v>79</v>
      </c>
      <c r="W500" s="35" t="str">
        <f t="shared" si="99"/>
        <v>81</v>
      </c>
      <c r="X500" s="35" t="str">
        <f t="shared" si="106"/>
        <v>22.11.1979</v>
      </c>
      <c r="Y500" s="35" t="str">
        <f t="shared" si="105"/>
        <v>24.12.1981</v>
      </c>
      <c r="Z500" s="35" t="str">
        <f t="shared" si="100"/>
        <v/>
      </c>
      <c r="AA500" s="35" t="str">
        <f t="shared" si="101"/>
        <v/>
      </c>
      <c r="AB500" s="38">
        <f t="shared" si="102"/>
        <v>6</v>
      </c>
      <c r="AC500" s="38">
        <f t="shared" si="103"/>
        <v>6</v>
      </c>
      <c r="AD500" s="38" t="s">
        <v>138</v>
      </c>
      <c r="AE500" s="38" t="s">
        <v>138</v>
      </c>
      <c r="AF500" s="53" t="s">
        <v>4211</v>
      </c>
    </row>
    <row r="501" spans="1:32" ht="16.5" x14ac:dyDescent="0.3">
      <c r="A501">
        <v>11754</v>
      </c>
      <c r="B501" s="65">
        <v>47914</v>
      </c>
      <c r="E501" s="61">
        <v>23</v>
      </c>
      <c r="H501" s="55" t="s">
        <v>2960</v>
      </c>
      <c r="K501" s="55">
        <v>194</v>
      </c>
      <c r="L501" s="55" t="s">
        <v>3954</v>
      </c>
      <c r="M501" s="55" t="s">
        <v>3955</v>
      </c>
      <c r="N501" s="38" t="s">
        <v>138</v>
      </c>
      <c r="O501" s="38" t="s">
        <v>139</v>
      </c>
      <c r="P501" s="45" t="s">
        <v>3195</v>
      </c>
      <c r="Q501" s="45" t="s">
        <v>2963</v>
      </c>
      <c r="R501" s="35" t="str">
        <f t="shared" si="94"/>
        <v>06</v>
      </c>
      <c r="S501" s="35" t="str">
        <f t="shared" si="95"/>
        <v>31</v>
      </c>
      <c r="T501" s="35" t="str">
        <f t="shared" si="96"/>
        <v>07</v>
      </c>
      <c r="U501" s="35" t="str">
        <f t="shared" si="97"/>
        <v>07</v>
      </c>
      <c r="V501" s="35" t="str">
        <f t="shared" si="98"/>
        <v>81</v>
      </c>
      <c r="W501" s="35" t="str">
        <f t="shared" si="99"/>
        <v>81</v>
      </c>
      <c r="X501" s="35" t="str">
        <f t="shared" si="106"/>
        <v>06.07.1981</v>
      </c>
      <c r="Y501" s="35" t="str">
        <f t="shared" si="105"/>
        <v>31.07.1981</v>
      </c>
      <c r="Z501" s="35" t="str">
        <f t="shared" si="100"/>
        <v/>
      </c>
      <c r="AA501" s="35" t="str">
        <f t="shared" si="101"/>
        <v>*</v>
      </c>
      <c r="AB501" s="38">
        <f t="shared" si="102"/>
        <v>6</v>
      </c>
      <c r="AC501" s="38">
        <f t="shared" si="103"/>
        <v>7</v>
      </c>
      <c r="AD501" s="38" t="s">
        <v>138</v>
      </c>
      <c r="AE501" s="38" t="s">
        <v>139</v>
      </c>
      <c r="AF501" s="53" t="s">
        <v>4211</v>
      </c>
    </row>
    <row r="502" spans="1:32" ht="16.5" x14ac:dyDescent="0.3">
      <c r="A502">
        <v>11755</v>
      </c>
      <c r="B502" s="65">
        <v>47915</v>
      </c>
      <c r="C502" s="63" t="s">
        <v>2932</v>
      </c>
      <c r="E502" s="61">
        <v>25</v>
      </c>
      <c r="H502" s="55" t="s">
        <v>82</v>
      </c>
      <c r="I502" s="55">
        <v>65</v>
      </c>
      <c r="L502" s="55" t="s">
        <v>3956</v>
      </c>
      <c r="M502" s="55" t="s">
        <v>3957</v>
      </c>
      <c r="N502" s="38" t="s">
        <v>139</v>
      </c>
      <c r="O502" s="38" t="s">
        <v>139</v>
      </c>
      <c r="P502" s="37" t="s">
        <v>2964</v>
      </c>
      <c r="Q502" s="37" t="s">
        <v>2965</v>
      </c>
      <c r="R502" s="35" t="str">
        <f t="shared" si="94"/>
        <v>10</v>
      </c>
      <c r="S502" s="35" t="str">
        <f t="shared" si="95"/>
        <v>04</v>
      </c>
      <c r="T502" s="35" t="str">
        <f t="shared" si="96"/>
        <v>09</v>
      </c>
      <c r="U502" s="35" t="str">
        <f t="shared" si="97"/>
        <v>03</v>
      </c>
      <c r="V502" s="35" t="str">
        <f t="shared" si="98"/>
        <v>81</v>
      </c>
      <c r="W502" s="35" t="str">
        <f t="shared" si="99"/>
        <v>82</v>
      </c>
      <c r="X502" s="35" t="str">
        <f t="shared" si="106"/>
        <v>10.09.1981</v>
      </c>
      <c r="Y502" s="35" t="str">
        <f t="shared" si="105"/>
        <v>04.03.1982</v>
      </c>
      <c r="Z502" s="35" t="str">
        <f t="shared" si="100"/>
        <v>*</v>
      </c>
      <c r="AA502" s="35" t="str">
        <f t="shared" si="101"/>
        <v>*</v>
      </c>
      <c r="AB502" s="38">
        <f t="shared" si="102"/>
        <v>7</v>
      </c>
      <c r="AC502" s="38">
        <f t="shared" si="103"/>
        <v>7</v>
      </c>
      <c r="AD502" s="38" t="s">
        <v>139</v>
      </c>
      <c r="AE502" s="38" t="s">
        <v>139</v>
      </c>
      <c r="AF502" s="54" t="s">
        <v>4212</v>
      </c>
    </row>
    <row r="503" spans="1:32" ht="16.5" x14ac:dyDescent="0.3">
      <c r="A503">
        <v>11756</v>
      </c>
      <c r="B503" s="65">
        <v>47915</v>
      </c>
      <c r="E503" s="61">
        <v>25</v>
      </c>
      <c r="H503" s="55" t="s">
        <v>104</v>
      </c>
      <c r="K503" s="55">
        <v>70</v>
      </c>
      <c r="L503" s="55" t="s">
        <v>686</v>
      </c>
      <c r="M503" s="55" t="s">
        <v>3953</v>
      </c>
      <c r="N503" s="38" t="s">
        <v>138</v>
      </c>
      <c r="O503" s="38" t="s">
        <v>138</v>
      </c>
      <c r="P503" s="37">
        <v>261081</v>
      </c>
      <c r="Q503" s="37">
        <v>241281</v>
      </c>
      <c r="R503" s="35" t="str">
        <f t="shared" si="94"/>
        <v>26</v>
      </c>
      <c r="S503" s="35" t="str">
        <f t="shared" si="95"/>
        <v>24</v>
      </c>
      <c r="T503" s="35" t="str">
        <f t="shared" si="96"/>
        <v>10</v>
      </c>
      <c r="U503" s="35" t="str">
        <f t="shared" si="97"/>
        <v>12</v>
      </c>
      <c r="V503" s="35" t="str">
        <f t="shared" si="98"/>
        <v>81</v>
      </c>
      <c r="W503" s="35" t="str">
        <f t="shared" si="99"/>
        <v>81</v>
      </c>
      <c r="X503" s="35" t="str">
        <f t="shared" si="106"/>
        <v>26.10.1981</v>
      </c>
      <c r="Y503" s="35" t="str">
        <f t="shared" si="105"/>
        <v>24.12.1981</v>
      </c>
      <c r="Z503" s="35" t="str">
        <f t="shared" si="100"/>
        <v/>
      </c>
      <c r="AA503" s="35" t="str">
        <f t="shared" si="101"/>
        <v/>
      </c>
      <c r="AB503" s="38">
        <f t="shared" si="102"/>
        <v>6</v>
      </c>
      <c r="AC503" s="38">
        <f t="shared" si="103"/>
        <v>6</v>
      </c>
      <c r="AD503" s="38" t="s">
        <v>138</v>
      </c>
      <c r="AE503" s="38" t="s">
        <v>138</v>
      </c>
      <c r="AF503" s="54" t="s">
        <v>4212</v>
      </c>
    </row>
    <row r="504" spans="1:32" ht="16.5" x14ac:dyDescent="0.3">
      <c r="A504">
        <v>11757</v>
      </c>
      <c r="B504" s="65">
        <v>47916</v>
      </c>
      <c r="C504" s="63" t="s">
        <v>2932</v>
      </c>
      <c r="E504" s="61">
        <v>24</v>
      </c>
      <c r="H504" s="55" t="s">
        <v>82</v>
      </c>
      <c r="I504" s="55">
        <v>65</v>
      </c>
      <c r="L504" s="55" t="s">
        <v>3958</v>
      </c>
      <c r="M504" s="55" t="s">
        <v>3959</v>
      </c>
      <c r="N504" s="38" t="s">
        <v>139</v>
      </c>
      <c r="O504" s="38" t="s">
        <v>138</v>
      </c>
      <c r="P504" s="45" t="s">
        <v>2966</v>
      </c>
      <c r="Q504" s="45" t="s">
        <v>3270</v>
      </c>
      <c r="R504" s="35" t="str">
        <f t="shared" si="94"/>
        <v>06</v>
      </c>
      <c r="S504" s="35" t="str">
        <f t="shared" si="95"/>
        <v>08</v>
      </c>
      <c r="T504" s="35" t="str">
        <f t="shared" si="96"/>
        <v>02</v>
      </c>
      <c r="U504" s="35" t="str">
        <f t="shared" si="97"/>
        <v>01</v>
      </c>
      <c r="V504" s="35" t="str">
        <f t="shared" si="98"/>
        <v>83</v>
      </c>
      <c r="W504" s="35" t="str">
        <f t="shared" si="99"/>
        <v>87</v>
      </c>
      <c r="X504" s="35" t="str">
        <f t="shared" si="106"/>
        <v>06.02.1983</v>
      </c>
      <c r="Y504" s="35" t="str">
        <f t="shared" si="105"/>
        <v>08.01.1987</v>
      </c>
      <c r="Z504" s="35" t="str">
        <f t="shared" si="100"/>
        <v>*</v>
      </c>
      <c r="AA504" s="35" t="str">
        <f t="shared" si="101"/>
        <v/>
      </c>
      <c r="AB504" s="38">
        <f t="shared" si="102"/>
        <v>7</v>
      </c>
      <c r="AC504" s="38">
        <f t="shared" si="103"/>
        <v>6</v>
      </c>
      <c r="AD504" s="38" t="s">
        <v>139</v>
      </c>
      <c r="AE504" s="38" t="s">
        <v>138</v>
      </c>
      <c r="AF504" s="53" t="s">
        <v>4213</v>
      </c>
    </row>
    <row r="505" spans="1:32" ht="16.5" x14ac:dyDescent="0.3">
      <c r="A505">
        <v>11758</v>
      </c>
      <c r="B505" s="65">
        <v>47917</v>
      </c>
      <c r="C505" s="63" t="s">
        <v>2932</v>
      </c>
      <c r="E505" s="61">
        <v>25</v>
      </c>
      <c r="F505" s="61" t="s">
        <v>2967</v>
      </c>
      <c r="G505" s="66" t="s">
        <v>2968</v>
      </c>
      <c r="H505" s="55" t="s">
        <v>82</v>
      </c>
      <c r="J505" s="55" t="s">
        <v>18</v>
      </c>
      <c r="L505" s="55" t="s">
        <v>3960</v>
      </c>
      <c r="M505" s="55" t="s">
        <v>3961</v>
      </c>
      <c r="N505" s="38" t="s">
        <v>138</v>
      </c>
      <c r="O505" s="38" t="s">
        <v>138</v>
      </c>
      <c r="P505" s="45" t="s">
        <v>3196</v>
      </c>
      <c r="Q505" s="45">
        <v>270586</v>
      </c>
      <c r="R505" s="35" t="str">
        <f t="shared" si="94"/>
        <v>06</v>
      </c>
      <c r="S505" s="35" t="str">
        <f t="shared" si="95"/>
        <v>27</v>
      </c>
      <c r="T505" s="35" t="str">
        <f t="shared" si="96"/>
        <v>10</v>
      </c>
      <c r="U505" s="35" t="str">
        <f t="shared" si="97"/>
        <v>05</v>
      </c>
      <c r="V505" s="35" t="str">
        <f t="shared" si="98"/>
        <v>80</v>
      </c>
      <c r="W505" s="35" t="str">
        <f t="shared" si="99"/>
        <v>86</v>
      </c>
      <c r="X505" s="35" t="str">
        <f t="shared" si="106"/>
        <v>06.10.1980</v>
      </c>
      <c r="Y505" s="35" t="str">
        <f t="shared" si="105"/>
        <v>27.05.1986</v>
      </c>
      <c r="Z505" s="35" t="str">
        <f t="shared" si="100"/>
        <v/>
      </c>
      <c r="AA505" s="35" t="str">
        <f t="shared" si="101"/>
        <v/>
      </c>
      <c r="AB505" s="38">
        <f t="shared" si="102"/>
        <v>6</v>
      </c>
      <c r="AC505" s="38">
        <f t="shared" si="103"/>
        <v>6</v>
      </c>
      <c r="AD505" s="38" t="s">
        <v>138</v>
      </c>
      <c r="AE505" s="38" t="s">
        <v>138</v>
      </c>
      <c r="AF505" s="54" t="s">
        <v>4214</v>
      </c>
    </row>
    <row r="506" spans="1:32" ht="16.5" x14ac:dyDescent="0.3">
      <c r="A506">
        <v>11759</v>
      </c>
      <c r="B506" s="65">
        <v>47917</v>
      </c>
      <c r="E506" s="61">
        <v>25</v>
      </c>
      <c r="H506" s="55" t="s">
        <v>111</v>
      </c>
      <c r="J506" s="55" t="s">
        <v>18</v>
      </c>
      <c r="K506" s="55">
        <v>207</v>
      </c>
      <c r="L506" s="55" t="s">
        <v>3962</v>
      </c>
      <c r="M506" s="55" t="s">
        <v>2233</v>
      </c>
      <c r="N506" s="38" t="s">
        <v>138</v>
      </c>
      <c r="O506" s="38" t="s">
        <v>139</v>
      </c>
      <c r="P506" s="45" t="s">
        <v>3197</v>
      </c>
      <c r="Q506" s="45" t="s">
        <v>2969</v>
      </c>
      <c r="R506" s="35" t="str">
        <f t="shared" si="94"/>
        <v>04</v>
      </c>
      <c r="S506" s="35" t="str">
        <f t="shared" si="95"/>
        <v>01</v>
      </c>
      <c r="T506" s="35" t="str">
        <f t="shared" si="96"/>
        <v>03</v>
      </c>
      <c r="U506" s="35" t="str">
        <f t="shared" si="97"/>
        <v>04</v>
      </c>
      <c r="V506" s="35" t="str">
        <f t="shared" si="98"/>
        <v>84</v>
      </c>
      <c r="W506" s="35" t="str">
        <f t="shared" si="99"/>
        <v>84</v>
      </c>
      <c r="X506" s="35" t="str">
        <f t="shared" si="106"/>
        <v>04.03.1984</v>
      </c>
      <c r="Y506" s="35" t="str">
        <f t="shared" si="105"/>
        <v>01.04.1984</v>
      </c>
      <c r="Z506" s="35" t="str">
        <f t="shared" si="100"/>
        <v/>
      </c>
      <c r="AA506" s="35" t="str">
        <f t="shared" si="101"/>
        <v>*</v>
      </c>
      <c r="AB506" s="38">
        <f t="shared" si="102"/>
        <v>6</v>
      </c>
      <c r="AC506" s="38">
        <f t="shared" si="103"/>
        <v>7</v>
      </c>
      <c r="AD506" s="38" t="s">
        <v>138</v>
      </c>
      <c r="AE506" s="38" t="s">
        <v>139</v>
      </c>
      <c r="AF506" s="54" t="s">
        <v>4214</v>
      </c>
    </row>
    <row r="507" spans="1:32" ht="16.5" x14ac:dyDescent="0.3">
      <c r="A507">
        <v>11760</v>
      </c>
      <c r="B507" s="65">
        <v>47917</v>
      </c>
      <c r="E507" s="61">
        <v>25</v>
      </c>
      <c r="H507" s="55" t="s">
        <v>2970</v>
      </c>
      <c r="J507" s="55" t="s">
        <v>18</v>
      </c>
      <c r="K507" s="55">
        <v>209</v>
      </c>
      <c r="L507" s="55" t="s">
        <v>1901</v>
      </c>
      <c r="M507" s="55" t="s">
        <v>3963</v>
      </c>
      <c r="N507" s="38" t="s">
        <v>139</v>
      </c>
      <c r="O507" s="38" t="s">
        <v>138</v>
      </c>
      <c r="P507" s="36" t="s">
        <v>1725</v>
      </c>
      <c r="Q507" s="37">
        <v>140484</v>
      </c>
      <c r="R507" s="35" t="str">
        <f t="shared" si="94"/>
        <v>02</v>
      </c>
      <c r="S507" s="35" t="str">
        <f t="shared" si="95"/>
        <v>14</v>
      </c>
      <c r="T507" s="35" t="str">
        <f t="shared" si="96"/>
        <v>04</v>
      </c>
      <c r="U507" s="35" t="str">
        <f t="shared" si="97"/>
        <v>04</v>
      </c>
      <c r="V507" s="35" t="str">
        <f t="shared" si="98"/>
        <v>84</v>
      </c>
      <c r="W507" s="35" t="str">
        <f t="shared" si="99"/>
        <v>84</v>
      </c>
      <c r="X507" s="35" t="str">
        <f t="shared" si="106"/>
        <v>02.04.1984</v>
      </c>
      <c r="Y507" s="35" t="str">
        <f t="shared" si="105"/>
        <v>14.04.1984</v>
      </c>
      <c r="Z507" s="35" t="str">
        <f t="shared" si="100"/>
        <v>*</v>
      </c>
      <c r="AA507" s="35" t="str">
        <f t="shared" si="101"/>
        <v/>
      </c>
      <c r="AB507" s="38">
        <f t="shared" si="102"/>
        <v>7</v>
      </c>
      <c r="AC507" s="38">
        <f t="shared" si="103"/>
        <v>6</v>
      </c>
      <c r="AD507" s="38" t="s">
        <v>139</v>
      </c>
      <c r="AE507" s="38" t="s">
        <v>138</v>
      </c>
      <c r="AF507" s="54" t="s">
        <v>4214</v>
      </c>
    </row>
    <row r="508" spans="1:32" ht="16.5" x14ac:dyDescent="0.3">
      <c r="A508">
        <v>11761</v>
      </c>
      <c r="B508" s="65">
        <v>47918</v>
      </c>
      <c r="C508" s="63" t="s">
        <v>2932</v>
      </c>
      <c r="E508" s="61">
        <v>25</v>
      </c>
      <c r="F508" s="61" t="s">
        <v>2967</v>
      </c>
      <c r="G508" s="66" t="s">
        <v>2971</v>
      </c>
      <c r="H508" s="55" t="s">
        <v>82</v>
      </c>
      <c r="J508" s="55" t="s">
        <v>18</v>
      </c>
      <c r="L508" s="55" t="s">
        <v>3964</v>
      </c>
      <c r="M508" s="55" t="s">
        <v>3965</v>
      </c>
      <c r="N508" s="38" t="s">
        <v>138</v>
      </c>
      <c r="O508" s="38" t="s">
        <v>139</v>
      </c>
      <c r="P508" s="37">
        <v>170185</v>
      </c>
      <c r="Q508" s="37" t="s">
        <v>2972</v>
      </c>
      <c r="R508" s="35" t="str">
        <f t="shared" si="94"/>
        <v>17</v>
      </c>
      <c r="S508" s="35" t="str">
        <f t="shared" si="95"/>
        <v>01</v>
      </c>
      <c r="T508" s="35" t="str">
        <f t="shared" si="96"/>
        <v>01</v>
      </c>
      <c r="U508" s="35" t="str">
        <f t="shared" si="97"/>
        <v>12</v>
      </c>
      <c r="V508" s="35" t="str">
        <f t="shared" si="98"/>
        <v>85</v>
      </c>
      <c r="W508" s="35" t="str">
        <f t="shared" si="99"/>
        <v>87</v>
      </c>
      <c r="X508" s="35" t="str">
        <f t="shared" si="106"/>
        <v>17.01.1985</v>
      </c>
      <c r="Y508" s="35" t="str">
        <f t="shared" si="105"/>
        <v>01.12.1987</v>
      </c>
      <c r="Z508" s="35" t="str">
        <f t="shared" si="100"/>
        <v/>
      </c>
      <c r="AA508" s="35" t="str">
        <f t="shared" si="101"/>
        <v>*</v>
      </c>
      <c r="AB508" s="38">
        <f t="shared" si="102"/>
        <v>6</v>
      </c>
      <c r="AC508" s="38">
        <f t="shared" si="103"/>
        <v>7</v>
      </c>
      <c r="AD508" s="38" t="s">
        <v>138</v>
      </c>
      <c r="AE508" s="38" t="s">
        <v>139</v>
      </c>
      <c r="AF508" s="53" t="s">
        <v>4215</v>
      </c>
    </row>
    <row r="509" spans="1:32" ht="16.5" x14ac:dyDescent="0.3">
      <c r="A509">
        <v>11762</v>
      </c>
      <c r="B509" s="65">
        <v>47918</v>
      </c>
      <c r="E509" s="61">
        <v>25</v>
      </c>
      <c r="H509" s="55" t="s">
        <v>111</v>
      </c>
      <c r="J509" s="55" t="s">
        <v>18</v>
      </c>
      <c r="K509" s="55">
        <v>207</v>
      </c>
      <c r="L509" s="55" t="s">
        <v>3966</v>
      </c>
      <c r="M509" s="55" t="s">
        <v>778</v>
      </c>
      <c r="N509" s="38" t="s">
        <v>138</v>
      </c>
      <c r="O509" s="38" t="s">
        <v>138</v>
      </c>
      <c r="P509" s="37">
        <v>150484</v>
      </c>
      <c r="Q509" s="37">
        <v>260784</v>
      </c>
      <c r="R509" s="35" t="str">
        <f t="shared" si="94"/>
        <v>15</v>
      </c>
      <c r="S509" s="35" t="str">
        <f t="shared" si="95"/>
        <v>26</v>
      </c>
      <c r="T509" s="35" t="str">
        <f t="shared" si="96"/>
        <v>04</v>
      </c>
      <c r="U509" s="35" t="str">
        <f t="shared" si="97"/>
        <v>07</v>
      </c>
      <c r="V509" s="35" t="str">
        <f t="shared" si="98"/>
        <v>84</v>
      </c>
      <c r="W509" s="35" t="str">
        <f t="shared" si="99"/>
        <v>84</v>
      </c>
      <c r="X509" s="35" t="str">
        <f t="shared" si="106"/>
        <v>15.04.1984</v>
      </c>
      <c r="Y509" s="35" t="str">
        <f t="shared" si="105"/>
        <v>26.07.1984</v>
      </c>
      <c r="Z509" s="35" t="str">
        <f t="shared" si="100"/>
        <v/>
      </c>
      <c r="AA509" s="35" t="str">
        <f t="shared" si="101"/>
        <v/>
      </c>
      <c r="AB509" s="38">
        <f t="shared" si="102"/>
        <v>6</v>
      </c>
      <c r="AC509" s="38">
        <f t="shared" si="103"/>
        <v>6</v>
      </c>
      <c r="AD509" s="38" t="s">
        <v>138</v>
      </c>
      <c r="AE509" s="38" t="s">
        <v>138</v>
      </c>
      <c r="AF509" s="53" t="s">
        <v>4215</v>
      </c>
    </row>
    <row r="510" spans="1:32" ht="16.5" x14ac:dyDescent="0.3">
      <c r="A510">
        <v>11763</v>
      </c>
      <c r="B510" s="65">
        <v>47918</v>
      </c>
      <c r="E510" s="61">
        <v>25</v>
      </c>
      <c r="H510" s="55" t="s">
        <v>2970</v>
      </c>
      <c r="J510" s="55" t="s">
        <v>18</v>
      </c>
      <c r="K510" s="55">
        <v>209</v>
      </c>
      <c r="L510" s="55" t="s">
        <v>3963</v>
      </c>
      <c r="N510" s="38" t="s">
        <v>139</v>
      </c>
      <c r="O510" s="38" t="s">
        <v>138</v>
      </c>
      <c r="P510" s="36" t="s">
        <v>2973</v>
      </c>
      <c r="Q510" s="47"/>
      <c r="R510" s="35" t="str">
        <f t="shared" si="94"/>
        <v>14</v>
      </c>
      <c r="S510" s="35" t="str">
        <f t="shared" si="95"/>
        <v/>
      </c>
      <c r="T510" s="35" t="str">
        <f t="shared" si="96"/>
        <v>04</v>
      </c>
      <c r="U510" s="35" t="str">
        <f t="shared" si="97"/>
        <v/>
      </c>
      <c r="V510" s="35" t="str">
        <f t="shared" si="98"/>
        <v>84</v>
      </c>
      <c r="W510" s="35" t="str">
        <f t="shared" si="99"/>
        <v/>
      </c>
      <c r="X510" s="35" t="str">
        <f t="shared" si="106"/>
        <v>14.04.1984</v>
      </c>
      <c r="Y510" s="35" t="str">
        <f t="shared" si="105"/>
        <v>..19</v>
      </c>
      <c r="Z510" s="35" t="str">
        <f t="shared" si="100"/>
        <v>*</v>
      </c>
      <c r="AA510" s="35" t="str">
        <f t="shared" si="101"/>
        <v/>
      </c>
      <c r="AB510" s="38">
        <f t="shared" si="102"/>
        <v>7</v>
      </c>
      <c r="AC510" s="38">
        <f t="shared" si="103"/>
        <v>0</v>
      </c>
      <c r="AD510" s="38" t="s">
        <v>139</v>
      </c>
      <c r="AE510" s="38" t="s">
        <v>138</v>
      </c>
      <c r="AF510" s="53" t="s">
        <v>4215</v>
      </c>
    </row>
    <row r="511" spans="1:32" ht="16.5" x14ac:dyDescent="0.3">
      <c r="A511">
        <v>11764</v>
      </c>
      <c r="B511" s="65">
        <v>47918</v>
      </c>
      <c r="E511" s="61">
        <v>25</v>
      </c>
      <c r="H511" s="55" t="s">
        <v>2974</v>
      </c>
      <c r="J511" s="55" t="s">
        <v>18</v>
      </c>
      <c r="K511" s="55">
        <v>212</v>
      </c>
      <c r="L511" s="55" t="s">
        <v>778</v>
      </c>
      <c r="M511" s="55" t="s">
        <v>2238</v>
      </c>
      <c r="N511" s="38" t="s">
        <v>138</v>
      </c>
      <c r="O511" s="38" t="s">
        <v>138</v>
      </c>
      <c r="P511" s="37">
        <v>260784</v>
      </c>
      <c r="Q511" s="37">
        <v>140185</v>
      </c>
      <c r="R511" s="35" t="str">
        <f t="shared" si="94"/>
        <v>26</v>
      </c>
      <c r="S511" s="35" t="str">
        <f t="shared" si="95"/>
        <v>14</v>
      </c>
      <c r="T511" s="35" t="str">
        <f t="shared" si="96"/>
        <v>07</v>
      </c>
      <c r="U511" s="35" t="str">
        <f t="shared" si="97"/>
        <v>01</v>
      </c>
      <c r="V511" s="35" t="str">
        <f t="shared" si="98"/>
        <v>84</v>
      </c>
      <c r="W511" s="35" t="str">
        <f t="shared" si="99"/>
        <v>85</v>
      </c>
      <c r="X511" s="35" t="str">
        <f t="shared" si="106"/>
        <v>26.07.1984</v>
      </c>
      <c r="Y511" s="35" t="str">
        <f t="shared" si="105"/>
        <v>14.01.1985</v>
      </c>
      <c r="Z511" s="35" t="str">
        <f t="shared" si="100"/>
        <v/>
      </c>
      <c r="AA511" s="35" t="str">
        <f t="shared" si="101"/>
        <v/>
      </c>
      <c r="AB511" s="38">
        <f t="shared" si="102"/>
        <v>6</v>
      </c>
      <c r="AC511" s="38">
        <f t="shared" si="103"/>
        <v>6</v>
      </c>
      <c r="AD511" s="38" t="s">
        <v>138</v>
      </c>
      <c r="AE511" s="38" t="s">
        <v>138</v>
      </c>
      <c r="AF511" s="53" t="s">
        <v>4215</v>
      </c>
    </row>
    <row r="512" spans="1:32" ht="16.5" x14ac:dyDescent="0.3">
      <c r="A512">
        <v>11765</v>
      </c>
      <c r="B512" s="65">
        <v>47918</v>
      </c>
      <c r="E512" s="61">
        <v>25</v>
      </c>
      <c r="H512" s="55" t="s">
        <v>1448</v>
      </c>
      <c r="J512" s="55" t="s">
        <v>18</v>
      </c>
      <c r="K512" s="55">
        <v>215</v>
      </c>
      <c r="L512" s="55" t="s">
        <v>2170</v>
      </c>
      <c r="M512" s="55" t="s">
        <v>2171</v>
      </c>
      <c r="N512" s="38" t="s">
        <v>138</v>
      </c>
      <c r="O512" s="38" t="s">
        <v>138</v>
      </c>
      <c r="P512" s="45" t="s">
        <v>2062</v>
      </c>
      <c r="Q512" s="45">
        <v>150585</v>
      </c>
      <c r="R512" s="35" t="str">
        <f t="shared" si="94"/>
        <v>01</v>
      </c>
      <c r="S512" s="35" t="str">
        <f t="shared" si="95"/>
        <v>15</v>
      </c>
      <c r="T512" s="35" t="str">
        <f t="shared" si="96"/>
        <v>04</v>
      </c>
      <c r="U512" s="35" t="str">
        <f t="shared" si="97"/>
        <v>05</v>
      </c>
      <c r="V512" s="35" t="str">
        <f t="shared" si="98"/>
        <v>85</v>
      </c>
      <c r="W512" s="35" t="str">
        <f t="shared" si="99"/>
        <v>85</v>
      </c>
      <c r="X512" s="35" t="str">
        <f t="shared" si="106"/>
        <v>01.04.1985</v>
      </c>
      <c r="Y512" s="35" t="str">
        <f t="shared" si="105"/>
        <v>15.05.1985</v>
      </c>
      <c r="Z512" s="35" t="str">
        <f t="shared" si="100"/>
        <v/>
      </c>
      <c r="AA512" s="35" t="str">
        <f t="shared" si="101"/>
        <v/>
      </c>
      <c r="AB512" s="38">
        <f t="shared" si="102"/>
        <v>6</v>
      </c>
      <c r="AC512" s="38">
        <f t="shared" si="103"/>
        <v>6</v>
      </c>
      <c r="AD512" s="38" t="s">
        <v>138</v>
      </c>
      <c r="AE512" s="38" t="s">
        <v>138</v>
      </c>
      <c r="AF512" s="53" t="s">
        <v>4215</v>
      </c>
    </row>
    <row r="513" spans="1:32" ht="16.5" x14ac:dyDescent="0.3">
      <c r="A513">
        <v>11766</v>
      </c>
      <c r="B513" s="65">
        <v>47918</v>
      </c>
      <c r="E513" s="61">
        <v>25</v>
      </c>
      <c r="H513" s="55" t="s">
        <v>2975</v>
      </c>
      <c r="J513" s="55" t="s">
        <v>18</v>
      </c>
      <c r="K513" s="55">
        <v>217</v>
      </c>
      <c r="L513" s="55" t="s">
        <v>3967</v>
      </c>
      <c r="M513" s="55" t="s">
        <v>3968</v>
      </c>
      <c r="N513" s="38" t="s">
        <v>138</v>
      </c>
      <c r="O513" s="38" t="s">
        <v>138</v>
      </c>
      <c r="P513" s="37">
        <v>130585</v>
      </c>
      <c r="Q513" s="37">
        <v>260685</v>
      </c>
      <c r="R513" s="35" t="str">
        <f t="shared" si="94"/>
        <v>13</v>
      </c>
      <c r="S513" s="35" t="str">
        <f t="shared" si="95"/>
        <v>26</v>
      </c>
      <c r="T513" s="35" t="str">
        <f t="shared" si="96"/>
        <v>05</v>
      </c>
      <c r="U513" s="35" t="str">
        <f t="shared" si="97"/>
        <v>06</v>
      </c>
      <c r="V513" s="35" t="str">
        <f t="shared" si="98"/>
        <v>85</v>
      </c>
      <c r="W513" s="35" t="str">
        <f t="shared" si="99"/>
        <v>85</v>
      </c>
      <c r="X513" s="35" t="str">
        <f t="shared" si="106"/>
        <v>13.05.1985</v>
      </c>
      <c r="Y513" s="35" t="str">
        <f t="shared" si="105"/>
        <v>26.06.1985</v>
      </c>
      <c r="Z513" s="35" t="str">
        <f t="shared" si="100"/>
        <v/>
      </c>
      <c r="AA513" s="35" t="str">
        <f t="shared" si="101"/>
        <v/>
      </c>
      <c r="AB513" s="38">
        <f t="shared" si="102"/>
        <v>6</v>
      </c>
      <c r="AC513" s="38">
        <f t="shared" si="103"/>
        <v>6</v>
      </c>
      <c r="AD513" s="38" t="s">
        <v>138</v>
      </c>
      <c r="AE513" s="38" t="s">
        <v>138</v>
      </c>
      <c r="AF513" s="53" t="s">
        <v>4215</v>
      </c>
    </row>
    <row r="514" spans="1:32" ht="16.5" x14ac:dyDescent="0.3">
      <c r="A514">
        <v>11767</v>
      </c>
      <c r="B514" s="65">
        <v>47918</v>
      </c>
      <c r="E514" s="61">
        <v>25</v>
      </c>
      <c r="H514" s="55" t="s">
        <v>1452</v>
      </c>
      <c r="J514" s="55" t="s">
        <v>18</v>
      </c>
      <c r="K514" s="55">
        <v>236</v>
      </c>
      <c r="L514" s="55" t="s">
        <v>2249</v>
      </c>
      <c r="M514" s="55" t="s">
        <v>3969</v>
      </c>
      <c r="N514" s="38" t="s">
        <v>138</v>
      </c>
      <c r="O514" s="38" t="s">
        <v>138</v>
      </c>
      <c r="P514" s="45" t="s">
        <v>4438</v>
      </c>
      <c r="Q514" s="45">
        <v>261187</v>
      </c>
      <c r="R514" s="35" t="str">
        <f t="shared" ref="R514:R577" si="107">LEFT(P514,2)</f>
        <v>07</v>
      </c>
      <c r="S514" s="35" t="str">
        <f t="shared" ref="S514:S577" si="108">LEFT(Q514,2)</f>
        <v>26</v>
      </c>
      <c r="T514" s="35" t="str">
        <f t="shared" ref="T514:T577" si="109">MID(P514,3,2)</f>
        <v>01</v>
      </c>
      <c r="U514" s="35" t="str">
        <f t="shared" ref="U514:U577" si="110">MID(Q514,3,2)</f>
        <v>11</v>
      </c>
      <c r="V514" s="35" t="str">
        <f t="shared" ref="V514:V577" si="111">MID(P514,5,2)</f>
        <v>87</v>
      </c>
      <c r="W514" s="35" t="str">
        <f t="shared" ref="W514:W577" si="112">MID(Q514,5,2)</f>
        <v>87</v>
      </c>
      <c r="X514" s="35" t="str">
        <f t="shared" si="106"/>
        <v>07.01.1987</v>
      </c>
      <c r="Y514" s="35" t="str">
        <f t="shared" si="105"/>
        <v>26.11.1987</v>
      </c>
      <c r="Z514" s="35" t="str">
        <f t="shared" ref="Z514:Z577" si="113">MID(P514,7,1)</f>
        <v/>
      </c>
      <c r="AA514" s="35" t="str">
        <f t="shared" ref="AA514:AA577" si="114">MID(Q514,7,1)</f>
        <v/>
      </c>
      <c r="AB514" s="38">
        <f t="shared" ref="AB514:AB577" si="115">LEN(P514)</f>
        <v>6</v>
      </c>
      <c r="AC514" s="38">
        <f t="shared" ref="AC514:AC577" si="116">LEN(Q514)</f>
        <v>6</v>
      </c>
      <c r="AD514" s="38" t="s">
        <v>138</v>
      </c>
      <c r="AE514" s="38" t="s">
        <v>138</v>
      </c>
      <c r="AF514" s="53" t="s">
        <v>4215</v>
      </c>
    </row>
    <row r="515" spans="1:32" ht="16.5" x14ac:dyDescent="0.3">
      <c r="A515">
        <v>11768</v>
      </c>
      <c r="B515" s="65">
        <v>47919</v>
      </c>
      <c r="C515" s="63" t="s">
        <v>2932</v>
      </c>
      <c r="E515" s="61">
        <v>28</v>
      </c>
      <c r="F515" s="61" t="s">
        <v>110</v>
      </c>
      <c r="H515" s="55" t="s">
        <v>112</v>
      </c>
      <c r="J515" s="55" t="s">
        <v>18</v>
      </c>
      <c r="L515" s="55" t="s">
        <v>2249</v>
      </c>
      <c r="M515" s="55" t="s">
        <v>1916</v>
      </c>
      <c r="N515" s="38" t="s">
        <v>139</v>
      </c>
      <c r="O515" s="38" t="s">
        <v>138</v>
      </c>
      <c r="P515" s="37" t="s">
        <v>1520</v>
      </c>
      <c r="Q515" s="37">
        <v>110188</v>
      </c>
      <c r="R515" s="35" t="str">
        <f t="shared" si="107"/>
        <v>07</v>
      </c>
      <c r="S515" s="35" t="str">
        <f t="shared" si="108"/>
        <v>11</v>
      </c>
      <c r="T515" s="35" t="str">
        <f t="shared" si="109"/>
        <v>01</v>
      </c>
      <c r="U515" s="35" t="str">
        <f t="shared" si="110"/>
        <v>01</v>
      </c>
      <c r="V515" s="35" t="str">
        <f t="shared" si="111"/>
        <v>87</v>
      </c>
      <c r="W515" s="35" t="str">
        <f t="shared" si="112"/>
        <v>88</v>
      </c>
      <c r="X515" s="35" t="str">
        <f t="shared" si="106"/>
        <v>07.01.1987</v>
      </c>
      <c r="Y515" s="35" t="str">
        <f t="shared" si="105"/>
        <v>11.01.1988</v>
      </c>
      <c r="Z515" s="35" t="str">
        <f t="shared" si="113"/>
        <v>*</v>
      </c>
      <c r="AA515" s="35" t="str">
        <f t="shared" si="114"/>
        <v/>
      </c>
      <c r="AB515" s="38">
        <f t="shared" si="115"/>
        <v>7</v>
      </c>
      <c r="AC515" s="38">
        <f t="shared" si="116"/>
        <v>6</v>
      </c>
      <c r="AD515" s="38" t="s">
        <v>139</v>
      </c>
      <c r="AE515" s="38" t="s">
        <v>138</v>
      </c>
      <c r="AF515" s="54" t="s">
        <v>4216</v>
      </c>
    </row>
    <row r="516" spans="1:32" ht="16.5" x14ac:dyDescent="0.3">
      <c r="A516">
        <v>11769</v>
      </c>
      <c r="B516" s="65">
        <v>47919</v>
      </c>
      <c r="E516" s="61">
        <v>28</v>
      </c>
      <c r="H516" s="55" t="s">
        <v>117</v>
      </c>
      <c r="J516" s="55" t="s">
        <v>18</v>
      </c>
      <c r="L516" s="55" t="s">
        <v>3970</v>
      </c>
      <c r="M516" s="55" t="s">
        <v>3971</v>
      </c>
      <c r="N516" s="38" t="s">
        <v>139</v>
      </c>
      <c r="O516" s="38" t="s">
        <v>139</v>
      </c>
      <c r="P516" s="37" t="s">
        <v>2976</v>
      </c>
      <c r="Q516" s="37" t="s">
        <v>2977</v>
      </c>
      <c r="R516" s="35" t="str">
        <f t="shared" si="107"/>
        <v>17</v>
      </c>
      <c r="S516" s="35" t="str">
        <f t="shared" si="108"/>
        <v>13</v>
      </c>
      <c r="T516" s="35" t="str">
        <f t="shared" si="109"/>
        <v>12</v>
      </c>
      <c r="U516" s="35" t="str">
        <f t="shared" si="110"/>
        <v>12</v>
      </c>
      <c r="V516" s="35" t="str">
        <f t="shared" si="111"/>
        <v>98</v>
      </c>
      <c r="W516" s="35" t="str">
        <f t="shared" si="112"/>
        <v>01</v>
      </c>
      <c r="X516" s="35" t="str">
        <f t="shared" si="106"/>
        <v>17.12.1998</v>
      </c>
      <c r="Y516" s="35" t="str">
        <f t="shared" si="105"/>
        <v>13.12.1901</v>
      </c>
      <c r="Z516" s="35" t="str">
        <f t="shared" si="113"/>
        <v>*</v>
      </c>
      <c r="AA516" s="35" t="str">
        <f t="shared" si="114"/>
        <v>*</v>
      </c>
      <c r="AB516" s="38">
        <f t="shared" si="115"/>
        <v>7</v>
      </c>
      <c r="AC516" s="38">
        <f t="shared" si="116"/>
        <v>7</v>
      </c>
      <c r="AD516" s="38" t="s">
        <v>139</v>
      </c>
      <c r="AE516" s="38" t="s">
        <v>139</v>
      </c>
      <c r="AF516" s="54" t="s">
        <v>4216</v>
      </c>
    </row>
    <row r="517" spans="1:32" ht="16.5" x14ac:dyDescent="0.3">
      <c r="A517">
        <v>11770</v>
      </c>
      <c r="B517" s="65">
        <v>47920</v>
      </c>
      <c r="C517" s="63" t="s">
        <v>2932</v>
      </c>
      <c r="E517" s="61">
        <v>28</v>
      </c>
      <c r="F517" s="61" t="s">
        <v>1432</v>
      </c>
      <c r="H517" s="55" t="s">
        <v>112</v>
      </c>
      <c r="J517" s="55" t="s">
        <v>18</v>
      </c>
      <c r="L517" s="55" t="s">
        <v>3972</v>
      </c>
      <c r="N517" s="38" t="s">
        <v>138</v>
      </c>
      <c r="O517" s="38" t="s">
        <v>138</v>
      </c>
      <c r="P517" s="37">
        <v>131289</v>
      </c>
      <c r="Q517" s="47"/>
      <c r="R517" s="35" t="str">
        <f t="shared" si="107"/>
        <v>13</v>
      </c>
      <c r="S517" s="35" t="str">
        <f t="shared" si="108"/>
        <v/>
      </c>
      <c r="T517" s="35" t="str">
        <f t="shared" si="109"/>
        <v>12</v>
      </c>
      <c r="U517" s="35" t="str">
        <f t="shared" si="110"/>
        <v/>
      </c>
      <c r="V517" s="35" t="str">
        <f t="shared" si="111"/>
        <v>89</v>
      </c>
      <c r="W517" s="35" t="str">
        <f t="shared" si="112"/>
        <v/>
      </c>
      <c r="X517" s="35" t="str">
        <f t="shared" si="106"/>
        <v>13.12.1989</v>
      </c>
      <c r="Y517" s="35"/>
      <c r="Z517" s="35" t="str">
        <f t="shared" si="113"/>
        <v/>
      </c>
      <c r="AA517" s="35" t="str">
        <f t="shared" si="114"/>
        <v/>
      </c>
      <c r="AB517" s="38">
        <f t="shared" si="115"/>
        <v>6</v>
      </c>
      <c r="AC517" s="38">
        <f t="shared" si="116"/>
        <v>0</v>
      </c>
      <c r="AD517" s="38" t="s">
        <v>138</v>
      </c>
      <c r="AE517" s="38" t="s">
        <v>138</v>
      </c>
      <c r="AF517" s="53" t="s">
        <v>4217</v>
      </c>
    </row>
    <row r="518" spans="1:32" ht="16.5" x14ac:dyDescent="0.3">
      <c r="A518">
        <v>11771</v>
      </c>
      <c r="B518" s="65">
        <v>47920</v>
      </c>
      <c r="E518" s="61">
        <v>28</v>
      </c>
      <c r="H518" s="55" t="s">
        <v>122</v>
      </c>
      <c r="J518" s="55" t="s">
        <v>18</v>
      </c>
      <c r="L518" s="55" t="s">
        <v>3432</v>
      </c>
      <c r="N518" s="38" t="s">
        <v>139</v>
      </c>
      <c r="O518" s="38" t="s">
        <v>138</v>
      </c>
      <c r="P518" s="37" t="s">
        <v>2508</v>
      </c>
      <c r="Q518" s="47"/>
      <c r="R518" s="35" t="str">
        <f t="shared" si="107"/>
        <v>10</v>
      </c>
      <c r="S518" s="35" t="str">
        <f t="shared" si="108"/>
        <v/>
      </c>
      <c r="T518" s="35" t="str">
        <f t="shared" si="109"/>
        <v>12</v>
      </c>
      <c r="U518" s="35" t="str">
        <f t="shared" si="110"/>
        <v/>
      </c>
      <c r="V518" s="35" t="str">
        <f t="shared" si="111"/>
        <v>96</v>
      </c>
      <c r="W518" s="35" t="str">
        <f t="shared" si="112"/>
        <v/>
      </c>
      <c r="X518" s="35" t="str">
        <f t="shared" si="106"/>
        <v>10.12.1996</v>
      </c>
      <c r="Y518" s="35" t="str">
        <f t="shared" ref="Y518:Y541" si="117">CONCATENATE(S518,".",U518,".",19,W518)</f>
        <v>..19</v>
      </c>
      <c r="Z518" s="35" t="str">
        <f t="shared" si="113"/>
        <v>*</v>
      </c>
      <c r="AA518" s="35" t="str">
        <f t="shared" si="114"/>
        <v/>
      </c>
      <c r="AB518" s="38">
        <f t="shared" si="115"/>
        <v>7</v>
      </c>
      <c r="AC518" s="38">
        <f t="shared" si="116"/>
        <v>0</v>
      </c>
      <c r="AD518" s="38" t="s">
        <v>139</v>
      </c>
      <c r="AE518" s="38" t="s">
        <v>138</v>
      </c>
      <c r="AF518" s="53" t="s">
        <v>4217</v>
      </c>
    </row>
    <row r="519" spans="1:32" ht="16.5" x14ac:dyDescent="0.3">
      <c r="A519">
        <v>11772</v>
      </c>
      <c r="B519" s="65">
        <v>47920</v>
      </c>
      <c r="E519" s="61">
        <v>28</v>
      </c>
      <c r="H519" s="55" t="s">
        <v>117</v>
      </c>
      <c r="J519" s="55" t="s">
        <v>18</v>
      </c>
      <c r="L519" s="55" t="s">
        <v>2374</v>
      </c>
      <c r="M519" s="55" t="s">
        <v>3973</v>
      </c>
      <c r="N519" s="38" t="s">
        <v>139</v>
      </c>
      <c r="O519" s="38" t="s">
        <v>139</v>
      </c>
      <c r="P519" s="37" t="s">
        <v>1733</v>
      </c>
      <c r="Q519" s="37" t="s">
        <v>2978</v>
      </c>
      <c r="R519" s="35" t="str">
        <f t="shared" si="107"/>
        <v>13</v>
      </c>
      <c r="S519" s="35" t="str">
        <f t="shared" si="108"/>
        <v>12</v>
      </c>
      <c r="T519" s="35" t="str">
        <f t="shared" si="109"/>
        <v>12</v>
      </c>
      <c r="U519" s="35" t="str">
        <f t="shared" si="110"/>
        <v>12</v>
      </c>
      <c r="V519" s="35" t="str">
        <f t="shared" si="111"/>
        <v>97</v>
      </c>
      <c r="W519" s="35" t="str">
        <f t="shared" si="112"/>
        <v>01</v>
      </c>
      <c r="X519" s="35" t="str">
        <f t="shared" si="106"/>
        <v>13.12.1997</v>
      </c>
      <c r="Y519" s="35" t="str">
        <f t="shared" si="117"/>
        <v>12.12.1901</v>
      </c>
      <c r="Z519" s="35" t="str">
        <f t="shared" si="113"/>
        <v>*</v>
      </c>
      <c r="AA519" s="35" t="str">
        <f t="shared" si="114"/>
        <v>*</v>
      </c>
      <c r="AB519" s="38">
        <f t="shared" si="115"/>
        <v>7</v>
      </c>
      <c r="AC519" s="38">
        <f t="shared" si="116"/>
        <v>7</v>
      </c>
      <c r="AD519" s="38" t="s">
        <v>139</v>
      </c>
      <c r="AE519" s="38" t="s">
        <v>139</v>
      </c>
      <c r="AF519" s="53" t="s">
        <v>4217</v>
      </c>
    </row>
    <row r="520" spans="1:32" ht="16.5" x14ac:dyDescent="0.3">
      <c r="A520">
        <v>11773</v>
      </c>
      <c r="B520" s="65">
        <v>47921</v>
      </c>
      <c r="C520" s="63" t="s">
        <v>2979</v>
      </c>
      <c r="E520" s="61">
        <v>28</v>
      </c>
      <c r="F520" s="61" t="s">
        <v>110</v>
      </c>
      <c r="H520" s="55" t="s">
        <v>112</v>
      </c>
      <c r="J520" s="55" t="s">
        <v>18</v>
      </c>
      <c r="L520" s="55" t="s">
        <v>3974</v>
      </c>
      <c r="M520" s="55" t="s">
        <v>1903</v>
      </c>
      <c r="N520" s="38" t="s">
        <v>138</v>
      </c>
      <c r="O520" s="38" t="s">
        <v>138</v>
      </c>
      <c r="P520" s="45" t="s">
        <v>3198</v>
      </c>
      <c r="Q520" s="45">
        <v>171290</v>
      </c>
      <c r="R520" s="35" t="str">
        <f t="shared" si="107"/>
        <v>08</v>
      </c>
      <c r="S520" s="35" t="str">
        <f t="shared" si="108"/>
        <v>17</v>
      </c>
      <c r="T520" s="35" t="str">
        <f t="shared" si="109"/>
        <v>01</v>
      </c>
      <c r="U520" s="35" t="str">
        <f t="shared" si="110"/>
        <v>12</v>
      </c>
      <c r="V520" s="35" t="str">
        <f t="shared" si="111"/>
        <v>88</v>
      </c>
      <c r="W520" s="35" t="str">
        <f t="shared" si="112"/>
        <v>90</v>
      </c>
      <c r="X520" s="35" t="str">
        <f t="shared" si="106"/>
        <v>08.01.1988</v>
      </c>
      <c r="Y520" s="35" t="str">
        <f t="shared" si="117"/>
        <v>17.12.1990</v>
      </c>
      <c r="Z520" s="35" t="str">
        <f t="shared" si="113"/>
        <v/>
      </c>
      <c r="AA520" s="35" t="str">
        <f t="shared" si="114"/>
        <v/>
      </c>
      <c r="AB520" s="38">
        <f t="shared" si="115"/>
        <v>6</v>
      </c>
      <c r="AC520" s="38">
        <f t="shared" si="116"/>
        <v>6</v>
      </c>
      <c r="AD520" s="38" t="s">
        <v>138</v>
      </c>
      <c r="AE520" s="38" t="s">
        <v>138</v>
      </c>
      <c r="AF520" s="54" t="s">
        <v>4424</v>
      </c>
    </row>
    <row r="521" spans="1:32" ht="16.5" x14ac:dyDescent="0.3">
      <c r="A521">
        <v>11774</v>
      </c>
      <c r="B521" s="65">
        <v>47921</v>
      </c>
      <c r="E521" s="61">
        <v>28</v>
      </c>
      <c r="H521" s="55" t="s">
        <v>176</v>
      </c>
      <c r="J521" s="55" t="s">
        <v>18</v>
      </c>
      <c r="K521" s="55">
        <v>252</v>
      </c>
      <c r="L521" s="55" t="s">
        <v>2176</v>
      </c>
      <c r="M521" s="55" t="s">
        <v>2362</v>
      </c>
      <c r="N521" s="38" t="s">
        <v>138</v>
      </c>
      <c r="O521" s="38" t="s">
        <v>138</v>
      </c>
      <c r="P521" s="45" t="s">
        <v>2050</v>
      </c>
      <c r="Q521" s="45">
        <v>310388</v>
      </c>
      <c r="R521" s="35" t="str">
        <f t="shared" si="107"/>
        <v>01</v>
      </c>
      <c r="S521" s="35" t="str">
        <f t="shared" si="108"/>
        <v>31</v>
      </c>
      <c r="T521" s="35" t="str">
        <f t="shared" si="109"/>
        <v>02</v>
      </c>
      <c r="U521" s="35" t="str">
        <f t="shared" si="110"/>
        <v>03</v>
      </c>
      <c r="V521" s="35" t="str">
        <f t="shared" si="111"/>
        <v>88</v>
      </c>
      <c r="W521" s="35" t="str">
        <f t="shared" si="112"/>
        <v>88</v>
      </c>
      <c r="X521" s="35" t="str">
        <f t="shared" si="106"/>
        <v>01.02.1988</v>
      </c>
      <c r="Y521" s="35" t="str">
        <f t="shared" si="117"/>
        <v>31.03.1988</v>
      </c>
      <c r="Z521" s="35" t="str">
        <f t="shared" si="113"/>
        <v/>
      </c>
      <c r="AA521" s="35" t="str">
        <f t="shared" si="114"/>
        <v/>
      </c>
      <c r="AB521" s="38">
        <f t="shared" si="115"/>
        <v>6</v>
      </c>
      <c r="AC521" s="38">
        <f t="shared" si="116"/>
        <v>6</v>
      </c>
      <c r="AD521" s="38" t="s">
        <v>138</v>
      </c>
      <c r="AE521" s="38" t="s">
        <v>138</v>
      </c>
      <c r="AF521" s="54" t="s">
        <v>4424</v>
      </c>
    </row>
    <row r="522" spans="1:32" ht="16.5" x14ac:dyDescent="0.3">
      <c r="A522">
        <v>11775</v>
      </c>
      <c r="B522" s="65">
        <v>47921</v>
      </c>
      <c r="E522" s="61">
        <v>28</v>
      </c>
      <c r="H522" s="55" t="s">
        <v>2447</v>
      </c>
      <c r="J522" s="55" t="s">
        <v>18</v>
      </c>
      <c r="K522" s="55">
        <v>256</v>
      </c>
      <c r="L522" s="55" t="s">
        <v>2178</v>
      </c>
      <c r="M522" s="55" t="s">
        <v>2341</v>
      </c>
      <c r="N522" s="38" t="s">
        <v>138</v>
      </c>
      <c r="O522" s="38" t="s">
        <v>139</v>
      </c>
      <c r="P522" s="45" t="s">
        <v>2072</v>
      </c>
      <c r="Q522" s="45" t="s">
        <v>1659</v>
      </c>
      <c r="R522" s="35" t="str">
        <f t="shared" si="107"/>
        <v>01</v>
      </c>
      <c r="S522" s="35" t="str">
        <f t="shared" si="108"/>
        <v>30</v>
      </c>
      <c r="T522" s="35" t="str">
        <f t="shared" si="109"/>
        <v>04</v>
      </c>
      <c r="U522" s="35" t="str">
        <f t="shared" si="110"/>
        <v>05</v>
      </c>
      <c r="V522" s="35" t="str">
        <f t="shared" si="111"/>
        <v>88</v>
      </c>
      <c r="W522" s="35" t="str">
        <f t="shared" si="112"/>
        <v>88</v>
      </c>
      <c r="X522" s="35" t="str">
        <f t="shared" si="106"/>
        <v>01.04.1988</v>
      </c>
      <c r="Y522" s="35" t="str">
        <f t="shared" si="117"/>
        <v>30.05.1988</v>
      </c>
      <c r="Z522" s="35" t="str">
        <f t="shared" si="113"/>
        <v/>
      </c>
      <c r="AA522" s="35" t="str">
        <f t="shared" si="114"/>
        <v>*</v>
      </c>
      <c r="AB522" s="38">
        <f t="shared" si="115"/>
        <v>6</v>
      </c>
      <c r="AC522" s="38">
        <f t="shared" si="116"/>
        <v>7</v>
      </c>
      <c r="AD522" s="38" t="s">
        <v>138</v>
      </c>
      <c r="AE522" s="38" t="s">
        <v>139</v>
      </c>
      <c r="AF522" s="54" t="s">
        <v>4424</v>
      </c>
    </row>
    <row r="523" spans="1:32" ht="16.5" x14ac:dyDescent="0.3">
      <c r="A523">
        <v>11776</v>
      </c>
      <c r="B523" s="65">
        <v>47921</v>
      </c>
      <c r="E523" s="61">
        <v>28</v>
      </c>
      <c r="H523" s="55" t="s">
        <v>1683</v>
      </c>
      <c r="J523" s="55" t="s">
        <v>18</v>
      </c>
      <c r="L523" s="55" t="s">
        <v>3580</v>
      </c>
      <c r="M523" s="55" t="s">
        <v>3655</v>
      </c>
      <c r="N523" s="38" t="s">
        <v>139</v>
      </c>
      <c r="O523" s="38" t="s">
        <v>139</v>
      </c>
      <c r="P523" s="37" t="s">
        <v>2621</v>
      </c>
      <c r="Q523" s="37" t="s">
        <v>2683</v>
      </c>
      <c r="R523" s="35" t="str">
        <f t="shared" si="107"/>
        <v>08</v>
      </c>
      <c r="S523" s="35" t="str">
        <f t="shared" si="108"/>
        <v>20</v>
      </c>
      <c r="T523" s="35" t="str">
        <f t="shared" si="109"/>
        <v>12</v>
      </c>
      <c r="U523" s="35" t="str">
        <f t="shared" si="110"/>
        <v>12</v>
      </c>
      <c r="V523" s="35" t="str">
        <f t="shared" si="111"/>
        <v>88</v>
      </c>
      <c r="W523" s="35" t="str">
        <f t="shared" si="112"/>
        <v>88</v>
      </c>
      <c r="X523" s="35" t="str">
        <f t="shared" si="106"/>
        <v>08.12.1988</v>
      </c>
      <c r="Y523" s="35" t="str">
        <f t="shared" si="117"/>
        <v>20.12.1988</v>
      </c>
      <c r="Z523" s="35" t="str">
        <f t="shared" si="113"/>
        <v>*</v>
      </c>
      <c r="AA523" s="35" t="str">
        <f t="shared" si="114"/>
        <v>*</v>
      </c>
      <c r="AB523" s="38">
        <f t="shared" si="115"/>
        <v>7</v>
      </c>
      <c r="AC523" s="38">
        <f t="shared" si="116"/>
        <v>7</v>
      </c>
      <c r="AD523" s="38" t="s">
        <v>139</v>
      </c>
      <c r="AE523" s="38" t="s">
        <v>139</v>
      </c>
      <c r="AF523" s="54" t="s">
        <v>4424</v>
      </c>
    </row>
    <row r="524" spans="1:32" ht="16.5" x14ac:dyDescent="0.3">
      <c r="A524">
        <v>11777</v>
      </c>
      <c r="B524" s="65">
        <v>47922</v>
      </c>
      <c r="C524" s="63" t="s">
        <v>2979</v>
      </c>
      <c r="E524" s="61">
        <v>23</v>
      </c>
      <c r="F524" s="61" t="s">
        <v>110</v>
      </c>
      <c r="H524" s="55" t="s">
        <v>82</v>
      </c>
      <c r="J524" s="55" t="s">
        <v>18</v>
      </c>
      <c r="L524" s="55" t="s">
        <v>3975</v>
      </c>
      <c r="M524" s="55" t="s">
        <v>3976</v>
      </c>
      <c r="N524" s="38" t="s">
        <v>138</v>
      </c>
      <c r="O524" s="38" t="s">
        <v>139</v>
      </c>
      <c r="P524" s="45" t="s">
        <v>3199</v>
      </c>
      <c r="Q524" s="45" t="s">
        <v>2980</v>
      </c>
      <c r="R524" s="35" t="str">
        <f t="shared" si="107"/>
        <v>01</v>
      </c>
      <c r="S524" s="35" t="str">
        <f t="shared" si="108"/>
        <v>03</v>
      </c>
      <c r="T524" s="35" t="str">
        <f t="shared" si="109"/>
        <v>02</v>
      </c>
      <c r="U524" s="35" t="str">
        <f t="shared" si="110"/>
        <v>02</v>
      </c>
      <c r="V524" s="35" t="str">
        <f t="shared" si="111"/>
        <v>89</v>
      </c>
      <c r="W524" s="35" t="str">
        <f t="shared" si="112"/>
        <v>92</v>
      </c>
      <c r="X524" s="35" t="str">
        <f t="shared" si="106"/>
        <v>01.02.1989</v>
      </c>
      <c r="Y524" s="35" t="str">
        <f t="shared" si="117"/>
        <v>03.02.1992</v>
      </c>
      <c r="Z524" s="35" t="str">
        <f t="shared" si="113"/>
        <v/>
      </c>
      <c r="AA524" s="35" t="str">
        <f t="shared" si="114"/>
        <v>*</v>
      </c>
      <c r="AB524" s="38">
        <f t="shared" si="115"/>
        <v>6</v>
      </c>
      <c r="AC524" s="38">
        <f t="shared" si="116"/>
        <v>7</v>
      </c>
      <c r="AD524" s="38" t="s">
        <v>138</v>
      </c>
      <c r="AE524" s="38" t="s">
        <v>139</v>
      </c>
      <c r="AF524" s="53" t="s">
        <v>4425</v>
      </c>
    </row>
    <row r="525" spans="1:32" ht="16.5" x14ac:dyDescent="0.3">
      <c r="A525">
        <v>11778</v>
      </c>
      <c r="B525" s="65">
        <v>47922</v>
      </c>
      <c r="E525" s="61">
        <v>23</v>
      </c>
      <c r="H525" s="55" t="s">
        <v>2981</v>
      </c>
      <c r="J525" s="55" t="s">
        <v>18</v>
      </c>
      <c r="L525" s="55" t="s">
        <v>3977</v>
      </c>
      <c r="M525" s="55" t="s">
        <v>635</v>
      </c>
      <c r="N525" s="38" t="s">
        <v>139</v>
      </c>
      <c r="O525" s="38" t="s">
        <v>139</v>
      </c>
      <c r="P525" s="37" t="s">
        <v>2982</v>
      </c>
      <c r="Q525" s="37" t="s">
        <v>2983</v>
      </c>
      <c r="R525" s="35" t="str">
        <f t="shared" si="107"/>
        <v>20</v>
      </c>
      <c r="S525" s="35" t="str">
        <f t="shared" si="108"/>
        <v>05</v>
      </c>
      <c r="T525" s="35" t="str">
        <f t="shared" si="109"/>
        <v>11</v>
      </c>
      <c r="U525" s="35" t="str">
        <f t="shared" si="110"/>
        <v>02</v>
      </c>
      <c r="V525" s="35" t="str">
        <f t="shared" si="111"/>
        <v>89</v>
      </c>
      <c r="W525" s="35" t="str">
        <f t="shared" si="112"/>
        <v>90</v>
      </c>
      <c r="X525" s="35" t="str">
        <f t="shared" si="106"/>
        <v>20.11.1989</v>
      </c>
      <c r="Y525" s="35" t="str">
        <f t="shared" si="117"/>
        <v>05.02.1990</v>
      </c>
      <c r="Z525" s="35" t="str">
        <f t="shared" si="113"/>
        <v>*</v>
      </c>
      <c r="AA525" s="35" t="str">
        <f t="shared" si="114"/>
        <v>*</v>
      </c>
      <c r="AB525" s="38">
        <f t="shared" si="115"/>
        <v>7</v>
      </c>
      <c r="AC525" s="38">
        <f t="shared" si="116"/>
        <v>7</v>
      </c>
      <c r="AD525" s="38" t="s">
        <v>139</v>
      </c>
      <c r="AE525" s="38" t="s">
        <v>139</v>
      </c>
      <c r="AF525" s="53" t="s">
        <v>4425</v>
      </c>
    </row>
    <row r="526" spans="1:32" ht="16.5" x14ac:dyDescent="0.3">
      <c r="A526">
        <v>11779</v>
      </c>
      <c r="B526" s="65">
        <v>47922</v>
      </c>
      <c r="E526" s="61">
        <v>23</v>
      </c>
      <c r="H526" s="55" t="s">
        <v>2620</v>
      </c>
      <c r="J526" s="55" t="s">
        <v>18</v>
      </c>
      <c r="L526" s="55" t="s">
        <v>3978</v>
      </c>
      <c r="N526" s="38" t="s">
        <v>139</v>
      </c>
      <c r="O526" s="38" t="s">
        <v>138</v>
      </c>
      <c r="P526" s="37" t="s">
        <v>2984</v>
      </c>
      <c r="Q526" s="47"/>
      <c r="R526" s="35" t="str">
        <f t="shared" si="107"/>
        <v>06</v>
      </c>
      <c r="S526" s="35" t="str">
        <f t="shared" si="108"/>
        <v/>
      </c>
      <c r="T526" s="35" t="str">
        <f t="shared" si="109"/>
        <v>01</v>
      </c>
      <c r="U526" s="35" t="str">
        <f t="shared" si="110"/>
        <v/>
      </c>
      <c r="V526" s="35" t="str">
        <f t="shared" si="111"/>
        <v>91</v>
      </c>
      <c r="W526" s="35" t="str">
        <f t="shared" si="112"/>
        <v/>
      </c>
      <c r="X526" s="35" t="str">
        <f t="shared" si="106"/>
        <v>06.01.1991</v>
      </c>
      <c r="Y526" s="35" t="str">
        <f t="shared" si="117"/>
        <v>..19</v>
      </c>
      <c r="Z526" s="35" t="str">
        <f t="shared" si="113"/>
        <v>*</v>
      </c>
      <c r="AA526" s="35" t="str">
        <f t="shared" si="114"/>
        <v/>
      </c>
      <c r="AB526" s="38">
        <f t="shared" si="115"/>
        <v>7</v>
      </c>
      <c r="AC526" s="38">
        <f t="shared" si="116"/>
        <v>0</v>
      </c>
      <c r="AD526" s="38" t="s">
        <v>139</v>
      </c>
      <c r="AE526" s="38" t="s">
        <v>138</v>
      </c>
      <c r="AF526" s="53" t="s">
        <v>4425</v>
      </c>
    </row>
    <row r="527" spans="1:32" ht="16.5" x14ac:dyDescent="0.3">
      <c r="A527">
        <v>11780</v>
      </c>
      <c r="B527" s="65">
        <v>47923</v>
      </c>
      <c r="C527" s="63" t="s">
        <v>2979</v>
      </c>
      <c r="E527" s="61">
        <v>23</v>
      </c>
      <c r="F527" s="61" t="s">
        <v>110</v>
      </c>
      <c r="H527" s="55" t="s">
        <v>82</v>
      </c>
      <c r="J527" s="55" t="s">
        <v>15</v>
      </c>
      <c r="L527" s="55" t="s">
        <v>3979</v>
      </c>
      <c r="M527" s="55" t="s">
        <v>3980</v>
      </c>
      <c r="N527" s="38" t="s">
        <v>138</v>
      </c>
      <c r="O527" s="38" t="s">
        <v>139</v>
      </c>
      <c r="P527" s="37">
        <v>230688</v>
      </c>
      <c r="Q527" s="37" t="s">
        <v>2985</v>
      </c>
      <c r="R527" s="35" t="str">
        <f t="shared" si="107"/>
        <v>23</v>
      </c>
      <c r="S527" s="35" t="str">
        <f t="shared" si="108"/>
        <v>04</v>
      </c>
      <c r="T527" s="35" t="str">
        <f t="shared" si="109"/>
        <v>06</v>
      </c>
      <c r="U527" s="35" t="str">
        <f t="shared" si="110"/>
        <v>12</v>
      </c>
      <c r="V527" s="35" t="str">
        <f t="shared" si="111"/>
        <v>88</v>
      </c>
      <c r="W527" s="35" t="str">
        <f t="shared" si="112"/>
        <v>09</v>
      </c>
      <c r="X527" s="35" t="str">
        <f t="shared" si="106"/>
        <v>23.06.1988</v>
      </c>
      <c r="Y527" s="35" t="str">
        <f t="shared" si="117"/>
        <v>04.12.1909</v>
      </c>
      <c r="Z527" s="35" t="str">
        <f t="shared" si="113"/>
        <v/>
      </c>
      <c r="AA527" s="35" t="str">
        <f t="shared" si="114"/>
        <v>*</v>
      </c>
      <c r="AB527" s="38">
        <f t="shared" si="115"/>
        <v>6</v>
      </c>
      <c r="AC527" s="38">
        <f t="shared" si="116"/>
        <v>7</v>
      </c>
      <c r="AD527" s="38" t="s">
        <v>138</v>
      </c>
      <c r="AE527" s="38" t="s">
        <v>139</v>
      </c>
      <c r="AF527" s="54" t="s">
        <v>4426</v>
      </c>
    </row>
    <row r="528" spans="1:32" ht="16.5" x14ac:dyDescent="0.3">
      <c r="A528">
        <v>11781</v>
      </c>
      <c r="B528" s="65">
        <v>47923</v>
      </c>
      <c r="E528" s="61">
        <v>23</v>
      </c>
      <c r="H528" s="55" t="s">
        <v>2620</v>
      </c>
      <c r="J528" s="55" t="s">
        <v>15</v>
      </c>
      <c r="L528" s="55" t="s">
        <v>3981</v>
      </c>
      <c r="N528" s="38" t="s">
        <v>139</v>
      </c>
      <c r="O528" s="38" t="s">
        <v>138</v>
      </c>
      <c r="P528" s="37" t="s">
        <v>2986</v>
      </c>
      <c r="Q528" s="47"/>
      <c r="R528" s="35" t="str">
        <f t="shared" si="107"/>
        <v>22</v>
      </c>
      <c r="S528" s="35" t="str">
        <f t="shared" si="108"/>
        <v/>
      </c>
      <c r="T528" s="35" t="str">
        <f t="shared" si="109"/>
        <v>12</v>
      </c>
      <c r="U528" s="35" t="str">
        <f t="shared" si="110"/>
        <v/>
      </c>
      <c r="V528" s="35" t="str">
        <f t="shared" si="111"/>
        <v>88</v>
      </c>
      <c r="W528" s="35" t="str">
        <f t="shared" si="112"/>
        <v/>
      </c>
      <c r="X528" s="35" t="str">
        <f t="shared" si="106"/>
        <v>22.12.1988</v>
      </c>
      <c r="Y528" s="35" t="str">
        <f t="shared" si="117"/>
        <v>..19</v>
      </c>
      <c r="Z528" s="35" t="str">
        <f t="shared" si="113"/>
        <v>*</v>
      </c>
      <c r="AA528" s="35" t="str">
        <f t="shared" si="114"/>
        <v/>
      </c>
      <c r="AB528" s="38">
        <f t="shared" si="115"/>
        <v>7</v>
      </c>
      <c r="AC528" s="38">
        <f t="shared" si="116"/>
        <v>0</v>
      </c>
      <c r="AD528" s="38" t="s">
        <v>139</v>
      </c>
      <c r="AE528" s="38" t="s">
        <v>138</v>
      </c>
      <c r="AF528" s="54" t="s">
        <v>4426</v>
      </c>
    </row>
    <row r="529" spans="1:32" ht="16.5" x14ac:dyDescent="0.3">
      <c r="A529">
        <v>11782</v>
      </c>
      <c r="B529" s="65">
        <v>47924</v>
      </c>
      <c r="C529" s="63" t="s">
        <v>2812</v>
      </c>
      <c r="E529" s="61">
        <v>23</v>
      </c>
      <c r="G529" s="66" t="s">
        <v>2987</v>
      </c>
      <c r="H529" s="55" t="s">
        <v>82</v>
      </c>
      <c r="J529" s="55" t="s">
        <v>18</v>
      </c>
      <c r="L529" s="55" t="s">
        <v>3982</v>
      </c>
      <c r="M529" s="55" t="s">
        <v>3983</v>
      </c>
      <c r="N529" s="38" t="s">
        <v>139</v>
      </c>
      <c r="O529" s="38" t="s">
        <v>138</v>
      </c>
      <c r="P529" s="45" t="s">
        <v>2988</v>
      </c>
      <c r="Q529" s="45" t="s">
        <v>3271</v>
      </c>
      <c r="R529" s="35" t="str">
        <f t="shared" si="107"/>
        <v>08</v>
      </c>
      <c r="S529" s="35" t="str">
        <f t="shared" si="108"/>
        <v>08</v>
      </c>
      <c r="T529" s="35" t="str">
        <f t="shared" si="109"/>
        <v>12</v>
      </c>
      <c r="U529" s="35" t="str">
        <f t="shared" si="110"/>
        <v>06</v>
      </c>
      <c r="V529" s="35" t="str">
        <f t="shared" si="111"/>
        <v>92</v>
      </c>
      <c r="W529" s="35" t="str">
        <f t="shared" si="112"/>
        <v>95</v>
      </c>
      <c r="X529" s="35" t="str">
        <f t="shared" si="106"/>
        <v>08.12.1992</v>
      </c>
      <c r="Y529" s="35" t="str">
        <f t="shared" si="117"/>
        <v>08.06.1995</v>
      </c>
      <c r="Z529" s="35" t="str">
        <f t="shared" si="113"/>
        <v>*</v>
      </c>
      <c r="AA529" s="35" t="str">
        <f t="shared" si="114"/>
        <v/>
      </c>
      <c r="AB529" s="38">
        <f t="shared" si="115"/>
        <v>7</v>
      </c>
      <c r="AC529" s="38">
        <f t="shared" si="116"/>
        <v>6</v>
      </c>
      <c r="AD529" s="38" t="s">
        <v>139</v>
      </c>
      <c r="AE529" s="38" t="s">
        <v>138</v>
      </c>
      <c r="AF529" s="54" t="s">
        <v>4238</v>
      </c>
    </row>
    <row r="530" spans="1:32" ht="16.5" x14ac:dyDescent="0.3">
      <c r="A530">
        <v>11783</v>
      </c>
      <c r="B530" s="65">
        <v>47924</v>
      </c>
      <c r="E530" s="61">
        <v>23</v>
      </c>
      <c r="H530" s="55" t="s">
        <v>2989</v>
      </c>
      <c r="J530" s="55" t="s">
        <v>18</v>
      </c>
      <c r="L530" s="55" t="s">
        <v>3984</v>
      </c>
      <c r="M530" s="55" t="s">
        <v>3985</v>
      </c>
      <c r="N530" s="38" t="s">
        <v>139</v>
      </c>
      <c r="O530" s="38" t="s">
        <v>139</v>
      </c>
      <c r="P530" s="37" t="s">
        <v>2990</v>
      </c>
      <c r="Q530" s="37" t="s">
        <v>2991</v>
      </c>
      <c r="R530" s="35" t="str">
        <f t="shared" si="107"/>
        <v>30</v>
      </c>
      <c r="S530" s="35" t="str">
        <f t="shared" si="108"/>
        <v>20</v>
      </c>
      <c r="T530" s="35" t="str">
        <f t="shared" si="109"/>
        <v>04</v>
      </c>
      <c r="U530" s="35" t="str">
        <f t="shared" si="110"/>
        <v>05</v>
      </c>
      <c r="V530" s="35" t="str">
        <f t="shared" si="111"/>
        <v>92</v>
      </c>
      <c r="W530" s="35" t="str">
        <f t="shared" si="112"/>
        <v>92</v>
      </c>
      <c r="X530" s="35" t="str">
        <f t="shared" si="106"/>
        <v>30.04.1992</v>
      </c>
      <c r="Y530" s="35" t="str">
        <f t="shared" si="117"/>
        <v>20.05.1992</v>
      </c>
      <c r="Z530" s="35" t="str">
        <f t="shared" si="113"/>
        <v>*</v>
      </c>
      <c r="AA530" s="35" t="str">
        <f t="shared" si="114"/>
        <v>*</v>
      </c>
      <c r="AB530" s="38">
        <f t="shared" si="115"/>
        <v>7</v>
      </c>
      <c r="AC530" s="38">
        <f t="shared" si="116"/>
        <v>7</v>
      </c>
      <c r="AD530" s="38" t="s">
        <v>139</v>
      </c>
      <c r="AE530" s="38" t="s">
        <v>139</v>
      </c>
      <c r="AF530" s="54" t="s">
        <v>4238</v>
      </c>
    </row>
    <row r="531" spans="1:32" ht="16.5" x14ac:dyDescent="0.3">
      <c r="A531">
        <v>11784</v>
      </c>
      <c r="B531" s="65">
        <v>47924</v>
      </c>
      <c r="E531" s="61">
        <v>23</v>
      </c>
      <c r="H531" s="55" t="s">
        <v>2741</v>
      </c>
      <c r="J531" s="55" t="s">
        <v>18</v>
      </c>
      <c r="L531" s="55" t="s">
        <v>1090</v>
      </c>
      <c r="M531" s="55" t="s">
        <v>3986</v>
      </c>
      <c r="N531" s="38" t="s">
        <v>139</v>
      </c>
      <c r="O531" s="38" t="s">
        <v>139</v>
      </c>
      <c r="P531" s="37" t="s">
        <v>120</v>
      </c>
      <c r="Q531" s="37" t="s">
        <v>2992</v>
      </c>
      <c r="R531" s="35" t="str">
        <f t="shared" si="107"/>
        <v>23</v>
      </c>
      <c r="S531" s="35" t="str">
        <f t="shared" si="108"/>
        <v>02</v>
      </c>
      <c r="T531" s="35" t="str">
        <f t="shared" si="109"/>
        <v>11</v>
      </c>
      <c r="U531" s="35" t="str">
        <f t="shared" si="110"/>
        <v>12</v>
      </c>
      <c r="V531" s="35" t="str">
        <f t="shared" si="111"/>
        <v>92</v>
      </c>
      <c r="W531" s="35" t="str">
        <f t="shared" si="112"/>
        <v>92</v>
      </c>
      <c r="X531" s="35" t="str">
        <f t="shared" si="106"/>
        <v>23.11.1992</v>
      </c>
      <c r="Y531" s="35" t="str">
        <f t="shared" si="117"/>
        <v>02.12.1992</v>
      </c>
      <c r="Z531" s="35" t="str">
        <f t="shared" si="113"/>
        <v>*</v>
      </c>
      <c r="AA531" s="35" t="str">
        <f t="shared" si="114"/>
        <v>*</v>
      </c>
      <c r="AB531" s="38">
        <f t="shared" si="115"/>
        <v>7</v>
      </c>
      <c r="AC531" s="38">
        <f t="shared" si="116"/>
        <v>7</v>
      </c>
      <c r="AD531" s="38" t="s">
        <v>139</v>
      </c>
      <c r="AE531" s="38" t="s">
        <v>139</v>
      </c>
      <c r="AF531" s="54" t="s">
        <v>4238</v>
      </c>
    </row>
    <row r="532" spans="1:32" ht="16.5" x14ac:dyDescent="0.3">
      <c r="A532">
        <v>11785</v>
      </c>
      <c r="B532" s="65">
        <v>47924</v>
      </c>
      <c r="E532" s="61">
        <v>23</v>
      </c>
      <c r="H532" s="55" t="s">
        <v>2993</v>
      </c>
      <c r="J532" s="55" t="s">
        <v>18</v>
      </c>
      <c r="L532" s="55" t="s">
        <v>3987</v>
      </c>
      <c r="M532" s="55" t="s">
        <v>3988</v>
      </c>
      <c r="N532" s="38" t="s">
        <v>139</v>
      </c>
      <c r="O532" s="38" t="s">
        <v>139</v>
      </c>
      <c r="P532" s="37" t="s">
        <v>2994</v>
      </c>
      <c r="Q532" s="37" t="s">
        <v>2995</v>
      </c>
      <c r="R532" s="35" t="str">
        <f t="shared" si="107"/>
        <v>03</v>
      </c>
      <c r="S532" s="35" t="str">
        <f t="shared" si="108"/>
        <v>28</v>
      </c>
      <c r="T532" s="35" t="str">
        <f t="shared" si="109"/>
        <v>11</v>
      </c>
      <c r="U532" s="35" t="str">
        <f t="shared" si="110"/>
        <v>03</v>
      </c>
      <c r="V532" s="35" t="str">
        <f t="shared" si="111"/>
        <v>93</v>
      </c>
      <c r="W532" s="35" t="str">
        <f t="shared" si="112"/>
        <v>94</v>
      </c>
      <c r="X532" s="35" t="str">
        <f t="shared" si="106"/>
        <v>03.11.1993</v>
      </c>
      <c r="Y532" s="35" t="str">
        <f t="shared" si="117"/>
        <v>28.03.1994</v>
      </c>
      <c r="Z532" s="35" t="str">
        <f t="shared" si="113"/>
        <v>*</v>
      </c>
      <c r="AA532" s="35" t="str">
        <f t="shared" si="114"/>
        <v>*</v>
      </c>
      <c r="AB532" s="38">
        <f t="shared" si="115"/>
        <v>7</v>
      </c>
      <c r="AC532" s="38">
        <f t="shared" si="116"/>
        <v>7</v>
      </c>
      <c r="AD532" s="38" t="s">
        <v>139</v>
      </c>
      <c r="AE532" s="38" t="s">
        <v>139</v>
      </c>
      <c r="AF532" s="54" t="s">
        <v>4238</v>
      </c>
    </row>
    <row r="533" spans="1:32" ht="16.5" x14ac:dyDescent="0.3">
      <c r="A533">
        <v>11786</v>
      </c>
      <c r="B533" s="65">
        <v>47924</v>
      </c>
      <c r="E533" s="61">
        <v>23</v>
      </c>
      <c r="H533" s="55" t="s">
        <v>2996</v>
      </c>
      <c r="J533" s="55" t="s">
        <v>18</v>
      </c>
      <c r="L533" s="55" t="s">
        <v>3989</v>
      </c>
      <c r="M533" s="55" t="s">
        <v>3990</v>
      </c>
      <c r="N533" s="38" t="s">
        <v>139</v>
      </c>
      <c r="O533" s="38" t="s">
        <v>139</v>
      </c>
      <c r="P533" s="37" t="s">
        <v>2997</v>
      </c>
      <c r="Q533" s="37" t="s">
        <v>2998</v>
      </c>
      <c r="R533" s="35" t="str">
        <f t="shared" si="107"/>
        <v>14</v>
      </c>
      <c r="S533" s="35" t="str">
        <f t="shared" si="108"/>
        <v>17</v>
      </c>
      <c r="T533" s="35" t="str">
        <f t="shared" si="109"/>
        <v>08</v>
      </c>
      <c r="U533" s="35" t="str">
        <f t="shared" si="110"/>
        <v>08</v>
      </c>
      <c r="V533" s="35" t="str">
        <f t="shared" si="111"/>
        <v>95</v>
      </c>
      <c r="W533" s="35" t="str">
        <f t="shared" si="112"/>
        <v>95</v>
      </c>
      <c r="X533" s="35" t="str">
        <f t="shared" si="106"/>
        <v>14.08.1995</v>
      </c>
      <c r="Y533" s="35" t="str">
        <f t="shared" si="117"/>
        <v>17.08.1995</v>
      </c>
      <c r="Z533" s="35" t="str">
        <f t="shared" si="113"/>
        <v>*</v>
      </c>
      <c r="AA533" s="35" t="str">
        <f t="shared" si="114"/>
        <v>*</v>
      </c>
      <c r="AB533" s="38">
        <f t="shared" si="115"/>
        <v>7</v>
      </c>
      <c r="AC533" s="38">
        <f t="shared" si="116"/>
        <v>7</v>
      </c>
      <c r="AD533" s="38" t="s">
        <v>139</v>
      </c>
      <c r="AE533" s="38" t="s">
        <v>139</v>
      </c>
      <c r="AF533" s="54" t="s">
        <v>4238</v>
      </c>
    </row>
    <row r="534" spans="1:32" ht="16.5" x14ac:dyDescent="0.3">
      <c r="A534">
        <v>11787</v>
      </c>
      <c r="B534" s="65">
        <v>47924</v>
      </c>
      <c r="E534" s="61">
        <v>23</v>
      </c>
      <c r="H534" s="55" t="s">
        <v>117</v>
      </c>
      <c r="J534" s="55" t="s">
        <v>18</v>
      </c>
      <c r="L534" s="55" t="s">
        <v>1093</v>
      </c>
      <c r="N534" s="38" t="s">
        <v>139</v>
      </c>
      <c r="O534" s="38" t="s">
        <v>138</v>
      </c>
      <c r="P534" s="37" t="s">
        <v>125</v>
      </c>
      <c r="Q534" s="47"/>
      <c r="R534" s="35" t="str">
        <f t="shared" si="107"/>
        <v>15</v>
      </c>
      <c r="S534" s="35" t="str">
        <f t="shared" si="108"/>
        <v/>
      </c>
      <c r="T534" s="35" t="str">
        <f t="shared" si="109"/>
        <v>12</v>
      </c>
      <c r="U534" s="35" t="str">
        <f t="shared" si="110"/>
        <v/>
      </c>
      <c r="V534" s="35" t="str">
        <f t="shared" si="111"/>
        <v>00</v>
      </c>
      <c r="W534" s="35" t="str">
        <f t="shared" si="112"/>
        <v/>
      </c>
      <c r="X534" s="35" t="str">
        <f t="shared" si="106"/>
        <v>15.12.1900</v>
      </c>
      <c r="Y534" s="35" t="str">
        <f t="shared" si="117"/>
        <v>..19</v>
      </c>
      <c r="Z534" s="35" t="str">
        <f t="shared" si="113"/>
        <v>*</v>
      </c>
      <c r="AA534" s="35" t="str">
        <f t="shared" si="114"/>
        <v/>
      </c>
      <c r="AB534" s="38">
        <f t="shared" si="115"/>
        <v>7</v>
      </c>
      <c r="AC534" s="38">
        <f t="shared" si="116"/>
        <v>0</v>
      </c>
      <c r="AD534" s="38" t="s">
        <v>139</v>
      </c>
      <c r="AE534" s="38" t="s">
        <v>138</v>
      </c>
      <c r="AF534" s="54" t="s">
        <v>4238</v>
      </c>
    </row>
    <row r="535" spans="1:32" ht="16.5" x14ac:dyDescent="0.3">
      <c r="A535">
        <v>11788</v>
      </c>
      <c r="B535" s="65">
        <v>47925</v>
      </c>
      <c r="C535" s="63" t="s">
        <v>2812</v>
      </c>
      <c r="E535" s="61">
        <v>23</v>
      </c>
      <c r="G535" s="66" t="s">
        <v>2999</v>
      </c>
      <c r="H535" s="55" t="s">
        <v>82</v>
      </c>
      <c r="J535" s="55" t="s">
        <v>18</v>
      </c>
      <c r="L535" s="55" t="s">
        <v>3991</v>
      </c>
      <c r="M535" s="55" t="s">
        <v>1182</v>
      </c>
      <c r="N535" s="38" t="s">
        <v>139</v>
      </c>
      <c r="O535" s="38" t="s">
        <v>139</v>
      </c>
      <c r="P535" s="37" t="s">
        <v>3000</v>
      </c>
      <c r="Q535" s="37" t="s">
        <v>398</v>
      </c>
      <c r="R535" s="35" t="str">
        <f t="shared" si="107"/>
        <v>14</v>
      </c>
      <c r="S535" s="35" t="str">
        <f t="shared" si="108"/>
        <v>20</v>
      </c>
      <c r="T535" s="35" t="str">
        <f t="shared" si="109"/>
        <v>01</v>
      </c>
      <c r="U535" s="35" t="str">
        <f t="shared" si="110"/>
        <v>01</v>
      </c>
      <c r="V535" s="35" t="str">
        <f t="shared" si="111"/>
        <v>97</v>
      </c>
      <c r="W535" s="35" t="str">
        <f t="shared" si="112"/>
        <v>99</v>
      </c>
      <c r="X535" s="35" t="str">
        <f t="shared" si="106"/>
        <v>14.01.1997</v>
      </c>
      <c r="Y535" s="35" t="str">
        <f t="shared" si="117"/>
        <v>20.01.1999</v>
      </c>
      <c r="Z535" s="35" t="str">
        <f t="shared" si="113"/>
        <v>*</v>
      </c>
      <c r="AA535" s="35" t="str">
        <f t="shared" si="114"/>
        <v>*</v>
      </c>
      <c r="AB535" s="38">
        <f t="shared" si="115"/>
        <v>7</v>
      </c>
      <c r="AC535" s="38">
        <f t="shared" si="116"/>
        <v>7</v>
      </c>
      <c r="AD535" s="38" t="s">
        <v>139</v>
      </c>
      <c r="AE535" s="38" t="s">
        <v>139</v>
      </c>
      <c r="AF535" s="53" t="s">
        <v>4239</v>
      </c>
    </row>
    <row r="536" spans="1:32" ht="16.5" x14ac:dyDescent="0.3">
      <c r="A536">
        <v>11789</v>
      </c>
      <c r="B536" s="65">
        <v>47925</v>
      </c>
      <c r="E536" s="61">
        <v>23</v>
      </c>
      <c r="H536" s="55" t="s">
        <v>3001</v>
      </c>
      <c r="J536" s="55" t="s">
        <v>18</v>
      </c>
      <c r="L536" s="55" t="s">
        <v>3992</v>
      </c>
      <c r="N536" s="38" t="s">
        <v>139</v>
      </c>
      <c r="O536" s="38" t="s">
        <v>138</v>
      </c>
      <c r="P536" s="37" t="s">
        <v>3002</v>
      </c>
      <c r="Q536" s="47"/>
      <c r="R536" s="35" t="str">
        <f t="shared" si="107"/>
        <v>10</v>
      </c>
      <c r="S536" s="35" t="str">
        <f t="shared" si="108"/>
        <v/>
      </c>
      <c r="T536" s="35" t="str">
        <f t="shared" si="109"/>
        <v>11</v>
      </c>
      <c r="U536" s="35" t="str">
        <f t="shared" si="110"/>
        <v/>
      </c>
      <c r="V536" s="35" t="str">
        <f t="shared" si="111"/>
        <v>95</v>
      </c>
      <c r="W536" s="35" t="str">
        <f t="shared" si="112"/>
        <v/>
      </c>
      <c r="X536" s="35" t="str">
        <f t="shared" si="106"/>
        <v>10.11.1995</v>
      </c>
      <c r="Y536" s="35" t="str">
        <f t="shared" si="117"/>
        <v>..19</v>
      </c>
      <c r="Z536" s="35" t="str">
        <f t="shared" si="113"/>
        <v>*</v>
      </c>
      <c r="AA536" s="35" t="str">
        <f t="shared" si="114"/>
        <v/>
      </c>
      <c r="AB536" s="38">
        <f t="shared" si="115"/>
        <v>7</v>
      </c>
      <c r="AC536" s="38">
        <f t="shared" si="116"/>
        <v>0</v>
      </c>
      <c r="AD536" s="38" t="s">
        <v>139</v>
      </c>
      <c r="AE536" s="38" t="s">
        <v>138</v>
      </c>
      <c r="AF536" s="53" t="s">
        <v>4239</v>
      </c>
    </row>
    <row r="537" spans="1:32" ht="16.5" x14ac:dyDescent="0.3">
      <c r="A537">
        <v>11790</v>
      </c>
      <c r="B537" s="65">
        <v>47925</v>
      </c>
      <c r="E537" s="61">
        <v>23</v>
      </c>
      <c r="H537" s="55" t="s">
        <v>1615</v>
      </c>
      <c r="J537" s="55" t="s">
        <v>18</v>
      </c>
      <c r="L537" s="55" t="s">
        <v>3993</v>
      </c>
      <c r="M537" s="55" t="s">
        <v>3994</v>
      </c>
      <c r="N537" s="38" t="s">
        <v>139</v>
      </c>
      <c r="O537" s="38" t="s">
        <v>139</v>
      </c>
      <c r="P537" s="37" t="s">
        <v>3003</v>
      </c>
      <c r="Q537" s="37" t="s">
        <v>3004</v>
      </c>
      <c r="R537" s="35" t="str">
        <f t="shared" si="107"/>
        <v>26</v>
      </c>
      <c r="S537" s="35" t="str">
        <f t="shared" si="108"/>
        <v>30</v>
      </c>
      <c r="T537" s="35" t="str">
        <f t="shared" si="109"/>
        <v>06</v>
      </c>
      <c r="U537" s="35" t="str">
        <f t="shared" si="110"/>
        <v>07</v>
      </c>
      <c r="V537" s="35" t="str">
        <f t="shared" si="111"/>
        <v>96</v>
      </c>
      <c r="W537" s="35" t="str">
        <f t="shared" si="112"/>
        <v>96</v>
      </c>
      <c r="X537" s="35" t="str">
        <f t="shared" si="106"/>
        <v>26.06.1996</v>
      </c>
      <c r="Y537" s="35" t="str">
        <f t="shared" si="117"/>
        <v>30.07.1996</v>
      </c>
      <c r="Z537" s="35" t="str">
        <f t="shared" si="113"/>
        <v>*</v>
      </c>
      <c r="AA537" s="35" t="str">
        <f t="shared" si="114"/>
        <v>*</v>
      </c>
      <c r="AB537" s="38">
        <f t="shared" si="115"/>
        <v>7</v>
      </c>
      <c r="AC537" s="38">
        <f t="shared" si="116"/>
        <v>7</v>
      </c>
      <c r="AD537" s="38" t="s">
        <v>139</v>
      </c>
      <c r="AE537" s="38" t="s">
        <v>139</v>
      </c>
      <c r="AF537" s="53" t="s">
        <v>4239</v>
      </c>
    </row>
    <row r="538" spans="1:32" ht="16.5" x14ac:dyDescent="0.3">
      <c r="A538">
        <v>11791</v>
      </c>
      <c r="B538" s="65">
        <v>47925</v>
      </c>
      <c r="E538" s="61">
        <v>23</v>
      </c>
      <c r="H538" s="55" t="s">
        <v>2996</v>
      </c>
      <c r="J538" s="55" t="s">
        <v>18</v>
      </c>
      <c r="L538" s="55" t="s">
        <v>3995</v>
      </c>
      <c r="M538" s="55" t="s">
        <v>3996</v>
      </c>
      <c r="N538" s="38" t="s">
        <v>139</v>
      </c>
      <c r="O538" s="38" t="s">
        <v>139</v>
      </c>
      <c r="P538" s="37" t="s">
        <v>3005</v>
      </c>
      <c r="Q538" s="37" t="s">
        <v>3006</v>
      </c>
      <c r="R538" s="35" t="str">
        <f t="shared" si="107"/>
        <v>02</v>
      </c>
      <c r="S538" s="35" t="str">
        <f t="shared" si="108"/>
        <v>16</v>
      </c>
      <c r="T538" s="35" t="str">
        <f t="shared" si="109"/>
        <v>08</v>
      </c>
      <c r="U538" s="35" t="str">
        <f t="shared" si="110"/>
        <v>08</v>
      </c>
      <c r="V538" s="35" t="str">
        <f t="shared" si="111"/>
        <v>96</v>
      </c>
      <c r="W538" s="35" t="str">
        <f t="shared" si="112"/>
        <v>96</v>
      </c>
      <c r="X538" s="35" t="str">
        <f t="shared" si="106"/>
        <v>02.08.1996</v>
      </c>
      <c r="Y538" s="35" t="str">
        <f t="shared" si="117"/>
        <v>16.08.1996</v>
      </c>
      <c r="Z538" s="35" t="str">
        <f t="shared" si="113"/>
        <v>*</v>
      </c>
      <c r="AA538" s="35" t="str">
        <f t="shared" si="114"/>
        <v>*</v>
      </c>
      <c r="AB538" s="38">
        <f t="shared" si="115"/>
        <v>7</v>
      </c>
      <c r="AC538" s="38">
        <f t="shared" si="116"/>
        <v>7</v>
      </c>
      <c r="AD538" s="38" t="s">
        <v>139</v>
      </c>
      <c r="AE538" s="38" t="s">
        <v>139</v>
      </c>
      <c r="AF538" s="53" t="s">
        <v>4239</v>
      </c>
    </row>
    <row r="539" spans="1:32" ht="16.5" x14ac:dyDescent="0.3">
      <c r="A539">
        <v>11792</v>
      </c>
      <c r="B539" s="65">
        <v>47925</v>
      </c>
      <c r="E539" s="61">
        <v>23</v>
      </c>
      <c r="H539" s="55" t="s">
        <v>122</v>
      </c>
      <c r="J539" s="55" t="s">
        <v>18</v>
      </c>
      <c r="L539" s="55" t="s">
        <v>1091</v>
      </c>
      <c r="M539" s="55" t="s">
        <v>1184</v>
      </c>
      <c r="N539" s="38" t="s">
        <v>139</v>
      </c>
      <c r="O539" s="38" t="s">
        <v>139</v>
      </c>
      <c r="P539" s="37" t="s">
        <v>123</v>
      </c>
      <c r="Q539" s="37" t="s">
        <v>400</v>
      </c>
      <c r="R539" s="35" t="str">
        <f t="shared" si="107"/>
        <v>09</v>
      </c>
      <c r="S539" s="35" t="str">
        <f t="shared" si="108"/>
        <v>17</v>
      </c>
      <c r="T539" s="35" t="str">
        <f t="shared" si="109"/>
        <v>12</v>
      </c>
      <c r="U539" s="35" t="str">
        <f t="shared" si="110"/>
        <v>12</v>
      </c>
      <c r="V539" s="35" t="str">
        <f t="shared" si="111"/>
        <v>96</v>
      </c>
      <c r="W539" s="35" t="str">
        <f t="shared" si="112"/>
        <v>96</v>
      </c>
      <c r="X539" s="35" t="str">
        <f t="shared" si="106"/>
        <v>09.12.1996</v>
      </c>
      <c r="Y539" s="35" t="str">
        <f t="shared" si="117"/>
        <v>17.12.1996</v>
      </c>
      <c r="Z539" s="35" t="str">
        <f t="shared" si="113"/>
        <v>*</v>
      </c>
      <c r="AA539" s="35" t="str">
        <f t="shared" si="114"/>
        <v>*</v>
      </c>
      <c r="AB539" s="38">
        <f t="shared" si="115"/>
        <v>7</v>
      </c>
      <c r="AC539" s="38">
        <f t="shared" si="116"/>
        <v>7</v>
      </c>
      <c r="AD539" s="38" t="s">
        <v>139</v>
      </c>
      <c r="AE539" s="38" t="s">
        <v>139</v>
      </c>
      <c r="AF539" s="53" t="s">
        <v>4239</v>
      </c>
    </row>
    <row r="540" spans="1:32" ht="16.5" x14ac:dyDescent="0.3">
      <c r="A540">
        <v>11793</v>
      </c>
      <c r="B540" s="65">
        <v>47925</v>
      </c>
      <c r="E540" s="61">
        <v>23</v>
      </c>
      <c r="H540" s="55" t="s">
        <v>2996</v>
      </c>
      <c r="J540" s="55" t="s">
        <v>18</v>
      </c>
      <c r="L540" s="55" t="s">
        <v>3997</v>
      </c>
      <c r="M540" s="55" t="s">
        <v>3998</v>
      </c>
      <c r="N540" s="38" t="s">
        <v>139</v>
      </c>
      <c r="O540" s="38" t="s">
        <v>139</v>
      </c>
      <c r="P540" s="37" t="s">
        <v>3007</v>
      </c>
      <c r="Q540" s="37" t="s">
        <v>3008</v>
      </c>
      <c r="R540" s="35" t="str">
        <f t="shared" si="107"/>
        <v>02</v>
      </c>
      <c r="S540" s="35" t="str">
        <f t="shared" si="108"/>
        <v>13</v>
      </c>
      <c r="T540" s="35" t="str">
        <f t="shared" si="109"/>
        <v>07</v>
      </c>
      <c r="U540" s="35" t="str">
        <f t="shared" si="110"/>
        <v>08</v>
      </c>
      <c r="V540" s="35" t="str">
        <f t="shared" si="111"/>
        <v>97</v>
      </c>
      <c r="W540" s="35" t="str">
        <f t="shared" si="112"/>
        <v>97</v>
      </c>
      <c r="X540" s="35" t="str">
        <f t="shared" si="106"/>
        <v>02.07.1997</v>
      </c>
      <c r="Y540" s="35" t="str">
        <f t="shared" si="117"/>
        <v>13.08.1997</v>
      </c>
      <c r="Z540" s="35" t="str">
        <f t="shared" si="113"/>
        <v>*</v>
      </c>
      <c r="AA540" s="35" t="str">
        <f t="shared" si="114"/>
        <v>*</v>
      </c>
      <c r="AB540" s="38">
        <f t="shared" si="115"/>
        <v>7</v>
      </c>
      <c r="AC540" s="38">
        <f t="shared" si="116"/>
        <v>7</v>
      </c>
      <c r="AD540" s="38" t="s">
        <v>139</v>
      </c>
      <c r="AE540" s="38" t="s">
        <v>139</v>
      </c>
      <c r="AF540" s="53" t="s">
        <v>4239</v>
      </c>
    </row>
    <row r="541" spans="1:32" ht="16.5" x14ac:dyDescent="0.3">
      <c r="A541">
        <v>11794</v>
      </c>
      <c r="B541" s="65">
        <v>47925</v>
      </c>
      <c r="E541" s="61">
        <v>23</v>
      </c>
      <c r="H541" s="55" t="s">
        <v>117</v>
      </c>
      <c r="J541" s="55" t="s">
        <v>18</v>
      </c>
      <c r="L541" s="55" t="s">
        <v>3999</v>
      </c>
      <c r="M541" s="55" t="s">
        <v>2375</v>
      </c>
      <c r="N541" s="38" t="s">
        <v>139</v>
      </c>
      <c r="O541" s="38" t="s">
        <v>139</v>
      </c>
      <c r="P541" s="37" t="s">
        <v>3009</v>
      </c>
      <c r="Q541" s="37" t="s">
        <v>1737</v>
      </c>
      <c r="R541" s="35" t="str">
        <f t="shared" si="107"/>
        <v>14</v>
      </c>
      <c r="S541" s="35" t="str">
        <f t="shared" si="108"/>
        <v>18</v>
      </c>
      <c r="T541" s="35" t="str">
        <f t="shared" si="109"/>
        <v>12</v>
      </c>
      <c r="U541" s="35" t="str">
        <f t="shared" si="110"/>
        <v>12</v>
      </c>
      <c r="V541" s="35" t="str">
        <f t="shared" si="111"/>
        <v>97</v>
      </c>
      <c r="W541" s="35" t="str">
        <f t="shared" si="112"/>
        <v>97</v>
      </c>
      <c r="X541" s="35" t="str">
        <f t="shared" si="106"/>
        <v>14.12.1997</v>
      </c>
      <c r="Y541" s="35" t="str">
        <f t="shared" si="117"/>
        <v>18.12.1997</v>
      </c>
      <c r="Z541" s="35" t="str">
        <f t="shared" si="113"/>
        <v>*</v>
      </c>
      <c r="AA541" s="35" t="str">
        <f t="shared" si="114"/>
        <v>*</v>
      </c>
      <c r="AB541" s="38">
        <f t="shared" si="115"/>
        <v>7</v>
      </c>
      <c r="AC541" s="38">
        <f t="shared" si="116"/>
        <v>7</v>
      </c>
      <c r="AD541" s="38" t="s">
        <v>139</v>
      </c>
      <c r="AE541" s="38" t="s">
        <v>139</v>
      </c>
      <c r="AF541" s="53" t="s">
        <v>4239</v>
      </c>
    </row>
    <row r="542" spans="1:32" ht="16.5" x14ac:dyDescent="0.3">
      <c r="A542">
        <v>11795</v>
      </c>
      <c r="B542" s="65">
        <v>47926</v>
      </c>
      <c r="C542" s="63" t="s">
        <v>2812</v>
      </c>
      <c r="E542" s="61">
        <v>23</v>
      </c>
      <c r="G542" s="66" t="s">
        <v>2987</v>
      </c>
      <c r="H542" s="55" t="s">
        <v>82</v>
      </c>
      <c r="J542" s="55" t="s">
        <v>15</v>
      </c>
      <c r="L542" s="55" t="s">
        <v>4000</v>
      </c>
      <c r="N542" s="38" t="s">
        <v>139</v>
      </c>
      <c r="O542" s="38" t="s">
        <v>138</v>
      </c>
      <c r="P542" s="37" t="s">
        <v>3010</v>
      </c>
      <c r="Q542" s="47"/>
      <c r="R542" s="35" t="str">
        <f t="shared" si="107"/>
        <v>14</v>
      </c>
      <c r="S542" s="35" t="str">
        <f t="shared" si="108"/>
        <v/>
      </c>
      <c r="T542" s="35" t="str">
        <f t="shared" si="109"/>
        <v>12</v>
      </c>
      <c r="U542" s="35" t="str">
        <f t="shared" si="110"/>
        <v/>
      </c>
      <c r="V542" s="35" t="str">
        <f t="shared" si="111"/>
        <v>10</v>
      </c>
      <c r="W542" s="35" t="str">
        <f t="shared" si="112"/>
        <v/>
      </c>
      <c r="X542" s="35" t="str">
        <f t="shared" si="106"/>
        <v>14.12.1910</v>
      </c>
      <c r="Y542" s="35"/>
      <c r="Z542" s="35" t="str">
        <f t="shared" si="113"/>
        <v>*</v>
      </c>
      <c r="AA542" s="35" t="str">
        <f t="shared" si="114"/>
        <v/>
      </c>
      <c r="AB542" s="38">
        <f t="shared" si="115"/>
        <v>7</v>
      </c>
      <c r="AC542" s="38">
        <f t="shared" si="116"/>
        <v>0</v>
      </c>
      <c r="AD542" s="38" t="s">
        <v>139</v>
      </c>
      <c r="AE542" s="38" t="s">
        <v>138</v>
      </c>
      <c r="AF542" s="54" t="s">
        <v>4240</v>
      </c>
    </row>
    <row r="543" spans="1:32" ht="16.5" x14ac:dyDescent="0.3">
      <c r="A543">
        <v>11796</v>
      </c>
      <c r="B543" s="65">
        <v>47927</v>
      </c>
      <c r="C543" s="63" t="s">
        <v>2812</v>
      </c>
      <c r="E543" s="61">
        <v>23</v>
      </c>
      <c r="G543" s="66" t="s">
        <v>2999</v>
      </c>
      <c r="H543" s="55" t="s">
        <v>82</v>
      </c>
      <c r="J543" s="55" t="s">
        <v>15</v>
      </c>
      <c r="L543" s="55" t="s">
        <v>4001</v>
      </c>
      <c r="M543" s="55" t="s">
        <v>4002</v>
      </c>
      <c r="N543" s="38" t="s">
        <v>139</v>
      </c>
      <c r="O543" s="38" t="s">
        <v>139</v>
      </c>
      <c r="P543" s="37" t="s">
        <v>3011</v>
      </c>
      <c r="Q543" s="37" t="s">
        <v>3012</v>
      </c>
      <c r="R543" s="35" t="str">
        <f t="shared" si="107"/>
        <v>06</v>
      </c>
      <c r="S543" s="35" t="str">
        <f t="shared" si="108"/>
        <v>13</v>
      </c>
      <c r="T543" s="35" t="str">
        <f t="shared" si="109"/>
        <v>02</v>
      </c>
      <c r="U543" s="35" t="str">
        <f t="shared" si="110"/>
        <v>12</v>
      </c>
      <c r="V543" s="35" t="str">
        <f t="shared" si="111"/>
        <v>98</v>
      </c>
      <c r="W543" s="35" t="str">
        <f t="shared" si="112"/>
        <v>12</v>
      </c>
      <c r="X543" s="35" t="str">
        <f t="shared" si="106"/>
        <v>06.02.1998</v>
      </c>
      <c r="Y543" s="35" t="str">
        <f t="shared" ref="Y543:Y574" si="118">CONCATENATE(S543,".",U543,".",19,W543)</f>
        <v>13.12.1912</v>
      </c>
      <c r="Z543" s="35" t="str">
        <f t="shared" si="113"/>
        <v>*</v>
      </c>
      <c r="AA543" s="35" t="str">
        <f t="shared" si="114"/>
        <v>*</v>
      </c>
      <c r="AB543" s="38">
        <f t="shared" si="115"/>
        <v>7</v>
      </c>
      <c r="AC543" s="38">
        <f t="shared" si="116"/>
        <v>7</v>
      </c>
      <c r="AD543" s="38" t="s">
        <v>139</v>
      </c>
      <c r="AE543" s="38" t="s">
        <v>139</v>
      </c>
      <c r="AF543" s="53" t="s">
        <v>4241</v>
      </c>
    </row>
    <row r="544" spans="1:32" ht="16.5" x14ac:dyDescent="0.3">
      <c r="A544">
        <v>11797</v>
      </c>
      <c r="B544" s="65">
        <v>47928</v>
      </c>
      <c r="C544" s="63" t="s">
        <v>3013</v>
      </c>
      <c r="D544" s="61" t="s">
        <v>11</v>
      </c>
      <c r="E544" s="61">
        <v>24</v>
      </c>
      <c r="H544" s="55" t="s">
        <v>82</v>
      </c>
      <c r="I544" s="55">
        <v>65</v>
      </c>
      <c r="L544" s="55" t="s">
        <v>836</v>
      </c>
      <c r="M544" s="55" t="s">
        <v>2377</v>
      </c>
      <c r="N544" s="38" t="s">
        <v>138</v>
      </c>
      <c r="O544" s="38" t="s">
        <v>139</v>
      </c>
      <c r="P544" s="37">
        <v>211265</v>
      </c>
      <c r="Q544" s="37" t="s">
        <v>1739</v>
      </c>
      <c r="R544" s="35" t="str">
        <f t="shared" si="107"/>
        <v>21</v>
      </c>
      <c r="S544" s="35" t="str">
        <f t="shared" si="108"/>
        <v>29</v>
      </c>
      <c r="T544" s="35" t="str">
        <f t="shared" si="109"/>
        <v>12</v>
      </c>
      <c r="U544" s="35" t="str">
        <f t="shared" si="110"/>
        <v>04</v>
      </c>
      <c r="V544" s="35" t="str">
        <f t="shared" si="111"/>
        <v>65</v>
      </c>
      <c r="W544" s="35" t="str">
        <f t="shared" si="112"/>
        <v>91</v>
      </c>
      <c r="X544" s="35" t="str">
        <f t="shared" si="106"/>
        <v>21.12.1965</v>
      </c>
      <c r="Y544" s="35" t="str">
        <f t="shared" si="118"/>
        <v>29.04.1991</v>
      </c>
      <c r="Z544" s="35" t="str">
        <f t="shared" si="113"/>
        <v/>
      </c>
      <c r="AA544" s="35" t="str">
        <f t="shared" si="114"/>
        <v>*</v>
      </c>
      <c r="AB544" s="38">
        <f t="shared" si="115"/>
        <v>6</v>
      </c>
      <c r="AC544" s="38">
        <f t="shared" si="116"/>
        <v>7</v>
      </c>
      <c r="AD544" s="38" t="s">
        <v>138</v>
      </c>
      <c r="AE544" s="38" t="s">
        <v>139</v>
      </c>
      <c r="AF544" s="54" t="s">
        <v>4208</v>
      </c>
    </row>
    <row r="545" spans="1:32" ht="16.5" x14ac:dyDescent="0.3">
      <c r="A545">
        <v>11798</v>
      </c>
      <c r="B545" s="65">
        <v>47929</v>
      </c>
      <c r="C545" s="63" t="s">
        <v>3014</v>
      </c>
      <c r="E545" s="61">
        <v>26</v>
      </c>
      <c r="G545" s="66" t="s">
        <v>1390</v>
      </c>
      <c r="H545" s="55" t="s">
        <v>82</v>
      </c>
      <c r="I545" s="55">
        <v>65</v>
      </c>
      <c r="L545" s="55" t="s">
        <v>4003</v>
      </c>
      <c r="M545" s="55" t="s">
        <v>4004</v>
      </c>
      <c r="N545" s="38" t="s">
        <v>138</v>
      </c>
      <c r="O545" s="38" t="s">
        <v>139</v>
      </c>
      <c r="P545" s="37">
        <v>130725</v>
      </c>
      <c r="Q545" s="37" t="s">
        <v>3015</v>
      </c>
      <c r="R545" s="35" t="str">
        <f t="shared" si="107"/>
        <v>13</v>
      </c>
      <c r="S545" s="35" t="str">
        <f t="shared" si="108"/>
        <v>16</v>
      </c>
      <c r="T545" s="35" t="str">
        <f t="shared" si="109"/>
        <v>07</v>
      </c>
      <c r="U545" s="35" t="str">
        <f t="shared" si="110"/>
        <v>02</v>
      </c>
      <c r="V545" s="35" t="str">
        <f t="shared" si="111"/>
        <v>25</v>
      </c>
      <c r="W545" s="35" t="str">
        <f t="shared" si="112"/>
        <v>42</v>
      </c>
      <c r="X545" s="35" t="str">
        <f t="shared" si="106"/>
        <v>13.07.1925</v>
      </c>
      <c r="Y545" s="35" t="str">
        <f t="shared" si="118"/>
        <v>16.02.1942</v>
      </c>
      <c r="Z545" s="35" t="str">
        <f t="shared" si="113"/>
        <v/>
      </c>
      <c r="AA545" s="35" t="str">
        <f t="shared" si="114"/>
        <v>*</v>
      </c>
      <c r="AB545" s="38">
        <f t="shared" si="115"/>
        <v>6</v>
      </c>
      <c r="AC545" s="38">
        <f t="shared" si="116"/>
        <v>7</v>
      </c>
      <c r="AD545" s="38" t="s">
        <v>138</v>
      </c>
      <c r="AE545" s="38" t="s">
        <v>139</v>
      </c>
      <c r="AF545" s="54" t="s">
        <v>4206</v>
      </c>
    </row>
    <row r="546" spans="1:32" ht="16.5" x14ac:dyDescent="0.3">
      <c r="A546">
        <v>11799</v>
      </c>
      <c r="B546" s="65">
        <v>47929</v>
      </c>
      <c r="E546" s="61">
        <v>26</v>
      </c>
      <c r="H546" s="55" t="s">
        <v>1394</v>
      </c>
      <c r="K546" s="55">
        <v>4</v>
      </c>
      <c r="L546" s="55" t="s">
        <v>4005</v>
      </c>
      <c r="M546" s="55" t="s">
        <v>2102</v>
      </c>
      <c r="N546" s="38" t="s">
        <v>138</v>
      </c>
      <c r="O546" s="38" t="s">
        <v>138</v>
      </c>
      <c r="P546" s="45">
        <v>240537</v>
      </c>
      <c r="Q546" s="45" t="s">
        <v>2037</v>
      </c>
      <c r="R546" s="35" t="str">
        <f t="shared" si="107"/>
        <v>24</v>
      </c>
      <c r="S546" s="35" t="str">
        <f t="shared" si="108"/>
        <v>09</v>
      </c>
      <c r="T546" s="35" t="str">
        <f t="shared" si="109"/>
        <v>05</v>
      </c>
      <c r="U546" s="35" t="str">
        <f t="shared" si="110"/>
        <v>08</v>
      </c>
      <c r="V546" s="35" t="str">
        <f t="shared" si="111"/>
        <v>37</v>
      </c>
      <c r="W546" s="35" t="str">
        <f t="shared" si="112"/>
        <v>37</v>
      </c>
      <c r="X546" s="35" t="str">
        <f t="shared" si="106"/>
        <v>24.05.1937</v>
      </c>
      <c r="Y546" s="35" t="str">
        <f t="shared" si="118"/>
        <v>09.08.1937</v>
      </c>
      <c r="Z546" s="35" t="str">
        <f t="shared" si="113"/>
        <v/>
      </c>
      <c r="AA546" s="35" t="str">
        <f t="shared" si="114"/>
        <v/>
      </c>
      <c r="AB546" s="38">
        <f t="shared" si="115"/>
        <v>6</v>
      </c>
      <c r="AC546" s="38">
        <f t="shared" si="116"/>
        <v>6</v>
      </c>
      <c r="AD546" s="38" t="s">
        <v>138</v>
      </c>
      <c r="AE546" s="38" t="s">
        <v>138</v>
      </c>
      <c r="AF546" s="54" t="s">
        <v>4206</v>
      </c>
    </row>
    <row r="547" spans="1:32" ht="16.5" x14ac:dyDescent="0.3">
      <c r="A547">
        <v>11800</v>
      </c>
      <c r="B547" s="65">
        <v>47929</v>
      </c>
      <c r="E547" s="61">
        <v>26</v>
      </c>
      <c r="H547" s="55" t="s">
        <v>83</v>
      </c>
      <c r="K547" s="55">
        <v>8</v>
      </c>
      <c r="L547" s="55" t="s">
        <v>3450</v>
      </c>
      <c r="M547" s="55" t="s">
        <v>3841</v>
      </c>
      <c r="N547" s="38" t="s">
        <v>138</v>
      </c>
      <c r="O547" s="38" t="s">
        <v>138</v>
      </c>
      <c r="P547" s="45" t="s">
        <v>3153</v>
      </c>
      <c r="Q547" s="45">
        <v>120841</v>
      </c>
      <c r="R547" s="35" t="str">
        <f t="shared" si="107"/>
        <v>05</v>
      </c>
      <c r="S547" s="35" t="str">
        <f t="shared" si="108"/>
        <v>12</v>
      </c>
      <c r="T547" s="35" t="str">
        <f t="shared" si="109"/>
        <v>05</v>
      </c>
      <c r="U547" s="35" t="str">
        <f t="shared" si="110"/>
        <v>08</v>
      </c>
      <c r="V547" s="35" t="str">
        <f t="shared" si="111"/>
        <v>41</v>
      </c>
      <c r="W547" s="35" t="str">
        <f t="shared" si="112"/>
        <v>41</v>
      </c>
      <c r="X547" s="35" t="str">
        <f t="shared" si="106"/>
        <v>05.05.1941</v>
      </c>
      <c r="Y547" s="35" t="str">
        <f t="shared" si="118"/>
        <v>12.08.1941</v>
      </c>
      <c r="Z547" s="35" t="str">
        <f t="shared" si="113"/>
        <v/>
      </c>
      <c r="AA547" s="35" t="str">
        <f t="shared" si="114"/>
        <v/>
      </c>
      <c r="AB547" s="38">
        <f t="shared" si="115"/>
        <v>6</v>
      </c>
      <c r="AC547" s="38">
        <f t="shared" si="116"/>
        <v>6</v>
      </c>
      <c r="AD547" s="38" t="s">
        <v>138</v>
      </c>
      <c r="AE547" s="38" t="s">
        <v>138</v>
      </c>
      <c r="AF547" s="54" t="s">
        <v>4206</v>
      </c>
    </row>
    <row r="548" spans="1:32" ht="16.5" x14ac:dyDescent="0.3">
      <c r="A548">
        <v>11801</v>
      </c>
      <c r="B548" s="65">
        <v>47929</v>
      </c>
      <c r="E548" s="61">
        <v>26</v>
      </c>
      <c r="H548" s="55" t="s">
        <v>84</v>
      </c>
      <c r="K548" s="55">
        <v>9</v>
      </c>
      <c r="L548" s="55" t="s">
        <v>900</v>
      </c>
      <c r="M548" s="55" t="s">
        <v>657</v>
      </c>
      <c r="N548" s="38" t="s">
        <v>138</v>
      </c>
      <c r="O548" s="38" t="s">
        <v>138</v>
      </c>
      <c r="P548" s="37">
        <v>150941</v>
      </c>
      <c r="Q548" s="37">
        <v>310142</v>
      </c>
      <c r="R548" s="35" t="str">
        <f t="shared" si="107"/>
        <v>15</v>
      </c>
      <c r="S548" s="35" t="str">
        <f t="shared" si="108"/>
        <v>31</v>
      </c>
      <c r="T548" s="35" t="str">
        <f t="shared" si="109"/>
        <v>09</v>
      </c>
      <c r="U548" s="35" t="str">
        <f t="shared" si="110"/>
        <v>01</v>
      </c>
      <c r="V548" s="35" t="str">
        <f t="shared" si="111"/>
        <v>41</v>
      </c>
      <c r="W548" s="35" t="str">
        <f t="shared" si="112"/>
        <v>42</v>
      </c>
      <c r="X548" s="35" t="str">
        <f t="shared" si="106"/>
        <v>15.09.1941</v>
      </c>
      <c r="Y548" s="35" t="str">
        <f t="shared" si="118"/>
        <v>31.01.1942</v>
      </c>
      <c r="Z548" s="35" t="str">
        <f t="shared" si="113"/>
        <v/>
      </c>
      <c r="AA548" s="35" t="str">
        <f t="shared" si="114"/>
        <v/>
      </c>
      <c r="AB548" s="38">
        <f t="shared" si="115"/>
        <v>6</v>
      </c>
      <c r="AC548" s="38">
        <f t="shared" si="116"/>
        <v>6</v>
      </c>
      <c r="AD548" s="38" t="s">
        <v>138</v>
      </c>
      <c r="AE548" s="38" t="s">
        <v>138</v>
      </c>
      <c r="AF548" s="54" t="s">
        <v>4206</v>
      </c>
    </row>
    <row r="549" spans="1:32" ht="16.5" x14ac:dyDescent="0.3">
      <c r="A549">
        <v>11802</v>
      </c>
      <c r="B549" s="65">
        <v>47929</v>
      </c>
      <c r="E549" s="61">
        <v>26</v>
      </c>
      <c r="H549" s="55" t="s">
        <v>85</v>
      </c>
      <c r="K549" s="55">
        <v>10</v>
      </c>
      <c r="L549" s="55" t="s">
        <v>4441</v>
      </c>
      <c r="M549" s="55" t="s">
        <v>4006</v>
      </c>
      <c r="N549" s="38" t="s">
        <v>138</v>
      </c>
      <c r="O549" s="38" t="s">
        <v>138</v>
      </c>
      <c r="P549" s="45" t="s">
        <v>4439</v>
      </c>
      <c r="Q549" s="45">
        <v>220642</v>
      </c>
      <c r="R549" s="35" t="str">
        <f t="shared" si="107"/>
        <v>04</v>
      </c>
      <c r="S549" s="35" t="str">
        <f t="shared" si="108"/>
        <v>22</v>
      </c>
      <c r="T549" s="35" t="str">
        <f t="shared" si="109"/>
        <v>03</v>
      </c>
      <c r="U549" s="35" t="str">
        <f t="shared" si="110"/>
        <v>06</v>
      </c>
      <c r="V549" s="35" t="str">
        <f t="shared" si="111"/>
        <v>42</v>
      </c>
      <c r="W549" s="35" t="str">
        <f t="shared" si="112"/>
        <v>42</v>
      </c>
      <c r="X549" s="35" t="str">
        <f t="shared" si="106"/>
        <v>04.03.1942</v>
      </c>
      <c r="Y549" s="35" t="str">
        <f t="shared" si="118"/>
        <v>22.06.1942</v>
      </c>
      <c r="Z549" s="35" t="str">
        <f t="shared" si="113"/>
        <v/>
      </c>
      <c r="AA549" s="35" t="str">
        <f t="shared" si="114"/>
        <v/>
      </c>
      <c r="AB549" s="38">
        <f t="shared" si="115"/>
        <v>6</v>
      </c>
      <c r="AC549" s="38">
        <f t="shared" si="116"/>
        <v>6</v>
      </c>
      <c r="AD549" s="38" t="s">
        <v>138</v>
      </c>
      <c r="AE549" s="38" t="s">
        <v>138</v>
      </c>
      <c r="AF549" s="54" t="s">
        <v>4206</v>
      </c>
    </row>
    <row r="550" spans="1:32" ht="16.5" x14ac:dyDescent="0.3">
      <c r="A550">
        <v>11803</v>
      </c>
      <c r="B550" s="65">
        <v>47929</v>
      </c>
      <c r="E550" s="61">
        <v>26</v>
      </c>
      <c r="H550" s="55" t="s">
        <v>86</v>
      </c>
      <c r="K550" s="55">
        <v>11</v>
      </c>
      <c r="L550" s="55" t="s">
        <v>4007</v>
      </c>
      <c r="M550" s="55" t="s">
        <v>3454</v>
      </c>
      <c r="N550" s="38" t="s">
        <v>138</v>
      </c>
      <c r="O550" s="38" t="s">
        <v>138</v>
      </c>
      <c r="P550" s="45" t="s">
        <v>3200</v>
      </c>
      <c r="Q550" s="45">
        <v>311242</v>
      </c>
      <c r="R550" s="35" t="str">
        <f t="shared" si="107"/>
        <v>03</v>
      </c>
      <c r="S550" s="35" t="str">
        <f t="shared" si="108"/>
        <v>31</v>
      </c>
      <c r="T550" s="35" t="str">
        <f t="shared" si="109"/>
        <v>09</v>
      </c>
      <c r="U550" s="35" t="str">
        <f t="shared" si="110"/>
        <v>12</v>
      </c>
      <c r="V550" s="35" t="str">
        <f t="shared" si="111"/>
        <v>42</v>
      </c>
      <c r="W550" s="35" t="str">
        <f t="shared" si="112"/>
        <v>42</v>
      </c>
      <c r="X550" s="35" t="str">
        <f t="shared" si="106"/>
        <v>03.09.1942</v>
      </c>
      <c r="Y550" s="35" t="str">
        <f t="shared" si="118"/>
        <v>31.12.1942</v>
      </c>
      <c r="Z550" s="35" t="str">
        <f t="shared" si="113"/>
        <v/>
      </c>
      <c r="AA550" s="35" t="str">
        <f t="shared" si="114"/>
        <v/>
      </c>
      <c r="AB550" s="38">
        <f t="shared" si="115"/>
        <v>6</v>
      </c>
      <c r="AC550" s="38">
        <f t="shared" si="116"/>
        <v>6</v>
      </c>
      <c r="AD550" s="38" t="s">
        <v>138</v>
      </c>
      <c r="AE550" s="38" t="s">
        <v>138</v>
      </c>
      <c r="AF550" s="54" t="s">
        <v>4206</v>
      </c>
    </row>
    <row r="551" spans="1:32" ht="16.5" x14ac:dyDescent="0.3">
      <c r="A551">
        <v>11804</v>
      </c>
      <c r="B551" s="65">
        <v>47929</v>
      </c>
      <c r="E551" s="61">
        <v>26</v>
      </c>
      <c r="H551" s="55" t="s">
        <v>87</v>
      </c>
      <c r="K551" s="55">
        <v>12</v>
      </c>
      <c r="L551" s="55" t="s">
        <v>1108</v>
      </c>
      <c r="M551" s="55" t="s">
        <v>4008</v>
      </c>
      <c r="N551" s="38" t="s">
        <v>138</v>
      </c>
      <c r="O551" s="38" t="s">
        <v>138</v>
      </c>
      <c r="P551" s="37">
        <v>170343</v>
      </c>
      <c r="Q551" s="37">
        <v>310345</v>
      </c>
      <c r="R551" s="35" t="str">
        <f t="shared" si="107"/>
        <v>17</v>
      </c>
      <c r="S551" s="35" t="str">
        <f t="shared" si="108"/>
        <v>31</v>
      </c>
      <c r="T551" s="35" t="str">
        <f t="shared" si="109"/>
        <v>03</v>
      </c>
      <c r="U551" s="35" t="str">
        <f t="shared" si="110"/>
        <v>03</v>
      </c>
      <c r="V551" s="35" t="str">
        <f t="shared" si="111"/>
        <v>43</v>
      </c>
      <c r="W551" s="35" t="str">
        <f t="shared" si="112"/>
        <v>45</v>
      </c>
      <c r="X551" s="35" t="str">
        <f t="shared" si="106"/>
        <v>17.03.1943</v>
      </c>
      <c r="Y551" s="35" t="str">
        <f t="shared" si="118"/>
        <v>31.03.1945</v>
      </c>
      <c r="Z551" s="35" t="str">
        <f t="shared" si="113"/>
        <v/>
      </c>
      <c r="AA551" s="35" t="str">
        <f t="shared" si="114"/>
        <v/>
      </c>
      <c r="AB551" s="38">
        <f t="shared" si="115"/>
        <v>6</v>
      </c>
      <c r="AC551" s="38">
        <f t="shared" si="116"/>
        <v>6</v>
      </c>
      <c r="AD551" s="38" t="s">
        <v>138</v>
      </c>
      <c r="AE551" s="38" t="s">
        <v>138</v>
      </c>
      <c r="AF551" s="54" t="s">
        <v>4206</v>
      </c>
    </row>
    <row r="552" spans="1:32" ht="16.5" x14ac:dyDescent="0.3">
      <c r="A552">
        <v>11805</v>
      </c>
      <c r="B552" s="65">
        <v>47929</v>
      </c>
      <c r="E552" s="61">
        <v>26</v>
      </c>
      <c r="H552" s="55" t="s">
        <v>88</v>
      </c>
      <c r="K552" s="55">
        <v>13</v>
      </c>
      <c r="L552" s="55" t="s">
        <v>3311</v>
      </c>
      <c r="M552" s="55" t="s">
        <v>3456</v>
      </c>
      <c r="N552" s="38" t="s">
        <v>138</v>
      </c>
      <c r="O552" s="38" t="s">
        <v>138</v>
      </c>
      <c r="P552" s="45" t="s">
        <v>3201</v>
      </c>
      <c r="Q552" s="45" t="s">
        <v>3272</v>
      </c>
      <c r="R552" s="35" t="str">
        <f t="shared" si="107"/>
        <v>04</v>
      </c>
      <c r="S552" s="35" t="str">
        <f t="shared" si="108"/>
        <v>03</v>
      </c>
      <c r="T552" s="35" t="str">
        <f t="shared" si="109"/>
        <v>04</v>
      </c>
      <c r="U552" s="35" t="str">
        <f t="shared" si="110"/>
        <v>10</v>
      </c>
      <c r="V552" s="35" t="str">
        <f t="shared" si="111"/>
        <v>44</v>
      </c>
      <c r="W552" s="35" t="str">
        <f t="shared" si="112"/>
        <v>44</v>
      </c>
      <c r="X552" s="35" t="str">
        <f t="shared" ref="X552:X615" si="119">CONCATENATE(R552,".",T552,".",19,V552)</f>
        <v>04.04.1944</v>
      </c>
      <c r="Y552" s="35" t="str">
        <f t="shared" si="118"/>
        <v>03.10.1944</v>
      </c>
      <c r="Z552" s="35" t="str">
        <f t="shared" si="113"/>
        <v/>
      </c>
      <c r="AA552" s="35" t="str">
        <f t="shared" si="114"/>
        <v/>
      </c>
      <c r="AB552" s="38">
        <f t="shared" si="115"/>
        <v>6</v>
      </c>
      <c r="AC552" s="38">
        <f t="shared" si="116"/>
        <v>6</v>
      </c>
      <c r="AD552" s="38" t="s">
        <v>138</v>
      </c>
      <c r="AE552" s="38" t="s">
        <v>138</v>
      </c>
      <c r="AF552" s="54" t="s">
        <v>4206</v>
      </c>
    </row>
    <row r="553" spans="1:32" ht="16.5" x14ac:dyDescent="0.3">
      <c r="A553">
        <v>11806</v>
      </c>
      <c r="B553" s="65">
        <v>47929</v>
      </c>
      <c r="E553" s="61">
        <v>26</v>
      </c>
      <c r="H553" s="55" t="s">
        <v>89</v>
      </c>
      <c r="K553" s="55">
        <v>14</v>
      </c>
      <c r="L553" s="55" t="s">
        <v>1111</v>
      </c>
      <c r="M553" s="55" t="s">
        <v>4009</v>
      </c>
      <c r="N553" s="38" t="s">
        <v>138</v>
      </c>
      <c r="O553" s="38" t="s">
        <v>138</v>
      </c>
      <c r="P553" s="37">
        <v>121044</v>
      </c>
      <c r="Q553" s="37">
        <v>271145</v>
      </c>
      <c r="R553" s="35" t="str">
        <f t="shared" si="107"/>
        <v>12</v>
      </c>
      <c r="S553" s="35" t="str">
        <f t="shared" si="108"/>
        <v>27</v>
      </c>
      <c r="T553" s="35" t="str">
        <f t="shared" si="109"/>
        <v>10</v>
      </c>
      <c r="U553" s="35" t="str">
        <f t="shared" si="110"/>
        <v>11</v>
      </c>
      <c r="V553" s="35" t="str">
        <f t="shared" si="111"/>
        <v>44</v>
      </c>
      <c r="W553" s="35" t="str">
        <f t="shared" si="112"/>
        <v>45</v>
      </c>
      <c r="X553" s="35" t="str">
        <f t="shared" si="119"/>
        <v>12.10.1944</v>
      </c>
      <c r="Y553" s="35" t="str">
        <f t="shared" si="118"/>
        <v>27.11.1945</v>
      </c>
      <c r="Z553" s="35" t="str">
        <f t="shared" si="113"/>
        <v/>
      </c>
      <c r="AA553" s="35" t="str">
        <f t="shared" si="114"/>
        <v/>
      </c>
      <c r="AB553" s="38">
        <f t="shared" si="115"/>
        <v>6</v>
      </c>
      <c r="AC553" s="38">
        <f t="shared" si="116"/>
        <v>6</v>
      </c>
      <c r="AD553" s="38" t="s">
        <v>138</v>
      </c>
      <c r="AE553" s="38" t="s">
        <v>138</v>
      </c>
      <c r="AF553" s="54" t="s">
        <v>4206</v>
      </c>
    </row>
    <row r="554" spans="1:32" ht="16.5" x14ac:dyDescent="0.3">
      <c r="A554">
        <v>11807</v>
      </c>
      <c r="B554" s="65">
        <v>47930</v>
      </c>
      <c r="C554" s="63" t="s">
        <v>3016</v>
      </c>
      <c r="E554" s="61">
        <v>26</v>
      </c>
      <c r="H554" s="55" t="s">
        <v>164</v>
      </c>
      <c r="I554" s="55">
        <v>85</v>
      </c>
      <c r="J554" s="55" t="s">
        <v>68</v>
      </c>
      <c r="L554" s="55" t="s">
        <v>4010</v>
      </c>
      <c r="M554" s="55" t="s">
        <v>4011</v>
      </c>
      <c r="N554" s="38" t="s">
        <v>139</v>
      </c>
      <c r="O554" s="38" t="s">
        <v>138</v>
      </c>
      <c r="P554" s="37" t="s">
        <v>3017</v>
      </c>
      <c r="Q554" s="37">
        <v>291150</v>
      </c>
      <c r="R554" s="35" t="str">
        <f t="shared" si="107"/>
        <v>29</v>
      </c>
      <c r="S554" s="35" t="str">
        <f t="shared" si="108"/>
        <v>29</v>
      </c>
      <c r="T554" s="35" t="str">
        <f t="shared" si="109"/>
        <v>09</v>
      </c>
      <c r="U554" s="35" t="str">
        <f t="shared" si="110"/>
        <v>11</v>
      </c>
      <c r="V554" s="35" t="str">
        <f t="shared" si="111"/>
        <v>45</v>
      </c>
      <c r="W554" s="35" t="str">
        <f t="shared" si="112"/>
        <v>50</v>
      </c>
      <c r="X554" s="35" t="str">
        <f t="shared" si="119"/>
        <v>29.09.1945</v>
      </c>
      <c r="Y554" s="35" t="str">
        <f t="shared" si="118"/>
        <v>29.11.1950</v>
      </c>
      <c r="Z554" s="35" t="str">
        <f t="shared" si="113"/>
        <v>*</v>
      </c>
      <c r="AA554" s="35" t="str">
        <f t="shared" si="114"/>
        <v/>
      </c>
      <c r="AB554" s="38">
        <f t="shared" si="115"/>
        <v>7</v>
      </c>
      <c r="AC554" s="38">
        <f t="shared" si="116"/>
        <v>6</v>
      </c>
      <c r="AD554" s="38" t="s">
        <v>139</v>
      </c>
      <c r="AE554" s="38" t="s">
        <v>138</v>
      </c>
      <c r="AF554" s="54" t="s">
        <v>4200</v>
      </c>
    </row>
    <row r="555" spans="1:32" ht="16.5" x14ac:dyDescent="0.3">
      <c r="A555">
        <v>11808</v>
      </c>
      <c r="B555" s="65">
        <v>47930</v>
      </c>
      <c r="E555" s="61">
        <v>26</v>
      </c>
      <c r="H555" s="55" t="s">
        <v>90</v>
      </c>
      <c r="K555" s="55">
        <v>18</v>
      </c>
      <c r="L555" s="55" t="s">
        <v>1112</v>
      </c>
      <c r="M555" s="55" t="s">
        <v>4012</v>
      </c>
      <c r="N555" s="38" t="s">
        <v>139</v>
      </c>
      <c r="O555" s="38" t="s">
        <v>138</v>
      </c>
      <c r="P555" s="37" t="s">
        <v>3018</v>
      </c>
      <c r="Q555" s="37">
        <v>230746</v>
      </c>
      <c r="R555" s="35" t="str">
        <f t="shared" si="107"/>
        <v>18</v>
      </c>
      <c r="S555" s="35" t="str">
        <f t="shared" si="108"/>
        <v>23</v>
      </c>
      <c r="T555" s="35" t="str">
        <f t="shared" si="109"/>
        <v>04</v>
      </c>
      <c r="U555" s="35" t="str">
        <f t="shared" si="110"/>
        <v>07</v>
      </c>
      <c r="V555" s="35" t="str">
        <f t="shared" si="111"/>
        <v>46</v>
      </c>
      <c r="W555" s="35" t="str">
        <f t="shared" si="112"/>
        <v>46</v>
      </c>
      <c r="X555" s="35" t="str">
        <f t="shared" si="119"/>
        <v>18.04.1946</v>
      </c>
      <c r="Y555" s="35" t="str">
        <f t="shared" si="118"/>
        <v>23.07.1946</v>
      </c>
      <c r="Z555" s="35" t="str">
        <f t="shared" si="113"/>
        <v>*</v>
      </c>
      <c r="AA555" s="35" t="str">
        <f t="shared" si="114"/>
        <v/>
      </c>
      <c r="AB555" s="38">
        <f t="shared" si="115"/>
        <v>7</v>
      </c>
      <c r="AC555" s="38">
        <f t="shared" si="116"/>
        <v>6</v>
      </c>
      <c r="AD555" s="38" t="s">
        <v>139</v>
      </c>
      <c r="AE555" s="38" t="s">
        <v>138</v>
      </c>
      <c r="AF555" s="54" t="s">
        <v>4200</v>
      </c>
    </row>
    <row r="556" spans="1:32" ht="16.5" x14ac:dyDescent="0.3">
      <c r="A556">
        <v>11809</v>
      </c>
      <c r="B556" s="65">
        <v>47930</v>
      </c>
      <c r="E556" s="61">
        <v>26</v>
      </c>
      <c r="H556" s="55" t="s">
        <v>91</v>
      </c>
      <c r="K556" s="55">
        <v>19</v>
      </c>
      <c r="L556" s="55" t="s">
        <v>3459</v>
      </c>
      <c r="M556" s="55" t="s">
        <v>3460</v>
      </c>
      <c r="N556" s="38" t="s">
        <v>138</v>
      </c>
      <c r="O556" s="38" t="s">
        <v>138</v>
      </c>
      <c r="P556" s="46">
        <v>141146</v>
      </c>
      <c r="Q556" s="45" t="s">
        <v>3158</v>
      </c>
      <c r="R556" s="35" t="str">
        <f t="shared" si="107"/>
        <v>14</v>
      </c>
      <c r="S556" s="35" t="str">
        <f t="shared" si="108"/>
        <v>08</v>
      </c>
      <c r="T556" s="35" t="str">
        <f t="shared" si="109"/>
        <v>11</v>
      </c>
      <c r="U556" s="35" t="str">
        <f t="shared" si="110"/>
        <v>02</v>
      </c>
      <c r="V556" s="35" t="str">
        <f t="shared" si="111"/>
        <v>46</v>
      </c>
      <c r="W556" s="35" t="str">
        <f t="shared" si="112"/>
        <v>47</v>
      </c>
      <c r="X556" s="35" t="str">
        <f t="shared" si="119"/>
        <v>14.11.1946</v>
      </c>
      <c r="Y556" s="35" t="str">
        <f t="shared" si="118"/>
        <v>08.02.1947</v>
      </c>
      <c r="Z556" s="35" t="str">
        <f t="shared" si="113"/>
        <v/>
      </c>
      <c r="AA556" s="35" t="str">
        <f t="shared" si="114"/>
        <v/>
      </c>
      <c r="AB556" s="38">
        <f t="shared" si="115"/>
        <v>6</v>
      </c>
      <c r="AC556" s="38">
        <f t="shared" si="116"/>
        <v>6</v>
      </c>
      <c r="AD556" s="38" t="s">
        <v>138</v>
      </c>
      <c r="AE556" s="38" t="s">
        <v>138</v>
      </c>
      <c r="AF556" s="54" t="s">
        <v>4200</v>
      </c>
    </row>
    <row r="557" spans="1:32" ht="16.5" x14ac:dyDescent="0.3">
      <c r="A557">
        <v>11810</v>
      </c>
      <c r="B557" s="65">
        <v>47930</v>
      </c>
      <c r="E557" s="61">
        <v>26</v>
      </c>
      <c r="H557" s="55" t="s">
        <v>292</v>
      </c>
      <c r="K557" s="55">
        <v>21</v>
      </c>
      <c r="L557" s="55" t="s">
        <v>3710</v>
      </c>
      <c r="M557" s="55" t="s">
        <v>4013</v>
      </c>
      <c r="N557" s="38" t="s">
        <v>138</v>
      </c>
      <c r="O557" s="38" t="s">
        <v>138</v>
      </c>
      <c r="P557" s="36">
        <v>100247</v>
      </c>
      <c r="Q557" s="37">
        <v>161247</v>
      </c>
      <c r="R557" s="35" t="str">
        <f t="shared" si="107"/>
        <v>10</v>
      </c>
      <c r="S557" s="35" t="str">
        <f t="shared" si="108"/>
        <v>16</v>
      </c>
      <c r="T557" s="35" t="str">
        <f t="shared" si="109"/>
        <v>02</v>
      </c>
      <c r="U557" s="35" t="str">
        <f t="shared" si="110"/>
        <v>12</v>
      </c>
      <c r="V557" s="35" t="str">
        <f t="shared" si="111"/>
        <v>47</v>
      </c>
      <c r="W557" s="35" t="str">
        <f t="shared" si="112"/>
        <v>47</v>
      </c>
      <c r="X557" s="35" t="str">
        <f t="shared" si="119"/>
        <v>10.02.1947</v>
      </c>
      <c r="Y557" s="35" t="str">
        <f t="shared" si="118"/>
        <v>16.12.1947</v>
      </c>
      <c r="Z557" s="35" t="str">
        <f t="shared" si="113"/>
        <v/>
      </c>
      <c r="AA557" s="35" t="str">
        <f t="shared" si="114"/>
        <v/>
      </c>
      <c r="AB557" s="38">
        <f t="shared" si="115"/>
        <v>6</v>
      </c>
      <c r="AC557" s="38">
        <f t="shared" si="116"/>
        <v>6</v>
      </c>
      <c r="AD557" s="38" t="s">
        <v>138</v>
      </c>
      <c r="AE557" s="38" t="s">
        <v>138</v>
      </c>
      <c r="AF557" s="54" t="s">
        <v>4200</v>
      </c>
    </row>
    <row r="558" spans="1:32" ht="16.5" x14ac:dyDescent="0.3">
      <c r="A558">
        <v>11811</v>
      </c>
      <c r="B558" s="65">
        <v>47930</v>
      </c>
      <c r="E558" s="61">
        <v>26</v>
      </c>
      <c r="H558" s="55" t="s">
        <v>93</v>
      </c>
      <c r="K558" s="55">
        <v>24</v>
      </c>
      <c r="L558" s="55" t="s">
        <v>2195</v>
      </c>
      <c r="M558" s="55" t="s">
        <v>2267</v>
      </c>
      <c r="N558" s="38" t="s">
        <v>138</v>
      </c>
      <c r="O558" s="38" t="s">
        <v>138</v>
      </c>
      <c r="P558" s="45" t="s">
        <v>2083</v>
      </c>
      <c r="Q558" s="45" t="s">
        <v>2092</v>
      </c>
      <c r="R558" s="35" t="str">
        <f t="shared" si="107"/>
        <v>09</v>
      </c>
      <c r="S558" s="35" t="str">
        <f t="shared" si="108"/>
        <v>01</v>
      </c>
      <c r="T558" s="35" t="str">
        <f t="shared" si="109"/>
        <v>05</v>
      </c>
      <c r="U558" s="35" t="str">
        <f t="shared" si="110"/>
        <v>07</v>
      </c>
      <c r="V558" s="35" t="str">
        <f t="shared" si="111"/>
        <v>47</v>
      </c>
      <c r="W558" s="35" t="str">
        <f t="shared" si="112"/>
        <v>47</v>
      </c>
      <c r="X558" s="35" t="str">
        <f t="shared" si="119"/>
        <v>09.05.1947</v>
      </c>
      <c r="Y558" s="35" t="str">
        <f t="shared" si="118"/>
        <v>01.07.1947</v>
      </c>
      <c r="Z558" s="35" t="str">
        <f t="shared" si="113"/>
        <v/>
      </c>
      <c r="AA558" s="35" t="str">
        <f t="shared" si="114"/>
        <v/>
      </c>
      <c r="AB558" s="38">
        <f t="shared" si="115"/>
        <v>6</v>
      </c>
      <c r="AC558" s="38">
        <f t="shared" si="116"/>
        <v>6</v>
      </c>
      <c r="AD558" s="38" t="s">
        <v>138</v>
      </c>
      <c r="AE558" s="38" t="s">
        <v>138</v>
      </c>
      <c r="AF558" s="54" t="s">
        <v>4200</v>
      </c>
    </row>
    <row r="559" spans="1:32" ht="16.5" x14ac:dyDescent="0.3">
      <c r="A559">
        <v>11812</v>
      </c>
      <c r="B559" s="65">
        <v>47930</v>
      </c>
      <c r="E559" s="61">
        <v>26</v>
      </c>
      <c r="H559" s="55" t="s">
        <v>1402</v>
      </c>
      <c r="K559" s="55">
        <v>27</v>
      </c>
      <c r="L559" s="55" t="s">
        <v>4014</v>
      </c>
      <c r="M559" s="55" t="s">
        <v>3462</v>
      </c>
      <c r="N559" s="38" t="s">
        <v>138</v>
      </c>
      <c r="O559" s="38" t="s">
        <v>138</v>
      </c>
      <c r="P559" s="37">
        <v>200248</v>
      </c>
      <c r="Q559" s="37">
        <v>110548</v>
      </c>
      <c r="R559" s="35" t="str">
        <f t="shared" si="107"/>
        <v>20</v>
      </c>
      <c r="S559" s="35" t="str">
        <f t="shared" si="108"/>
        <v>11</v>
      </c>
      <c r="T559" s="35" t="str">
        <f t="shared" si="109"/>
        <v>02</v>
      </c>
      <c r="U559" s="35" t="str">
        <f t="shared" si="110"/>
        <v>05</v>
      </c>
      <c r="V559" s="35" t="str">
        <f t="shared" si="111"/>
        <v>48</v>
      </c>
      <c r="W559" s="35" t="str">
        <f t="shared" si="112"/>
        <v>48</v>
      </c>
      <c r="X559" s="35" t="str">
        <f t="shared" si="119"/>
        <v>20.02.1948</v>
      </c>
      <c r="Y559" s="35" t="str">
        <f t="shared" si="118"/>
        <v>11.05.1948</v>
      </c>
      <c r="Z559" s="35" t="str">
        <f t="shared" si="113"/>
        <v/>
      </c>
      <c r="AA559" s="35" t="str">
        <f t="shared" si="114"/>
        <v/>
      </c>
      <c r="AB559" s="38">
        <f t="shared" si="115"/>
        <v>6</v>
      </c>
      <c r="AC559" s="38">
        <f t="shared" si="116"/>
        <v>6</v>
      </c>
      <c r="AD559" s="38" t="s">
        <v>138</v>
      </c>
      <c r="AE559" s="38" t="s">
        <v>138</v>
      </c>
      <c r="AF559" s="54" t="s">
        <v>4200</v>
      </c>
    </row>
    <row r="560" spans="1:32" ht="16.5" x14ac:dyDescent="0.3">
      <c r="A560">
        <v>11813</v>
      </c>
      <c r="B560" s="65">
        <v>47930</v>
      </c>
      <c r="E560" s="61">
        <v>26</v>
      </c>
      <c r="H560" s="55" t="s">
        <v>94</v>
      </c>
      <c r="K560" s="55">
        <v>28</v>
      </c>
      <c r="L560" s="55" t="s">
        <v>4015</v>
      </c>
      <c r="M560" s="55" t="s">
        <v>4016</v>
      </c>
      <c r="N560" s="38" t="s">
        <v>138</v>
      </c>
      <c r="O560" s="38" t="s">
        <v>138</v>
      </c>
      <c r="P560" s="46">
        <v>150548</v>
      </c>
      <c r="Q560" s="45" t="s">
        <v>3273</v>
      </c>
      <c r="R560" s="35" t="str">
        <f t="shared" si="107"/>
        <v>15</v>
      </c>
      <c r="S560" s="35" t="str">
        <f t="shared" si="108"/>
        <v>01</v>
      </c>
      <c r="T560" s="35" t="str">
        <f t="shared" si="109"/>
        <v>05</v>
      </c>
      <c r="U560" s="35" t="str">
        <f t="shared" si="110"/>
        <v>04</v>
      </c>
      <c r="V560" s="35" t="str">
        <f t="shared" si="111"/>
        <v>48</v>
      </c>
      <c r="W560" s="35" t="str">
        <f t="shared" si="112"/>
        <v>49</v>
      </c>
      <c r="X560" s="35" t="str">
        <f t="shared" si="119"/>
        <v>15.05.1948</v>
      </c>
      <c r="Y560" s="35" t="str">
        <f t="shared" si="118"/>
        <v>01.04.1949</v>
      </c>
      <c r="Z560" s="35" t="str">
        <f t="shared" si="113"/>
        <v/>
      </c>
      <c r="AA560" s="35" t="str">
        <f t="shared" si="114"/>
        <v/>
      </c>
      <c r="AB560" s="38">
        <f t="shared" si="115"/>
        <v>6</v>
      </c>
      <c r="AC560" s="38">
        <f t="shared" si="116"/>
        <v>6</v>
      </c>
      <c r="AD560" s="38" t="s">
        <v>138</v>
      </c>
      <c r="AE560" s="38" t="s">
        <v>138</v>
      </c>
      <c r="AF560" s="54" t="s">
        <v>4200</v>
      </c>
    </row>
    <row r="561" spans="1:32" ht="16.5" x14ac:dyDescent="0.3">
      <c r="A561">
        <v>11814</v>
      </c>
      <c r="B561" s="65">
        <v>47930</v>
      </c>
      <c r="E561" s="61">
        <v>26</v>
      </c>
      <c r="H561" s="55" t="s">
        <v>371</v>
      </c>
      <c r="K561" s="55">
        <v>31</v>
      </c>
      <c r="L561" s="55" t="s">
        <v>2126</v>
      </c>
      <c r="M561" s="55" t="s">
        <v>4017</v>
      </c>
      <c r="N561" s="38" t="s">
        <v>138</v>
      </c>
      <c r="O561" s="38" t="s">
        <v>138</v>
      </c>
      <c r="P561" s="45">
        <v>190450</v>
      </c>
      <c r="Q561" s="45" t="s">
        <v>3274</v>
      </c>
      <c r="R561" s="35" t="str">
        <f t="shared" si="107"/>
        <v>19</v>
      </c>
      <c r="S561" s="35" t="str">
        <f t="shared" si="108"/>
        <v>01</v>
      </c>
      <c r="T561" s="35" t="str">
        <f t="shared" si="109"/>
        <v>04</v>
      </c>
      <c r="U561" s="35" t="str">
        <f t="shared" si="110"/>
        <v>05</v>
      </c>
      <c r="V561" s="35" t="str">
        <f t="shared" si="111"/>
        <v>50</v>
      </c>
      <c r="W561" s="35" t="str">
        <f t="shared" si="112"/>
        <v>50</v>
      </c>
      <c r="X561" s="35" t="str">
        <f t="shared" si="119"/>
        <v>19.04.1950</v>
      </c>
      <c r="Y561" s="35" t="str">
        <f t="shared" si="118"/>
        <v>01.05.1950</v>
      </c>
      <c r="Z561" s="35" t="str">
        <f t="shared" si="113"/>
        <v/>
      </c>
      <c r="AA561" s="35" t="str">
        <f t="shared" si="114"/>
        <v/>
      </c>
      <c r="AB561" s="38">
        <f t="shared" si="115"/>
        <v>6</v>
      </c>
      <c r="AC561" s="38">
        <f t="shared" si="116"/>
        <v>6</v>
      </c>
      <c r="AD561" s="38" t="s">
        <v>138</v>
      </c>
      <c r="AE561" s="38" t="s">
        <v>138</v>
      </c>
      <c r="AF561" s="54" t="s">
        <v>4200</v>
      </c>
    </row>
    <row r="562" spans="1:32" ht="16.5" x14ac:dyDescent="0.3">
      <c r="A562">
        <v>11815</v>
      </c>
      <c r="B562" s="65">
        <v>47931</v>
      </c>
      <c r="C562" s="63" t="s">
        <v>3016</v>
      </c>
      <c r="E562" s="61">
        <v>24</v>
      </c>
      <c r="H562" s="55" t="s">
        <v>164</v>
      </c>
      <c r="I562" s="55">
        <v>85</v>
      </c>
      <c r="J562" s="55" t="s">
        <v>68</v>
      </c>
      <c r="L562" s="55" t="s">
        <v>4018</v>
      </c>
      <c r="M562" s="55" t="s">
        <v>755</v>
      </c>
      <c r="N562" s="38" t="s">
        <v>139</v>
      </c>
      <c r="O562" s="38" t="s">
        <v>139</v>
      </c>
      <c r="P562" s="37" t="s">
        <v>3019</v>
      </c>
      <c r="Q562" s="37" t="s">
        <v>214</v>
      </c>
      <c r="R562" s="35" t="str">
        <f t="shared" si="107"/>
        <v>29</v>
      </c>
      <c r="S562" s="35" t="str">
        <f t="shared" si="108"/>
        <v>22</v>
      </c>
      <c r="T562" s="35" t="str">
        <f t="shared" si="109"/>
        <v>12</v>
      </c>
      <c r="U562" s="35" t="str">
        <f t="shared" si="110"/>
        <v>12</v>
      </c>
      <c r="V562" s="35" t="str">
        <f t="shared" si="111"/>
        <v>50</v>
      </c>
      <c r="W562" s="35" t="str">
        <f t="shared" si="112"/>
        <v>53</v>
      </c>
      <c r="X562" s="35" t="str">
        <f t="shared" si="119"/>
        <v>29.12.1950</v>
      </c>
      <c r="Y562" s="35" t="str">
        <f t="shared" si="118"/>
        <v>22.12.1953</v>
      </c>
      <c r="Z562" s="35" t="str">
        <f t="shared" si="113"/>
        <v>*</v>
      </c>
      <c r="AA562" s="35" t="str">
        <f t="shared" si="114"/>
        <v>*</v>
      </c>
      <c r="AB562" s="38">
        <f t="shared" si="115"/>
        <v>7</v>
      </c>
      <c r="AC562" s="38">
        <f t="shared" si="116"/>
        <v>7</v>
      </c>
      <c r="AD562" s="38" t="s">
        <v>139</v>
      </c>
      <c r="AE562" s="38" t="s">
        <v>139</v>
      </c>
      <c r="AF562" s="53" t="s">
        <v>4201</v>
      </c>
    </row>
    <row r="563" spans="1:32" ht="16.5" x14ac:dyDescent="0.3">
      <c r="A563">
        <v>11816</v>
      </c>
      <c r="B563" s="65">
        <v>47931</v>
      </c>
      <c r="E563" s="61">
        <v>24</v>
      </c>
      <c r="H563" s="55" t="s">
        <v>296</v>
      </c>
      <c r="J563" s="55" t="s">
        <v>68</v>
      </c>
      <c r="K563" s="55" t="s">
        <v>295</v>
      </c>
      <c r="L563" s="55" t="s">
        <v>4019</v>
      </c>
      <c r="M563" s="55" t="s">
        <v>3551</v>
      </c>
      <c r="N563" s="38" t="s">
        <v>138</v>
      </c>
      <c r="O563" s="38" t="s">
        <v>138</v>
      </c>
      <c r="P563" s="45" t="s">
        <v>3202</v>
      </c>
      <c r="Q563" s="45">
        <v>221251</v>
      </c>
      <c r="R563" s="35" t="str">
        <f t="shared" si="107"/>
        <v>08</v>
      </c>
      <c r="S563" s="35" t="str">
        <f t="shared" si="108"/>
        <v>22</v>
      </c>
      <c r="T563" s="35" t="str">
        <f t="shared" si="109"/>
        <v>12</v>
      </c>
      <c r="U563" s="35" t="str">
        <f t="shared" si="110"/>
        <v>12</v>
      </c>
      <c r="V563" s="35" t="str">
        <f t="shared" si="111"/>
        <v>50</v>
      </c>
      <c r="W563" s="35" t="str">
        <f t="shared" si="112"/>
        <v>51</v>
      </c>
      <c r="X563" s="35" t="str">
        <f t="shared" si="119"/>
        <v>08.12.1950</v>
      </c>
      <c r="Y563" s="35" t="str">
        <f t="shared" si="118"/>
        <v>22.12.1951</v>
      </c>
      <c r="Z563" s="35" t="str">
        <f t="shared" si="113"/>
        <v/>
      </c>
      <c r="AA563" s="35" t="str">
        <f t="shared" si="114"/>
        <v/>
      </c>
      <c r="AB563" s="38">
        <f t="shared" si="115"/>
        <v>6</v>
      </c>
      <c r="AC563" s="38">
        <f t="shared" si="116"/>
        <v>6</v>
      </c>
      <c r="AD563" s="38" t="s">
        <v>138</v>
      </c>
      <c r="AE563" s="38" t="s">
        <v>138</v>
      </c>
      <c r="AF563" s="53" t="s">
        <v>4201</v>
      </c>
    </row>
    <row r="564" spans="1:32" ht="16.5" x14ac:dyDescent="0.3">
      <c r="A564">
        <v>11817</v>
      </c>
      <c r="B564" s="65">
        <v>47931</v>
      </c>
      <c r="E564" s="61">
        <v>24</v>
      </c>
      <c r="H564" s="55" t="s">
        <v>65</v>
      </c>
      <c r="J564" s="55" t="s">
        <v>68</v>
      </c>
      <c r="K564" s="55">
        <v>33</v>
      </c>
      <c r="L564" s="55" t="s">
        <v>4020</v>
      </c>
      <c r="M564" s="55" t="s">
        <v>4021</v>
      </c>
      <c r="N564" s="38" t="s">
        <v>138</v>
      </c>
      <c r="O564" s="38" t="s">
        <v>138</v>
      </c>
      <c r="P564" s="36">
        <v>110551</v>
      </c>
      <c r="Q564" s="37">
        <v>261051</v>
      </c>
      <c r="R564" s="35" t="str">
        <f t="shared" si="107"/>
        <v>11</v>
      </c>
      <c r="S564" s="35" t="str">
        <f t="shared" si="108"/>
        <v>26</v>
      </c>
      <c r="T564" s="35" t="str">
        <f t="shared" si="109"/>
        <v>05</v>
      </c>
      <c r="U564" s="35" t="str">
        <f t="shared" si="110"/>
        <v>10</v>
      </c>
      <c r="V564" s="35" t="str">
        <f t="shared" si="111"/>
        <v>51</v>
      </c>
      <c r="W564" s="35" t="str">
        <f t="shared" si="112"/>
        <v>51</v>
      </c>
      <c r="X564" s="35" t="str">
        <f t="shared" si="119"/>
        <v>11.05.1951</v>
      </c>
      <c r="Y564" s="35" t="str">
        <f t="shared" si="118"/>
        <v>26.10.1951</v>
      </c>
      <c r="Z564" s="35" t="str">
        <f t="shared" si="113"/>
        <v/>
      </c>
      <c r="AA564" s="35" t="str">
        <f t="shared" si="114"/>
        <v/>
      </c>
      <c r="AB564" s="38">
        <f t="shared" si="115"/>
        <v>6</v>
      </c>
      <c r="AC564" s="38">
        <f t="shared" si="116"/>
        <v>6</v>
      </c>
      <c r="AD564" s="38" t="s">
        <v>138</v>
      </c>
      <c r="AE564" s="38" t="s">
        <v>138</v>
      </c>
      <c r="AF564" s="53" t="s">
        <v>4201</v>
      </c>
    </row>
    <row r="565" spans="1:32" ht="16.5" x14ac:dyDescent="0.3">
      <c r="A565">
        <v>11818</v>
      </c>
      <c r="B565" s="65">
        <v>47931</v>
      </c>
      <c r="E565" s="61">
        <v>24</v>
      </c>
      <c r="H565" s="55" t="s">
        <v>98</v>
      </c>
      <c r="J565" s="55" t="s">
        <v>68</v>
      </c>
      <c r="K565" s="55">
        <v>35</v>
      </c>
      <c r="L565" s="55" t="s">
        <v>1135</v>
      </c>
      <c r="M565" s="55" t="s">
        <v>4022</v>
      </c>
      <c r="N565" s="38" t="s">
        <v>138</v>
      </c>
      <c r="O565" s="38" t="s">
        <v>138</v>
      </c>
      <c r="P565" s="46">
        <v>290551</v>
      </c>
      <c r="Q565" s="45" t="s">
        <v>3275</v>
      </c>
      <c r="R565" s="35" t="str">
        <f t="shared" si="107"/>
        <v>29</v>
      </c>
      <c r="S565" s="35" t="str">
        <f t="shared" si="108"/>
        <v>02</v>
      </c>
      <c r="T565" s="35" t="str">
        <f t="shared" si="109"/>
        <v>05</v>
      </c>
      <c r="U565" s="35" t="str">
        <f t="shared" si="110"/>
        <v>08</v>
      </c>
      <c r="V565" s="35" t="str">
        <f t="shared" si="111"/>
        <v>51</v>
      </c>
      <c r="W565" s="35" t="str">
        <f t="shared" si="112"/>
        <v>51</v>
      </c>
      <c r="X565" s="35" t="str">
        <f t="shared" si="119"/>
        <v>29.05.1951</v>
      </c>
      <c r="Y565" s="35" t="str">
        <f t="shared" si="118"/>
        <v>02.08.1951</v>
      </c>
      <c r="Z565" s="35" t="str">
        <f t="shared" si="113"/>
        <v/>
      </c>
      <c r="AA565" s="35" t="str">
        <f t="shared" si="114"/>
        <v/>
      </c>
      <c r="AB565" s="38">
        <f t="shared" si="115"/>
        <v>6</v>
      </c>
      <c r="AC565" s="38">
        <f t="shared" si="116"/>
        <v>6</v>
      </c>
      <c r="AD565" s="38" t="s">
        <v>138</v>
      </c>
      <c r="AE565" s="38" t="s">
        <v>138</v>
      </c>
      <c r="AF565" s="53" t="s">
        <v>4201</v>
      </c>
    </row>
    <row r="566" spans="1:32" ht="16.5" x14ac:dyDescent="0.3">
      <c r="A566">
        <v>11819</v>
      </c>
      <c r="B566" s="65">
        <v>47931</v>
      </c>
      <c r="E566" s="61">
        <v>24</v>
      </c>
      <c r="H566" s="55" t="s">
        <v>261</v>
      </c>
      <c r="J566" s="55" t="s">
        <v>68</v>
      </c>
      <c r="K566" s="55">
        <v>37</v>
      </c>
      <c r="L566" s="55" t="s">
        <v>4023</v>
      </c>
      <c r="M566" s="55" t="s">
        <v>3856</v>
      </c>
      <c r="N566" s="38" t="s">
        <v>138</v>
      </c>
      <c r="O566" s="38" t="s">
        <v>138</v>
      </c>
      <c r="P566" s="45" t="s">
        <v>3203</v>
      </c>
      <c r="Q566" s="45">
        <v>141151</v>
      </c>
      <c r="R566" s="35" t="str">
        <f t="shared" si="107"/>
        <v>03</v>
      </c>
      <c r="S566" s="35" t="str">
        <f t="shared" si="108"/>
        <v>14</v>
      </c>
      <c r="T566" s="35" t="str">
        <f t="shared" si="109"/>
        <v>08</v>
      </c>
      <c r="U566" s="35" t="str">
        <f t="shared" si="110"/>
        <v>11</v>
      </c>
      <c r="V566" s="35" t="str">
        <f t="shared" si="111"/>
        <v>51</v>
      </c>
      <c r="W566" s="35" t="str">
        <f t="shared" si="112"/>
        <v>51</v>
      </c>
      <c r="X566" s="35" t="str">
        <f t="shared" si="119"/>
        <v>03.08.1951</v>
      </c>
      <c r="Y566" s="35" t="str">
        <f t="shared" si="118"/>
        <v>14.11.1951</v>
      </c>
      <c r="Z566" s="35" t="str">
        <f t="shared" si="113"/>
        <v/>
      </c>
      <c r="AA566" s="35" t="str">
        <f t="shared" si="114"/>
        <v/>
      </c>
      <c r="AB566" s="38">
        <f t="shared" si="115"/>
        <v>6</v>
      </c>
      <c r="AC566" s="38">
        <f t="shared" si="116"/>
        <v>6</v>
      </c>
      <c r="AD566" s="38" t="s">
        <v>138</v>
      </c>
      <c r="AE566" s="38" t="s">
        <v>138</v>
      </c>
      <c r="AF566" s="53" t="s">
        <v>4201</v>
      </c>
    </row>
    <row r="567" spans="1:32" ht="16.5" x14ac:dyDescent="0.3">
      <c r="A567">
        <v>11820</v>
      </c>
      <c r="B567" s="65">
        <v>47931</v>
      </c>
      <c r="E567" s="61">
        <v>24</v>
      </c>
      <c r="H567" s="55" t="s">
        <v>100</v>
      </c>
      <c r="J567" s="55" t="s">
        <v>68</v>
      </c>
      <c r="K567" s="55">
        <v>38</v>
      </c>
      <c r="L567" s="55" t="s">
        <v>3610</v>
      </c>
      <c r="M567" s="55" t="s">
        <v>3613</v>
      </c>
      <c r="N567" s="38" t="s">
        <v>138</v>
      </c>
      <c r="O567" s="38" t="s">
        <v>138</v>
      </c>
      <c r="P567" s="45" t="s">
        <v>3171</v>
      </c>
      <c r="Q567" s="45">
        <v>281151</v>
      </c>
      <c r="R567" s="35" t="str">
        <f t="shared" si="107"/>
        <v>02</v>
      </c>
      <c r="S567" s="35" t="str">
        <f t="shared" si="108"/>
        <v>28</v>
      </c>
      <c r="T567" s="35" t="str">
        <f t="shared" si="109"/>
        <v>11</v>
      </c>
      <c r="U567" s="35" t="str">
        <f t="shared" si="110"/>
        <v>11</v>
      </c>
      <c r="V567" s="35" t="str">
        <f t="shared" si="111"/>
        <v>51</v>
      </c>
      <c r="W567" s="35" t="str">
        <f t="shared" si="112"/>
        <v>51</v>
      </c>
      <c r="X567" s="35" t="str">
        <f t="shared" si="119"/>
        <v>02.11.1951</v>
      </c>
      <c r="Y567" s="35" t="str">
        <f t="shared" si="118"/>
        <v>28.11.1951</v>
      </c>
      <c r="Z567" s="35" t="str">
        <f t="shared" si="113"/>
        <v/>
      </c>
      <c r="AA567" s="35" t="str">
        <f t="shared" si="114"/>
        <v/>
      </c>
      <c r="AB567" s="38">
        <f t="shared" si="115"/>
        <v>6</v>
      </c>
      <c r="AC567" s="38">
        <f t="shared" si="116"/>
        <v>6</v>
      </c>
      <c r="AD567" s="38" t="s">
        <v>138</v>
      </c>
      <c r="AE567" s="38" t="s">
        <v>138</v>
      </c>
      <c r="AF567" s="53" t="s">
        <v>4201</v>
      </c>
    </row>
    <row r="568" spans="1:32" ht="16.5" x14ac:dyDescent="0.3">
      <c r="A568">
        <v>11821</v>
      </c>
      <c r="B568" s="65">
        <v>47931</v>
      </c>
      <c r="E568" s="61">
        <v>24</v>
      </c>
      <c r="H568" s="55" t="s">
        <v>101</v>
      </c>
      <c r="J568" s="55" t="s">
        <v>68</v>
      </c>
      <c r="K568" s="55">
        <v>40</v>
      </c>
      <c r="L568" s="55" t="s">
        <v>4024</v>
      </c>
      <c r="M568" s="55" t="s">
        <v>4025</v>
      </c>
      <c r="N568" s="38" t="s">
        <v>138</v>
      </c>
      <c r="O568" s="38" t="s">
        <v>138</v>
      </c>
      <c r="P568" s="36">
        <v>231251</v>
      </c>
      <c r="Q568" s="37">
        <v>300452</v>
      </c>
      <c r="R568" s="35" t="str">
        <f t="shared" si="107"/>
        <v>23</v>
      </c>
      <c r="S568" s="35" t="str">
        <f t="shared" si="108"/>
        <v>30</v>
      </c>
      <c r="T568" s="35" t="str">
        <f t="shared" si="109"/>
        <v>12</v>
      </c>
      <c r="U568" s="35" t="str">
        <f t="shared" si="110"/>
        <v>04</v>
      </c>
      <c r="V568" s="35" t="str">
        <f t="shared" si="111"/>
        <v>51</v>
      </c>
      <c r="W568" s="35" t="str">
        <f t="shared" si="112"/>
        <v>52</v>
      </c>
      <c r="X568" s="35" t="str">
        <f t="shared" si="119"/>
        <v>23.12.1951</v>
      </c>
      <c r="Y568" s="35" t="str">
        <f t="shared" si="118"/>
        <v>30.04.1952</v>
      </c>
      <c r="Z568" s="35" t="str">
        <f t="shared" si="113"/>
        <v/>
      </c>
      <c r="AA568" s="35" t="str">
        <f t="shared" si="114"/>
        <v/>
      </c>
      <c r="AB568" s="38">
        <f t="shared" si="115"/>
        <v>6</v>
      </c>
      <c r="AC568" s="38">
        <f t="shared" si="116"/>
        <v>6</v>
      </c>
      <c r="AD568" s="38" t="s">
        <v>138</v>
      </c>
      <c r="AE568" s="38" t="s">
        <v>138</v>
      </c>
      <c r="AF568" s="53" t="s">
        <v>4201</v>
      </c>
    </row>
    <row r="569" spans="1:32" ht="16.5" x14ac:dyDescent="0.3">
      <c r="A569">
        <v>11822</v>
      </c>
      <c r="B569" s="65">
        <v>47932</v>
      </c>
      <c r="C569" s="63" t="s">
        <v>3016</v>
      </c>
      <c r="E569" s="61">
        <v>24</v>
      </c>
      <c r="G569" s="66" t="s">
        <v>3020</v>
      </c>
      <c r="H569" s="55" t="s">
        <v>82</v>
      </c>
      <c r="I569" s="55">
        <v>65</v>
      </c>
      <c r="L569" s="55" t="s">
        <v>4026</v>
      </c>
      <c r="M569" s="55" t="s">
        <v>4027</v>
      </c>
      <c r="N569" s="38" t="s">
        <v>139</v>
      </c>
      <c r="O569" s="38" t="s">
        <v>139</v>
      </c>
      <c r="P569" s="37" t="s">
        <v>3021</v>
      </c>
      <c r="Q569" s="37" t="s">
        <v>3022</v>
      </c>
      <c r="R569" s="35" t="str">
        <f t="shared" si="107"/>
        <v>22</v>
      </c>
      <c r="S569" s="35" t="str">
        <f t="shared" si="108"/>
        <v>31</v>
      </c>
      <c r="T569" s="35" t="str">
        <f t="shared" si="109"/>
        <v>07</v>
      </c>
      <c r="U569" s="35" t="str">
        <f t="shared" si="110"/>
        <v>12</v>
      </c>
      <c r="V569" s="35" t="str">
        <f t="shared" si="111"/>
        <v>52</v>
      </c>
      <c r="W569" s="35" t="str">
        <f t="shared" si="112"/>
        <v>55</v>
      </c>
      <c r="X569" s="35" t="str">
        <f t="shared" si="119"/>
        <v>22.07.1952</v>
      </c>
      <c r="Y569" s="35" t="str">
        <f t="shared" si="118"/>
        <v>31.12.1955</v>
      </c>
      <c r="Z569" s="35" t="str">
        <f t="shared" si="113"/>
        <v>*</v>
      </c>
      <c r="AA569" s="35" t="str">
        <f t="shared" si="114"/>
        <v>*</v>
      </c>
      <c r="AB569" s="38">
        <f t="shared" si="115"/>
        <v>7</v>
      </c>
      <c r="AC569" s="38">
        <f t="shared" si="116"/>
        <v>7</v>
      </c>
      <c r="AD569" s="38" t="s">
        <v>139</v>
      </c>
      <c r="AE569" s="38" t="s">
        <v>139</v>
      </c>
      <c r="AF569" s="54" t="s">
        <v>4202</v>
      </c>
    </row>
    <row r="570" spans="1:32" ht="16.5" x14ac:dyDescent="0.3">
      <c r="A570">
        <v>11823</v>
      </c>
      <c r="B570" s="65">
        <v>47932</v>
      </c>
      <c r="E570" s="61">
        <v>24</v>
      </c>
      <c r="H570" s="55" t="s">
        <v>102</v>
      </c>
      <c r="K570" s="55">
        <v>43</v>
      </c>
      <c r="L570" s="55" t="s">
        <v>4028</v>
      </c>
      <c r="M570" s="55" t="s">
        <v>4029</v>
      </c>
      <c r="N570" s="38" t="s">
        <v>139</v>
      </c>
      <c r="O570" s="38" t="s">
        <v>138</v>
      </c>
      <c r="P570" s="46" t="s">
        <v>3023</v>
      </c>
      <c r="Q570" s="45" t="s">
        <v>3276</v>
      </c>
      <c r="R570" s="35" t="str">
        <f t="shared" si="107"/>
        <v>17</v>
      </c>
      <c r="S570" s="35" t="str">
        <f t="shared" si="108"/>
        <v>04</v>
      </c>
      <c r="T570" s="35" t="str">
        <f t="shared" si="109"/>
        <v>06</v>
      </c>
      <c r="U570" s="35" t="str">
        <f t="shared" si="110"/>
        <v>07</v>
      </c>
      <c r="V570" s="35" t="str">
        <f t="shared" si="111"/>
        <v>52</v>
      </c>
      <c r="W570" s="35" t="str">
        <f t="shared" si="112"/>
        <v>52</v>
      </c>
      <c r="X570" s="35" t="str">
        <f t="shared" si="119"/>
        <v>17.06.1952</v>
      </c>
      <c r="Y570" s="35" t="str">
        <f t="shared" si="118"/>
        <v>04.07.1952</v>
      </c>
      <c r="Z570" s="35" t="str">
        <f t="shared" si="113"/>
        <v>*</v>
      </c>
      <c r="AA570" s="35" t="str">
        <f t="shared" si="114"/>
        <v/>
      </c>
      <c r="AB570" s="38">
        <f t="shared" si="115"/>
        <v>7</v>
      </c>
      <c r="AC570" s="38">
        <f t="shared" si="116"/>
        <v>6</v>
      </c>
      <c r="AD570" s="38" t="s">
        <v>139</v>
      </c>
      <c r="AE570" s="38" t="s">
        <v>138</v>
      </c>
      <c r="AF570" s="54" t="s">
        <v>4202</v>
      </c>
    </row>
    <row r="571" spans="1:32" ht="16.5" x14ac:dyDescent="0.3">
      <c r="A571">
        <v>11824</v>
      </c>
      <c r="B571" s="65">
        <v>47932</v>
      </c>
      <c r="E571" s="61">
        <v>24</v>
      </c>
      <c r="H571" s="55" t="s">
        <v>296</v>
      </c>
      <c r="K571" s="55" t="s">
        <v>295</v>
      </c>
      <c r="L571" s="55" t="s">
        <v>4030</v>
      </c>
      <c r="M571" s="55" t="s">
        <v>1008</v>
      </c>
      <c r="N571" s="38" t="s">
        <v>138</v>
      </c>
      <c r="O571" s="38" t="s">
        <v>138</v>
      </c>
      <c r="P571" s="37">
        <v>161253</v>
      </c>
      <c r="Q571" s="37">
        <v>221255</v>
      </c>
      <c r="R571" s="35" t="str">
        <f t="shared" si="107"/>
        <v>16</v>
      </c>
      <c r="S571" s="35" t="str">
        <f t="shared" si="108"/>
        <v>22</v>
      </c>
      <c r="T571" s="35" t="str">
        <f t="shared" si="109"/>
        <v>12</v>
      </c>
      <c r="U571" s="35" t="str">
        <f t="shared" si="110"/>
        <v>12</v>
      </c>
      <c r="V571" s="35" t="str">
        <f t="shared" si="111"/>
        <v>53</v>
      </c>
      <c r="W571" s="35" t="str">
        <f t="shared" si="112"/>
        <v>55</v>
      </c>
      <c r="X571" s="35" t="str">
        <f t="shared" si="119"/>
        <v>16.12.1953</v>
      </c>
      <c r="Y571" s="35" t="str">
        <f t="shared" si="118"/>
        <v>22.12.1955</v>
      </c>
      <c r="Z571" s="35" t="str">
        <f t="shared" si="113"/>
        <v/>
      </c>
      <c r="AA571" s="35" t="str">
        <f t="shared" si="114"/>
        <v/>
      </c>
      <c r="AB571" s="38">
        <f t="shared" si="115"/>
        <v>6</v>
      </c>
      <c r="AC571" s="38">
        <f t="shared" si="116"/>
        <v>6</v>
      </c>
      <c r="AD571" s="38" t="s">
        <v>138</v>
      </c>
      <c r="AE571" s="38" t="s">
        <v>138</v>
      </c>
      <c r="AF571" s="54" t="s">
        <v>4202</v>
      </c>
    </row>
    <row r="572" spans="1:32" ht="16.5" x14ac:dyDescent="0.3">
      <c r="A572">
        <v>11825</v>
      </c>
      <c r="B572" s="65">
        <v>47933</v>
      </c>
      <c r="C572" s="63" t="s">
        <v>3016</v>
      </c>
      <c r="E572" s="61">
        <v>24</v>
      </c>
      <c r="G572" s="66" t="s">
        <v>3024</v>
      </c>
      <c r="H572" s="55" t="s">
        <v>82</v>
      </c>
      <c r="I572" s="55">
        <v>65</v>
      </c>
      <c r="L572" s="55" t="s">
        <v>4031</v>
      </c>
      <c r="M572" s="55" t="s">
        <v>3436</v>
      </c>
      <c r="N572" s="38" t="s">
        <v>138</v>
      </c>
      <c r="O572" s="38" t="s">
        <v>138</v>
      </c>
      <c r="P572" s="37">
        <v>240256</v>
      </c>
      <c r="Q572" s="37">
        <v>210563</v>
      </c>
      <c r="R572" s="35" t="str">
        <f t="shared" si="107"/>
        <v>24</v>
      </c>
      <c r="S572" s="35" t="str">
        <f t="shared" si="108"/>
        <v>21</v>
      </c>
      <c r="T572" s="35" t="str">
        <f t="shared" si="109"/>
        <v>02</v>
      </c>
      <c r="U572" s="35" t="str">
        <f t="shared" si="110"/>
        <v>05</v>
      </c>
      <c r="V572" s="35" t="str">
        <f t="shared" si="111"/>
        <v>56</v>
      </c>
      <c r="W572" s="35" t="str">
        <f t="shared" si="112"/>
        <v>63</v>
      </c>
      <c r="X572" s="35" t="str">
        <f t="shared" si="119"/>
        <v>24.02.1956</v>
      </c>
      <c r="Y572" s="35" t="str">
        <f t="shared" si="118"/>
        <v>21.05.1963</v>
      </c>
      <c r="Z572" s="35" t="str">
        <f t="shared" si="113"/>
        <v/>
      </c>
      <c r="AA572" s="35" t="str">
        <f t="shared" si="114"/>
        <v/>
      </c>
      <c r="AB572" s="38">
        <f t="shared" si="115"/>
        <v>6</v>
      </c>
      <c r="AC572" s="38">
        <f t="shared" si="116"/>
        <v>6</v>
      </c>
      <c r="AD572" s="38" t="s">
        <v>138</v>
      </c>
      <c r="AE572" s="38" t="s">
        <v>138</v>
      </c>
      <c r="AF572" s="53" t="s">
        <v>4203</v>
      </c>
    </row>
    <row r="573" spans="1:32" ht="16.5" x14ac:dyDescent="0.3">
      <c r="A573">
        <v>11826</v>
      </c>
      <c r="B573" s="65">
        <v>47933</v>
      </c>
      <c r="E573" s="61">
        <v>24</v>
      </c>
      <c r="H573" s="55" t="s">
        <v>296</v>
      </c>
      <c r="K573" s="55" t="s">
        <v>295</v>
      </c>
      <c r="L573" s="55" t="s">
        <v>4032</v>
      </c>
      <c r="M573" s="55" t="s">
        <v>845</v>
      </c>
      <c r="N573" s="38" t="s">
        <v>138</v>
      </c>
      <c r="O573" s="38" t="s">
        <v>138</v>
      </c>
      <c r="P573" s="45" t="s">
        <v>3204</v>
      </c>
      <c r="Q573" s="45">
        <v>211259</v>
      </c>
      <c r="R573" s="35" t="str">
        <f t="shared" si="107"/>
        <v>08</v>
      </c>
      <c r="S573" s="35" t="str">
        <f t="shared" si="108"/>
        <v>21</v>
      </c>
      <c r="T573" s="35" t="str">
        <f t="shared" si="109"/>
        <v>12</v>
      </c>
      <c r="U573" s="35" t="str">
        <f t="shared" si="110"/>
        <v>12</v>
      </c>
      <c r="V573" s="35" t="str">
        <f t="shared" si="111"/>
        <v>56</v>
      </c>
      <c r="W573" s="35" t="str">
        <f t="shared" si="112"/>
        <v>59</v>
      </c>
      <c r="X573" s="35" t="str">
        <f t="shared" si="119"/>
        <v>08.12.1956</v>
      </c>
      <c r="Y573" s="35" t="str">
        <f t="shared" si="118"/>
        <v>21.12.1959</v>
      </c>
      <c r="Z573" s="35" t="str">
        <f t="shared" si="113"/>
        <v/>
      </c>
      <c r="AA573" s="35" t="str">
        <f t="shared" si="114"/>
        <v/>
      </c>
      <c r="AB573" s="38">
        <f t="shared" si="115"/>
        <v>6</v>
      </c>
      <c r="AC573" s="38">
        <f t="shared" si="116"/>
        <v>6</v>
      </c>
      <c r="AD573" s="38" t="s">
        <v>138</v>
      </c>
      <c r="AE573" s="38" t="s">
        <v>138</v>
      </c>
      <c r="AF573" s="53" t="s">
        <v>4203</v>
      </c>
    </row>
    <row r="574" spans="1:32" ht="16.5" x14ac:dyDescent="0.3">
      <c r="A574">
        <v>11827</v>
      </c>
      <c r="B574" s="65">
        <v>47933</v>
      </c>
      <c r="E574" s="61">
        <v>24</v>
      </c>
      <c r="H574" s="55" t="s">
        <v>103</v>
      </c>
      <c r="K574" s="55">
        <v>65</v>
      </c>
      <c r="L574" s="55" t="s">
        <v>3717</v>
      </c>
      <c r="M574" s="55" t="s">
        <v>4033</v>
      </c>
      <c r="N574" s="38" t="s">
        <v>138</v>
      </c>
      <c r="O574" s="38" t="s">
        <v>138</v>
      </c>
      <c r="P574" s="45" t="s">
        <v>3190</v>
      </c>
      <c r="Q574" s="45">
        <v>211258</v>
      </c>
      <c r="R574" s="35" t="str">
        <f t="shared" si="107"/>
        <v>06</v>
      </c>
      <c r="S574" s="35" t="str">
        <f t="shared" si="108"/>
        <v>21</v>
      </c>
      <c r="T574" s="35" t="str">
        <f t="shared" si="109"/>
        <v>12</v>
      </c>
      <c r="U574" s="35" t="str">
        <f t="shared" si="110"/>
        <v>12</v>
      </c>
      <c r="V574" s="35" t="str">
        <f t="shared" si="111"/>
        <v>57</v>
      </c>
      <c r="W574" s="35" t="str">
        <f t="shared" si="112"/>
        <v>58</v>
      </c>
      <c r="X574" s="35" t="str">
        <f t="shared" si="119"/>
        <v>06.12.1957</v>
      </c>
      <c r="Y574" s="35" t="str">
        <f t="shared" si="118"/>
        <v>21.12.1958</v>
      </c>
      <c r="Z574" s="35" t="str">
        <f t="shared" si="113"/>
        <v/>
      </c>
      <c r="AA574" s="35" t="str">
        <f t="shared" si="114"/>
        <v/>
      </c>
      <c r="AB574" s="38">
        <f t="shared" si="115"/>
        <v>6</v>
      </c>
      <c r="AC574" s="38">
        <f t="shared" si="116"/>
        <v>6</v>
      </c>
      <c r="AD574" s="38" t="s">
        <v>138</v>
      </c>
      <c r="AE574" s="38" t="s">
        <v>138</v>
      </c>
      <c r="AF574" s="53" t="s">
        <v>4203</v>
      </c>
    </row>
    <row r="575" spans="1:32" ht="16.5" x14ac:dyDescent="0.3">
      <c r="A575">
        <v>11828</v>
      </c>
      <c r="B575" s="65">
        <v>47933</v>
      </c>
      <c r="E575" s="61">
        <v>24</v>
      </c>
      <c r="H575" s="55" t="s">
        <v>382</v>
      </c>
      <c r="K575" s="55" t="s">
        <v>381</v>
      </c>
      <c r="L575" s="55" t="s">
        <v>1150</v>
      </c>
      <c r="M575" s="55" t="s">
        <v>1151</v>
      </c>
      <c r="N575" s="38" t="s">
        <v>138</v>
      </c>
      <c r="O575" s="38" t="s">
        <v>138</v>
      </c>
      <c r="P575" s="46">
        <v>271257</v>
      </c>
      <c r="Q575" s="45" t="s">
        <v>3231</v>
      </c>
      <c r="R575" s="35" t="str">
        <f t="shared" si="107"/>
        <v>27</v>
      </c>
      <c r="S575" s="35" t="str">
        <f t="shared" si="108"/>
        <v>07</v>
      </c>
      <c r="T575" s="35" t="str">
        <f t="shared" si="109"/>
        <v>12</v>
      </c>
      <c r="U575" s="35" t="str">
        <f t="shared" si="110"/>
        <v>01</v>
      </c>
      <c r="V575" s="35" t="str">
        <f t="shared" si="111"/>
        <v>57</v>
      </c>
      <c r="W575" s="35" t="str">
        <f t="shared" si="112"/>
        <v>58</v>
      </c>
      <c r="X575" s="35" t="str">
        <f t="shared" si="119"/>
        <v>27.12.1957</v>
      </c>
      <c r="Y575" s="35" t="str">
        <f t="shared" ref="Y575:Y606" si="120">CONCATENATE(S575,".",U575,".",19,W575)</f>
        <v>07.01.1958</v>
      </c>
      <c r="Z575" s="35" t="str">
        <f t="shared" si="113"/>
        <v/>
      </c>
      <c r="AA575" s="35" t="str">
        <f t="shared" si="114"/>
        <v/>
      </c>
      <c r="AB575" s="38">
        <f t="shared" si="115"/>
        <v>6</v>
      </c>
      <c r="AC575" s="38">
        <f t="shared" si="116"/>
        <v>6</v>
      </c>
      <c r="AD575" s="38" t="s">
        <v>138</v>
      </c>
      <c r="AE575" s="38" t="s">
        <v>138</v>
      </c>
      <c r="AF575" s="53" t="s">
        <v>4203</v>
      </c>
    </row>
    <row r="576" spans="1:32" ht="16.5" x14ac:dyDescent="0.3">
      <c r="A576">
        <v>11829</v>
      </c>
      <c r="B576" s="65">
        <v>47933</v>
      </c>
      <c r="E576" s="61">
        <v>24</v>
      </c>
      <c r="H576" s="55" t="s">
        <v>104</v>
      </c>
      <c r="K576" s="55">
        <v>70</v>
      </c>
      <c r="L576" s="55" t="s">
        <v>4034</v>
      </c>
      <c r="M576" s="55" t="s">
        <v>4035</v>
      </c>
      <c r="N576" s="38" t="s">
        <v>138</v>
      </c>
      <c r="O576" s="38" t="s">
        <v>138</v>
      </c>
      <c r="P576" s="45" t="s">
        <v>3205</v>
      </c>
      <c r="Q576" s="45">
        <v>191262</v>
      </c>
      <c r="R576" s="35" t="str">
        <f t="shared" si="107"/>
        <v>03</v>
      </c>
      <c r="S576" s="35" t="str">
        <f t="shared" si="108"/>
        <v>19</v>
      </c>
      <c r="T576" s="35" t="str">
        <f t="shared" si="109"/>
        <v>12</v>
      </c>
      <c r="U576" s="35" t="str">
        <f t="shared" si="110"/>
        <v>12</v>
      </c>
      <c r="V576" s="35" t="str">
        <f t="shared" si="111"/>
        <v>60</v>
      </c>
      <c r="W576" s="35" t="str">
        <f t="shared" si="112"/>
        <v>62</v>
      </c>
      <c r="X576" s="35" t="str">
        <f t="shared" si="119"/>
        <v>03.12.1960</v>
      </c>
      <c r="Y576" s="35" t="str">
        <f t="shared" si="120"/>
        <v>19.12.1962</v>
      </c>
      <c r="Z576" s="35" t="str">
        <f t="shared" si="113"/>
        <v/>
      </c>
      <c r="AA576" s="35" t="str">
        <f t="shared" si="114"/>
        <v/>
      </c>
      <c r="AB576" s="38">
        <f t="shared" si="115"/>
        <v>6</v>
      </c>
      <c r="AC576" s="38">
        <f t="shared" si="116"/>
        <v>6</v>
      </c>
      <c r="AD576" s="38" t="s">
        <v>138</v>
      </c>
      <c r="AE576" s="38" t="s">
        <v>138</v>
      </c>
      <c r="AF576" s="53" t="s">
        <v>4203</v>
      </c>
    </row>
    <row r="577" spans="1:32" ht="16.5" x14ac:dyDescent="0.3">
      <c r="A577">
        <v>11830</v>
      </c>
      <c r="B577" s="65">
        <v>47933</v>
      </c>
      <c r="E577" s="61">
        <v>24</v>
      </c>
      <c r="H577" s="55" t="s">
        <v>2921</v>
      </c>
      <c r="K577" s="55" t="s">
        <v>3025</v>
      </c>
      <c r="L577" s="55" t="s">
        <v>4036</v>
      </c>
      <c r="M577" s="55" t="s">
        <v>4037</v>
      </c>
      <c r="N577" s="38" t="s">
        <v>138</v>
      </c>
      <c r="O577" s="38" t="s">
        <v>138</v>
      </c>
      <c r="P577" s="45" t="s">
        <v>3206</v>
      </c>
      <c r="Q577" s="45">
        <v>141062</v>
      </c>
      <c r="R577" s="35" t="str">
        <f t="shared" si="107"/>
        <v>09</v>
      </c>
      <c r="S577" s="35" t="str">
        <f t="shared" si="108"/>
        <v>14</v>
      </c>
      <c r="T577" s="35" t="str">
        <f t="shared" si="109"/>
        <v>10</v>
      </c>
      <c r="U577" s="35" t="str">
        <f t="shared" si="110"/>
        <v>10</v>
      </c>
      <c r="V577" s="35" t="str">
        <f t="shared" si="111"/>
        <v>62</v>
      </c>
      <c r="W577" s="35" t="str">
        <f t="shared" si="112"/>
        <v>62</v>
      </c>
      <c r="X577" s="35" t="str">
        <f t="shared" si="119"/>
        <v>09.10.1962</v>
      </c>
      <c r="Y577" s="35" t="str">
        <f t="shared" si="120"/>
        <v>14.10.1962</v>
      </c>
      <c r="Z577" s="35" t="str">
        <f t="shared" si="113"/>
        <v/>
      </c>
      <c r="AA577" s="35" t="str">
        <f t="shared" si="114"/>
        <v/>
      </c>
      <c r="AB577" s="38">
        <f t="shared" si="115"/>
        <v>6</v>
      </c>
      <c r="AC577" s="38">
        <f t="shared" si="116"/>
        <v>6</v>
      </c>
      <c r="AD577" s="38" t="s">
        <v>138</v>
      </c>
      <c r="AE577" s="38" t="s">
        <v>138</v>
      </c>
      <c r="AF577" s="53" t="s">
        <v>4203</v>
      </c>
    </row>
    <row r="578" spans="1:32" ht="16.5" x14ac:dyDescent="0.3">
      <c r="A578">
        <v>11831</v>
      </c>
      <c r="B578" s="65">
        <v>47934</v>
      </c>
      <c r="C578" s="63" t="s">
        <v>3016</v>
      </c>
      <c r="E578" s="61">
        <v>24</v>
      </c>
      <c r="G578" s="66" t="s">
        <v>3026</v>
      </c>
      <c r="H578" s="55" t="s">
        <v>82</v>
      </c>
      <c r="I578" s="55">
        <v>65</v>
      </c>
      <c r="L578" s="55" t="s">
        <v>4038</v>
      </c>
      <c r="M578" s="55" t="s">
        <v>4039</v>
      </c>
      <c r="N578" s="38" t="s">
        <v>138</v>
      </c>
      <c r="O578" s="38" t="s">
        <v>138</v>
      </c>
      <c r="P578" s="45">
        <v>260164</v>
      </c>
      <c r="Q578" s="45" t="s">
        <v>3277</v>
      </c>
      <c r="R578" s="35" t="str">
        <f t="shared" ref="R578:R641" si="121">LEFT(P578,2)</f>
        <v>26</v>
      </c>
      <c r="S578" s="35" t="str">
        <f t="shared" ref="S578:S641" si="122">LEFT(Q578,2)</f>
        <v>08</v>
      </c>
      <c r="T578" s="35" t="str">
        <f t="shared" ref="T578:T641" si="123">MID(P578,3,2)</f>
        <v>01</v>
      </c>
      <c r="U578" s="35" t="str">
        <f t="shared" ref="U578:U641" si="124">MID(Q578,3,2)</f>
        <v>09</v>
      </c>
      <c r="V578" s="35" t="str">
        <f t="shared" ref="V578:V641" si="125">MID(P578,5,2)</f>
        <v>64</v>
      </c>
      <c r="W578" s="35" t="str">
        <f t="shared" ref="W578:W641" si="126">MID(Q578,5,2)</f>
        <v>67</v>
      </c>
      <c r="X578" s="35" t="str">
        <f t="shared" si="119"/>
        <v>26.01.1964</v>
      </c>
      <c r="Y578" s="35" t="str">
        <f t="shared" si="120"/>
        <v>08.09.1967</v>
      </c>
      <c r="Z578" s="35" t="str">
        <f t="shared" ref="Z578:Z641" si="127">MID(P578,7,1)</f>
        <v/>
      </c>
      <c r="AA578" s="35" t="str">
        <f t="shared" ref="AA578:AA641" si="128">MID(Q578,7,1)</f>
        <v/>
      </c>
      <c r="AB578" s="38">
        <f t="shared" ref="AB578:AB641" si="129">LEN(P578)</f>
        <v>6</v>
      </c>
      <c r="AC578" s="38">
        <f t="shared" ref="AC578:AC641" si="130">LEN(Q578)</f>
        <v>6</v>
      </c>
      <c r="AD578" s="38" t="s">
        <v>138</v>
      </c>
      <c r="AE578" s="38" t="s">
        <v>138</v>
      </c>
      <c r="AF578" s="54" t="s">
        <v>4204</v>
      </c>
    </row>
    <row r="579" spans="1:32" ht="16.5" x14ac:dyDescent="0.3">
      <c r="A579">
        <v>11832</v>
      </c>
      <c r="B579" s="65">
        <v>47934</v>
      </c>
      <c r="E579" s="61">
        <v>24</v>
      </c>
      <c r="H579" s="55" t="s">
        <v>104</v>
      </c>
      <c r="K579" s="55">
        <v>70</v>
      </c>
      <c r="L579" s="55" t="s">
        <v>2206</v>
      </c>
      <c r="M579" s="55" t="s">
        <v>765</v>
      </c>
      <c r="N579" s="38" t="s">
        <v>139</v>
      </c>
      <c r="O579" s="38" t="s">
        <v>138</v>
      </c>
      <c r="P579" s="37" t="s">
        <v>1491</v>
      </c>
      <c r="Q579" s="37">
        <v>181265</v>
      </c>
      <c r="R579" s="35" t="str">
        <f t="shared" si="121"/>
        <v>02</v>
      </c>
      <c r="S579" s="35" t="str">
        <f t="shared" si="122"/>
        <v>18</v>
      </c>
      <c r="T579" s="35" t="str">
        <f t="shared" si="123"/>
        <v>12</v>
      </c>
      <c r="U579" s="35" t="str">
        <f t="shared" si="124"/>
        <v>12</v>
      </c>
      <c r="V579" s="35" t="str">
        <f t="shared" si="125"/>
        <v>63</v>
      </c>
      <c r="W579" s="35" t="str">
        <f t="shared" si="126"/>
        <v>65</v>
      </c>
      <c r="X579" s="35" t="str">
        <f t="shared" si="119"/>
        <v>02.12.1963</v>
      </c>
      <c r="Y579" s="35" t="str">
        <f t="shared" si="120"/>
        <v>18.12.1965</v>
      </c>
      <c r="Z579" s="35" t="str">
        <f t="shared" si="127"/>
        <v>*</v>
      </c>
      <c r="AA579" s="35" t="str">
        <f t="shared" si="128"/>
        <v/>
      </c>
      <c r="AB579" s="38">
        <f t="shared" si="129"/>
        <v>7</v>
      </c>
      <c r="AC579" s="38">
        <f t="shared" si="130"/>
        <v>6</v>
      </c>
      <c r="AD579" s="38" t="s">
        <v>139</v>
      </c>
      <c r="AE579" s="38" t="s">
        <v>138</v>
      </c>
      <c r="AF579" s="54" t="s">
        <v>4204</v>
      </c>
    </row>
    <row r="580" spans="1:32" ht="16.5" x14ac:dyDescent="0.3">
      <c r="A580">
        <v>11833</v>
      </c>
      <c r="B580" s="65">
        <v>47935</v>
      </c>
      <c r="C580" s="63" t="s">
        <v>3016</v>
      </c>
      <c r="E580" s="61">
        <v>24</v>
      </c>
      <c r="G580" s="66" t="s">
        <v>3027</v>
      </c>
      <c r="H580" s="55" t="s">
        <v>82</v>
      </c>
      <c r="I580" s="55">
        <v>65</v>
      </c>
      <c r="L580" s="55" t="s">
        <v>4040</v>
      </c>
      <c r="M580" s="55" t="s">
        <v>4041</v>
      </c>
      <c r="N580" s="38" t="s">
        <v>139</v>
      </c>
      <c r="O580" s="38" t="s">
        <v>138</v>
      </c>
      <c r="P580" s="37" t="s">
        <v>3028</v>
      </c>
      <c r="Q580" s="37">
        <v>130273</v>
      </c>
      <c r="R580" s="35" t="str">
        <f t="shared" si="121"/>
        <v>20</v>
      </c>
      <c r="S580" s="35" t="str">
        <f t="shared" si="122"/>
        <v>13</v>
      </c>
      <c r="T580" s="35" t="str">
        <f t="shared" si="123"/>
        <v>05</v>
      </c>
      <c r="U580" s="35" t="str">
        <f t="shared" si="124"/>
        <v>02</v>
      </c>
      <c r="V580" s="35" t="str">
        <f t="shared" si="125"/>
        <v>66</v>
      </c>
      <c r="W580" s="35" t="str">
        <f t="shared" si="126"/>
        <v>73</v>
      </c>
      <c r="X580" s="35" t="str">
        <f t="shared" si="119"/>
        <v>20.05.1966</v>
      </c>
      <c r="Y580" s="35" t="str">
        <f t="shared" si="120"/>
        <v>13.02.1973</v>
      </c>
      <c r="Z580" s="35" t="str">
        <f t="shared" si="127"/>
        <v>*</v>
      </c>
      <c r="AA580" s="35" t="str">
        <f t="shared" si="128"/>
        <v/>
      </c>
      <c r="AB580" s="38">
        <f t="shared" si="129"/>
        <v>7</v>
      </c>
      <c r="AC580" s="38">
        <f t="shared" si="130"/>
        <v>6</v>
      </c>
      <c r="AD580" s="38" t="s">
        <v>139</v>
      </c>
      <c r="AE580" s="38" t="s">
        <v>138</v>
      </c>
      <c r="AF580" s="53" t="s">
        <v>4205</v>
      </c>
    </row>
    <row r="581" spans="1:32" ht="16.5" x14ac:dyDescent="0.3">
      <c r="A581">
        <v>11834</v>
      </c>
      <c r="B581" s="65">
        <v>47935</v>
      </c>
      <c r="E581" s="61">
        <v>24</v>
      </c>
      <c r="H581" s="55" t="s">
        <v>104</v>
      </c>
      <c r="K581" s="55">
        <v>70</v>
      </c>
      <c r="L581" s="55" t="s">
        <v>961</v>
      </c>
      <c r="M581" s="55" t="s">
        <v>4042</v>
      </c>
      <c r="N581" s="38" t="s">
        <v>138</v>
      </c>
      <c r="O581" s="38" t="s">
        <v>138</v>
      </c>
      <c r="P581" s="45" t="s">
        <v>586</v>
      </c>
      <c r="Q581" s="45">
        <v>191272</v>
      </c>
      <c r="R581" s="35" t="str">
        <f t="shared" si="121"/>
        <v>01</v>
      </c>
      <c r="S581" s="35" t="str">
        <f t="shared" si="122"/>
        <v>19</v>
      </c>
      <c r="T581" s="35" t="str">
        <f t="shared" si="123"/>
        <v>12</v>
      </c>
      <c r="U581" s="35" t="str">
        <f t="shared" si="124"/>
        <v>12</v>
      </c>
      <c r="V581" s="35" t="str">
        <f t="shared" si="125"/>
        <v>66</v>
      </c>
      <c r="W581" s="35" t="str">
        <f t="shared" si="126"/>
        <v>72</v>
      </c>
      <c r="X581" s="35" t="str">
        <f t="shared" si="119"/>
        <v>01.12.1966</v>
      </c>
      <c r="Y581" s="35" t="str">
        <f t="shared" si="120"/>
        <v>19.12.1972</v>
      </c>
      <c r="Z581" s="35" t="str">
        <f t="shared" si="127"/>
        <v/>
      </c>
      <c r="AA581" s="35" t="str">
        <f t="shared" si="128"/>
        <v/>
      </c>
      <c r="AB581" s="38">
        <f t="shared" si="129"/>
        <v>6</v>
      </c>
      <c r="AC581" s="38">
        <f t="shared" si="130"/>
        <v>6</v>
      </c>
      <c r="AD581" s="38" t="s">
        <v>138</v>
      </c>
      <c r="AE581" s="38" t="s">
        <v>138</v>
      </c>
      <c r="AF581" s="53" t="s">
        <v>4205</v>
      </c>
    </row>
    <row r="582" spans="1:32" ht="16.5" x14ac:dyDescent="0.3">
      <c r="A582">
        <v>11835</v>
      </c>
      <c r="B582" s="65">
        <v>47935</v>
      </c>
      <c r="E582" s="61">
        <v>24</v>
      </c>
      <c r="H582" s="55" t="s">
        <v>105</v>
      </c>
      <c r="K582" s="55">
        <v>131</v>
      </c>
      <c r="L582" s="55" t="s">
        <v>4043</v>
      </c>
      <c r="M582" s="55" t="s">
        <v>3664</v>
      </c>
      <c r="N582" s="38" t="s">
        <v>138</v>
      </c>
      <c r="O582" s="38" t="s">
        <v>138</v>
      </c>
      <c r="P582" s="36">
        <v>280571</v>
      </c>
      <c r="Q582" s="37">
        <v>221171</v>
      </c>
      <c r="R582" s="35" t="str">
        <f t="shared" si="121"/>
        <v>28</v>
      </c>
      <c r="S582" s="35" t="str">
        <f t="shared" si="122"/>
        <v>22</v>
      </c>
      <c r="T582" s="35" t="str">
        <f t="shared" si="123"/>
        <v>05</v>
      </c>
      <c r="U582" s="35" t="str">
        <f t="shared" si="124"/>
        <v>11</v>
      </c>
      <c r="V582" s="35" t="str">
        <f t="shared" si="125"/>
        <v>71</v>
      </c>
      <c r="W582" s="35" t="str">
        <f t="shared" si="126"/>
        <v>71</v>
      </c>
      <c r="X582" s="35" t="str">
        <f t="shared" si="119"/>
        <v>28.05.1971</v>
      </c>
      <c r="Y582" s="35" t="str">
        <f t="shared" si="120"/>
        <v>22.11.1971</v>
      </c>
      <c r="Z582" s="35" t="str">
        <f t="shared" si="127"/>
        <v/>
      </c>
      <c r="AA582" s="35" t="str">
        <f t="shared" si="128"/>
        <v/>
      </c>
      <c r="AB582" s="38">
        <f t="shared" si="129"/>
        <v>6</v>
      </c>
      <c r="AC582" s="38">
        <f t="shared" si="130"/>
        <v>6</v>
      </c>
      <c r="AD582" s="38" t="s">
        <v>138</v>
      </c>
      <c r="AE582" s="38" t="s">
        <v>138</v>
      </c>
      <c r="AF582" s="53" t="s">
        <v>4205</v>
      </c>
    </row>
    <row r="583" spans="1:32" ht="16.5" x14ac:dyDescent="0.3">
      <c r="A583">
        <v>11836</v>
      </c>
      <c r="B583" s="65">
        <v>47935</v>
      </c>
      <c r="E583" s="61">
        <v>24</v>
      </c>
      <c r="H583" s="55" t="s">
        <v>3029</v>
      </c>
      <c r="K583" s="55">
        <v>136</v>
      </c>
      <c r="L583" s="55" t="s">
        <v>4044</v>
      </c>
      <c r="M583" s="55" t="s">
        <v>4045</v>
      </c>
      <c r="N583" s="38" t="s">
        <v>138</v>
      </c>
      <c r="O583" s="38" t="s">
        <v>139</v>
      </c>
      <c r="P583" s="37">
        <v>130971</v>
      </c>
      <c r="Q583" s="37" t="s">
        <v>3030</v>
      </c>
      <c r="R583" s="35" t="str">
        <f t="shared" si="121"/>
        <v>13</v>
      </c>
      <c r="S583" s="35" t="str">
        <f t="shared" si="122"/>
        <v>25</v>
      </c>
      <c r="T583" s="35" t="str">
        <f t="shared" si="123"/>
        <v>09</v>
      </c>
      <c r="U583" s="35" t="str">
        <f t="shared" si="124"/>
        <v>09</v>
      </c>
      <c r="V583" s="35" t="str">
        <f t="shared" si="125"/>
        <v>71</v>
      </c>
      <c r="W583" s="35" t="str">
        <f t="shared" si="126"/>
        <v>71</v>
      </c>
      <c r="X583" s="35" t="str">
        <f t="shared" si="119"/>
        <v>13.09.1971</v>
      </c>
      <c r="Y583" s="35" t="str">
        <f t="shared" si="120"/>
        <v>25.09.1971</v>
      </c>
      <c r="Z583" s="35" t="str">
        <f t="shared" si="127"/>
        <v/>
      </c>
      <c r="AA583" s="35" t="str">
        <f t="shared" si="128"/>
        <v>*</v>
      </c>
      <c r="AB583" s="38">
        <f t="shared" si="129"/>
        <v>6</v>
      </c>
      <c r="AC583" s="38">
        <f t="shared" si="130"/>
        <v>7</v>
      </c>
      <c r="AD583" s="38" t="s">
        <v>138</v>
      </c>
      <c r="AE583" s="38" t="s">
        <v>139</v>
      </c>
      <c r="AF583" s="53" t="s">
        <v>4205</v>
      </c>
    </row>
    <row r="584" spans="1:32" ht="16.5" x14ac:dyDescent="0.3">
      <c r="A584">
        <v>11837</v>
      </c>
      <c r="B584" s="65">
        <v>47935</v>
      </c>
      <c r="E584" s="61">
        <v>24</v>
      </c>
      <c r="H584" s="55" t="s">
        <v>106</v>
      </c>
      <c r="K584" s="55">
        <v>138</v>
      </c>
      <c r="L584" s="55" t="s">
        <v>776</v>
      </c>
      <c r="M584" s="55" t="s">
        <v>4046</v>
      </c>
      <c r="N584" s="38" t="s">
        <v>138</v>
      </c>
      <c r="O584" s="38" t="s">
        <v>138</v>
      </c>
      <c r="P584" s="45" t="s">
        <v>132</v>
      </c>
      <c r="Q584" s="45">
        <v>311272</v>
      </c>
      <c r="R584" s="35" t="str">
        <f t="shared" si="121"/>
        <v>07</v>
      </c>
      <c r="S584" s="35" t="str">
        <f t="shared" si="122"/>
        <v>31</v>
      </c>
      <c r="T584" s="35" t="str">
        <f t="shared" si="123"/>
        <v>02</v>
      </c>
      <c r="U584" s="35" t="str">
        <f t="shared" si="124"/>
        <v>12</v>
      </c>
      <c r="V584" s="35" t="str">
        <f t="shared" si="125"/>
        <v>72</v>
      </c>
      <c r="W584" s="35" t="str">
        <f t="shared" si="126"/>
        <v>72</v>
      </c>
      <c r="X584" s="35" t="str">
        <f t="shared" si="119"/>
        <v>07.02.1972</v>
      </c>
      <c r="Y584" s="35" t="str">
        <f t="shared" si="120"/>
        <v>31.12.1972</v>
      </c>
      <c r="Z584" s="35" t="str">
        <f t="shared" si="127"/>
        <v/>
      </c>
      <c r="AA584" s="35" t="str">
        <f t="shared" si="128"/>
        <v/>
      </c>
      <c r="AB584" s="38">
        <f t="shared" si="129"/>
        <v>6</v>
      </c>
      <c r="AC584" s="38">
        <f t="shared" si="130"/>
        <v>6</v>
      </c>
      <c r="AD584" s="38" t="s">
        <v>138</v>
      </c>
      <c r="AE584" s="38" t="s">
        <v>138</v>
      </c>
      <c r="AF584" s="53" t="s">
        <v>4205</v>
      </c>
    </row>
    <row r="585" spans="1:32" ht="16.5" x14ac:dyDescent="0.3">
      <c r="A585">
        <v>11838</v>
      </c>
      <c r="B585" s="65">
        <v>47936</v>
      </c>
      <c r="C585" s="63" t="s">
        <v>3014</v>
      </c>
      <c r="E585" s="61">
        <v>28</v>
      </c>
      <c r="F585" s="61" t="s">
        <v>110</v>
      </c>
      <c r="H585" s="55" t="s">
        <v>1523</v>
      </c>
      <c r="J585" s="55" t="s">
        <v>18</v>
      </c>
      <c r="K585" s="55">
        <v>250</v>
      </c>
      <c r="L585" s="55" t="s">
        <v>4047</v>
      </c>
      <c r="M585" s="55" t="s">
        <v>4048</v>
      </c>
      <c r="N585" s="38" t="s">
        <v>139</v>
      </c>
      <c r="O585" s="38" t="s">
        <v>139</v>
      </c>
      <c r="P585" s="37" t="s">
        <v>3031</v>
      </c>
      <c r="Q585" s="37" t="s">
        <v>3032</v>
      </c>
      <c r="R585" s="35" t="str">
        <f t="shared" si="121"/>
        <v>15</v>
      </c>
      <c r="S585" s="35" t="str">
        <f t="shared" si="122"/>
        <v>17</v>
      </c>
      <c r="T585" s="35" t="str">
        <f t="shared" si="123"/>
        <v>06</v>
      </c>
      <c r="U585" s="35" t="str">
        <f t="shared" si="124"/>
        <v>02</v>
      </c>
      <c r="V585" s="35" t="str">
        <f t="shared" si="125"/>
        <v>94</v>
      </c>
      <c r="W585" s="35" t="str">
        <f t="shared" si="126"/>
        <v>99</v>
      </c>
      <c r="X585" s="35" t="str">
        <f t="shared" si="119"/>
        <v>15.06.1994</v>
      </c>
      <c r="Y585" s="35" t="str">
        <f t="shared" si="120"/>
        <v>17.02.1999</v>
      </c>
      <c r="Z585" s="35" t="str">
        <f t="shared" si="127"/>
        <v>*</v>
      </c>
      <c r="AA585" s="35" t="str">
        <f t="shared" si="128"/>
        <v>*</v>
      </c>
      <c r="AB585" s="38">
        <f t="shared" si="129"/>
        <v>7</v>
      </c>
      <c r="AC585" s="38">
        <f t="shared" si="130"/>
        <v>7</v>
      </c>
      <c r="AD585" s="38" t="s">
        <v>139</v>
      </c>
      <c r="AE585" s="38" t="s">
        <v>139</v>
      </c>
      <c r="AF585" s="53" t="s">
        <v>4207</v>
      </c>
    </row>
    <row r="586" spans="1:32" ht="16.5" x14ac:dyDescent="0.3">
      <c r="A586">
        <v>11839</v>
      </c>
      <c r="B586" s="65">
        <v>47937</v>
      </c>
      <c r="C586" s="63" t="s">
        <v>3033</v>
      </c>
      <c r="E586" s="61">
        <v>25</v>
      </c>
      <c r="H586" s="55" t="s">
        <v>82</v>
      </c>
      <c r="I586" s="55">
        <v>65</v>
      </c>
      <c r="L586" s="55" t="s">
        <v>4049</v>
      </c>
      <c r="M586" s="55" t="s">
        <v>4050</v>
      </c>
      <c r="N586" s="38" t="s">
        <v>139</v>
      </c>
      <c r="O586" s="38" t="s">
        <v>138</v>
      </c>
      <c r="P586" s="45" t="s">
        <v>3034</v>
      </c>
      <c r="Q586" s="45" t="s">
        <v>3278</v>
      </c>
      <c r="R586" s="35" t="str">
        <f t="shared" si="121"/>
        <v>06</v>
      </c>
      <c r="S586" s="35" t="str">
        <f t="shared" si="122"/>
        <v>08</v>
      </c>
      <c r="T586" s="35" t="str">
        <f t="shared" si="123"/>
        <v>03</v>
      </c>
      <c r="U586" s="35" t="str">
        <f t="shared" si="124"/>
        <v>08</v>
      </c>
      <c r="V586" s="35" t="str">
        <f t="shared" si="125"/>
        <v>73</v>
      </c>
      <c r="W586" s="35" t="str">
        <f t="shared" si="126"/>
        <v>85</v>
      </c>
      <c r="X586" s="35" t="str">
        <f t="shared" si="119"/>
        <v>06.03.1973</v>
      </c>
      <c r="Y586" s="35" t="str">
        <f t="shared" si="120"/>
        <v>08.08.1985</v>
      </c>
      <c r="Z586" s="35" t="str">
        <f t="shared" si="127"/>
        <v>*</v>
      </c>
      <c r="AA586" s="35" t="str">
        <f t="shared" si="128"/>
        <v/>
      </c>
      <c r="AB586" s="38">
        <f t="shared" si="129"/>
        <v>7</v>
      </c>
      <c r="AC586" s="38">
        <f t="shared" si="130"/>
        <v>6</v>
      </c>
      <c r="AD586" s="38" t="s">
        <v>139</v>
      </c>
      <c r="AE586" s="38" t="s">
        <v>138</v>
      </c>
      <c r="AF586" s="54" t="s">
        <v>4196</v>
      </c>
    </row>
    <row r="587" spans="1:32" ht="16.5" x14ac:dyDescent="0.3">
      <c r="A587">
        <v>11840</v>
      </c>
      <c r="B587" s="65">
        <v>47937</v>
      </c>
      <c r="E587" s="61">
        <v>25</v>
      </c>
      <c r="H587" s="55" t="s">
        <v>104</v>
      </c>
      <c r="K587" s="55">
        <v>70</v>
      </c>
      <c r="L587" s="55" t="s">
        <v>1189</v>
      </c>
      <c r="M587" s="55" t="s">
        <v>3633</v>
      </c>
      <c r="N587" s="38" t="s">
        <v>138</v>
      </c>
      <c r="O587" s="38" t="s">
        <v>138</v>
      </c>
      <c r="P587" s="37">
        <v>261173</v>
      </c>
      <c r="Q587" s="37">
        <v>201280</v>
      </c>
      <c r="R587" s="35" t="str">
        <f t="shared" si="121"/>
        <v>26</v>
      </c>
      <c r="S587" s="35" t="str">
        <f t="shared" si="122"/>
        <v>20</v>
      </c>
      <c r="T587" s="35" t="str">
        <f t="shared" si="123"/>
        <v>11</v>
      </c>
      <c r="U587" s="35" t="str">
        <f t="shared" si="124"/>
        <v>12</v>
      </c>
      <c r="V587" s="35" t="str">
        <f t="shared" si="125"/>
        <v>73</v>
      </c>
      <c r="W587" s="35" t="str">
        <f t="shared" si="126"/>
        <v>80</v>
      </c>
      <c r="X587" s="35" t="str">
        <f t="shared" si="119"/>
        <v>26.11.1973</v>
      </c>
      <c r="Y587" s="35" t="str">
        <f t="shared" si="120"/>
        <v>20.12.1980</v>
      </c>
      <c r="Z587" s="35" t="str">
        <f t="shared" si="127"/>
        <v/>
      </c>
      <c r="AA587" s="35" t="str">
        <f t="shared" si="128"/>
        <v/>
      </c>
      <c r="AB587" s="38">
        <f t="shared" si="129"/>
        <v>6</v>
      </c>
      <c r="AC587" s="38">
        <f t="shared" si="130"/>
        <v>6</v>
      </c>
      <c r="AD587" s="38" t="s">
        <v>138</v>
      </c>
      <c r="AE587" s="38" t="s">
        <v>138</v>
      </c>
      <c r="AF587" s="54" t="s">
        <v>4196</v>
      </c>
    </row>
    <row r="588" spans="1:32" ht="16.5" x14ac:dyDescent="0.3">
      <c r="A588">
        <v>11841</v>
      </c>
      <c r="B588" s="65">
        <v>47937</v>
      </c>
      <c r="E588" s="61">
        <v>25</v>
      </c>
      <c r="H588" s="55" t="s">
        <v>106</v>
      </c>
      <c r="K588" s="55">
        <v>138</v>
      </c>
      <c r="L588" s="55" t="s">
        <v>4051</v>
      </c>
      <c r="M588" s="55" t="s">
        <v>832</v>
      </c>
      <c r="N588" s="38" t="s">
        <v>138</v>
      </c>
      <c r="O588" s="38" t="s">
        <v>138</v>
      </c>
      <c r="P588" s="45" t="s">
        <v>3207</v>
      </c>
      <c r="Q588" s="45">
        <v>311077</v>
      </c>
      <c r="R588" s="35" t="str">
        <f t="shared" si="121"/>
        <v>01</v>
      </c>
      <c r="S588" s="35" t="str">
        <f t="shared" si="122"/>
        <v>31</v>
      </c>
      <c r="T588" s="35" t="str">
        <f t="shared" si="123"/>
        <v>04</v>
      </c>
      <c r="U588" s="35" t="str">
        <f t="shared" si="124"/>
        <v>10</v>
      </c>
      <c r="V588" s="35" t="str">
        <f t="shared" si="125"/>
        <v>74</v>
      </c>
      <c r="W588" s="35" t="str">
        <f t="shared" si="126"/>
        <v>77</v>
      </c>
      <c r="X588" s="35" t="str">
        <f t="shared" si="119"/>
        <v>01.04.1974</v>
      </c>
      <c r="Y588" s="35" t="str">
        <f t="shared" si="120"/>
        <v>31.10.1977</v>
      </c>
      <c r="Z588" s="35" t="str">
        <f t="shared" si="127"/>
        <v/>
      </c>
      <c r="AA588" s="35" t="str">
        <f t="shared" si="128"/>
        <v/>
      </c>
      <c r="AB588" s="38">
        <f t="shared" si="129"/>
        <v>6</v>
      </c>
      <c r="AC588" s="38">
        <f t="shared" si="130"/>
        <v>6</v>
      </c>
      <c r="AD588" s="38" t="s">
        <v>138</v>
      </c>
      <c r="AE588" s="38" t="s">
        <v>138</v>
      </c>
      <c r="AF588" s="54" t="s">
        <v>4196</v>
      </c>
    </row>
    <row r="589" spans="1:32" ht="16.5" x14ac:dyDescent="0.3">
      <c r="A589">
        <v>11842</v>
      </c>
      <c r="B589" s="65">
        <v>47937</v>
      </c>
      <c r="E589" s="61">
        <v>25</v>
      </c>
      <c r="H589" s="55" t="s">
        <v>176</v>
      </c>
      <c r="K589" s="55">
        <v>170</v>
      </c>
      <c r="L589" s="55" t="s">
        <v>4052</v>
      </c>
      <c r="M589" s="55" t="s">
        <v>4053</v>
      </c>
      <c r="N589" s="38" t="s">
        <v>138</v>
      </c>
      <c r="O589" s="38" t="s">
        <v>138</v>
      </c>
      <c r="P589" s="45" t="s">
        <v>3208</v>
      </c>
      <c r="Q589" s="45" t="s">
        <v>3279</v>
      </c>
      <c r="R589" s="35" t="str">
        <f t="shared" si="121"/>
        <v>04</v>
      </c>
      <c r="S589" s="35" t="str">
        <f t="shared" si="122"/>
        <v>07</v>
      </c>
      <c r="T589" s="35" t="str">
        <f t="shared" si="123"/>
        <v>06</v>
      </c>
      <c r="U589" s="35" t="str">
        <f t="shared" si="124"/>
        <v>08</v>
      </c>
      <c r="V589" s="35" t="str">
        <f t="shared" si="125"/>
        <v>75</v>
      </c>
      <c r="W589" s="35" t="str">
        <f t="shared" si="126"/>
        <v>75</v>
      </c>
      <c r="X589" s="35" t="str">
        <f t="shared" si="119"/>
        <v>04.06.1975</v>
      </c>
      <c r="Y589" s="35" t="str">
        <f t="shared" si="120"/>
        <v>07.08.1975</v>
      </c>
      <c r="Z589" s="35" t="str">
        <f t="shared" si="127"/>
        <v/>
      </c>
      <c r="AA589" s="35" t="str">
        <f t="shared" si="128"/>
        <v/>
      </c>
      <c r="AB589" s="38">
        <f t="shared" si="129"/>
        <v>6</v>
      </c>
      <c r="AC589" s="38">
        <f t="shared" si="130"/>
        <v>6</v>
      </c>
      <c r="AD589" s="38" t="s">
        <v>138</v>
      </c>
      <c r="AE589" s="38" t="s">
        <v>138</v>
      </c>
      <c r="AF589" s="54" t="s">
        <v>4196</v>
      </c>
    </row>
    <row r="590" spans="1:32" ht="16.5" x14ac:dyDescent="0.3">
      <c r="A590">
        <v>11843</v>
      </c>
      <c r="B590" s="65">
        <v>47937</v>
      </c>
      <c r="E590" s="61">
        <v>25</v>
      </c>
      <c r="H590" s="55" t="s">
        <v>3035</v>
      </c>
      <c r="K590" s="55">
        <v>179</v>
      </c>
      <c r="L590" s="55" t="s">
        <v>4054</v>
      </c>
      <c r="M590" s="55" t="s">
        <v>4055</v>
      </c>
      <c r="N590" s="38" t="s">
        <v>138</v>
      </c>
      <c r="O590" s="38" t="s">
        <v>138</v>
      </c>
      <c r="P590" s="37">
        <v>230577</v>
      </c>
      <c r="Q590" s="37">
        <v>190677</v>
      </c>
      <c r="R590" s="35" t="str">
        <f t="shared" si="121"/>
        <v>23</v>
      </c>
      <c r="S590" s="35" t="str">
        <f t="shared" si="122"/>
        <v>19</v>
      </c>
      <c r="T590" s="35" t="str">
        <f t="shared" si="123"/>
        <v>05</v>
      </c>
      <c r="U590" s="35" t="str">
        <f t="shared" si="124"/>
        <v>06</v>
      </c>
      <c r="V590" s="35" t="str">
        <f t="shared" si="125"/>
        <v>77</v>
      </c>
      <c r="W590" s="35" t="str">
        <f t="shared" si="126"/>
        <v>77</v>
      </c>
      <c r="X590" s="35" t="str">
        <f t="shared" si="119"/>
        <v>23.05.1977</v>
      </c>
      <c r="Y590" s="35" t="str">
        <f t="shared" si="120"/>
        <v>19.06.1977</v>
      </c>
      <c r="Z590" s="35" t="str">
        <f t="shared" si="127"/>
        <v/>
      </c>
      <c r="AA590" s="35" t="str">
        <f t="shared" si="128"/>
        <v/>
      </c>
      <c r="AB590" s="38">
        <f t="shared" si="129"/>
        <v>6</v>
      </c>
      <c r="AC590" s="38">
        <f t="shared" si="130"/>
        <v>6</v>
      </c>
      <c r="AD590" s="38" t="s">
        <v>138</v>
      </c>
      <c r="AE590" s="38" t="s">
        <v>138</v>
      </c>
      <c r="AF590" s="54" t="s">
        <v>4196</v>
      </c>
    </row>
    <row r="591" spans="1:32" ht="16.5" x14ac:dyDescent="0.3">
      <c r="A591">
        <v>11844</v>
      </c>
      <c r="B591" s="65">
        <v>47937</v>
      </c>
      <c r="E591" s="61">
        <v>25</v>
      </c>
      <c r="H591" s="55" t="s">
        <v>109</v>
      </c>
      <c r="K591" s="55">
        <v>184</v>
      </c>
      <c r="L591" s="55" t="s">
        <v>833</v>
      </c>
      <c r="M591" s="55" t="s">
        <v>1077</v>
      </c>
      <c r="N591" s="38" t="s">
        <v>139</v>
      </c>
      <c r="O591" s="38" t="s">
        <v>138</v>
      </c>
      <c r="P591" s="45" t="s">
        <v>244</v>
      </c>
      <c r="Q591" s="45" t="s">
        <v>605</v>
      </c>
      <c r="R591" s="35" t="str">
        <f t="shared" si="121"/>
        <v>01</v>
      </c>
      <c r="S591" s="35" t="str">
        <f t="shared" si="122"/>
        <v>01</v>
      </c>
      <c r="T591" s="35" t="str">
        <f t="shared" si="123"/>
        <v>11</v>
      </c>
      <c r="U591" s="35" t="str">
        <f t="shared" si="124"/>
        <v>01</v>
      </c>
      <c r="V591" s="35" t="str">
        <f t="shared" si="125"/>
        <v>77</v>
      </c>
      <c r="W591" s="35" t="str">
        <f t="shared" si="126"/>
        <v>78</v>
      </c>
      <c r="X591" s="35" t="str">
        <f t="shared" si="119"/>
        <v>01.11.1977</v>
      </c>
      <c r="Y591" s="35" t="str">
        <f t="shared" si="120"/>
        <v>01.01.1978</v>
      </c>
      <c r="Z591" s="35" t="str">
        <f t="shared" si="127"/>
        <v>*</v>
      </c>
      <c r="AA591" s="35" t="str">
        <f t="shared" si="128"/>
        <v/>
      </c>
      <c r="AB591" s="38">
        <f t="shared" si="129"/>
        <v>7</v>
      </c>
      <c r="AC591" s="38">
        <f t="shared" si="130"/>
        <v>6</v>
      </c>
      <c r="AD591" s="38" t="s">
        <v>139</v>
      </c>
      <c r="AE591" s="38" t="s">
        <v>138</v>
      </c>
      <c r="AF591" s="54" t="s">
        <v>4196</v>
      </c>
    </row>
    <row r="592" spans="1:32" ht="16.5" x14ac:dyDescent="0.3">
      <c r="A592">
        <v>11845</v>
      </c>
      <c r="B592" s="65">
        <v>47937</v>
      </c>
      <c r="E592" s="61">
        <v>25</v>
      </c>
      <c r="H592" s="55" t="s">
        <v>3036</v>
      </c>
      <c r="K592" s="55">
        <v>195</v>
      </c>
      <c r="L592" s="55" t="s">
        <v>4056</v>
      </c>
      <c r="M592" s="55" t="s">
        <v>4057</v>
      </c>
      <c r="N592" s="38" t="s">
        <v>138</v>
      </c>
      <c r="O592" s="38" t="s">
        <v>138</v>
      </c>
      <c r="P592" s="37">
        <v>101281</v>
      </c>
      <c r="Q592" s="37">
        <v>301281</v>
      </c>
      <c r="R592" s="35" t="str">
        <f t="shared" si="121"/>
        <v>10</v>
      </c>
      <c r="S592" s="35" t="str">
        <f t="shared" si="122"/>
        <v>30</v>
      </c>
      <c r="T592" s="35" t="str">
        <f t="shared" si="123"/>
        <v>12</v>
      </c>
      <c r="U592" s="35" t="str">
        <f t="shared" si="124"/>
        <v>12</v>
      </c>
      <c r="V592" s="35" t="str">
        <f t="shared" si="125"/>
        <v>81</v>
      </c>
      <c r="W592" s="35" t="str">
        <f t="shared" si="126"/>
        <v>81</v>
      </c>
      <c r="X592" s="35" t="str">
        <f t="shared" si="119"/>
        <v>10.12.1981</v>
      </c>
      <c r="Y592" s="35" t="str">
        <f t="shared" si="120"/>
        <v>30.12.1981</v>
      </c>
      <c r="Z592" s="35" t="str">
        <f t="shared" si="127"/>
        <v/>
      </c>
      <c r="AA592" s="35" t="str">
        <f t="shared" si="128"/>
        <v/>
      </c>
      <c r="AB592" s="38">
        <f t="shared" si="129"/>
        <v>6</v>
      </c>
      <c r="AC592" s="38">
        <f t="shared" si="130"/>
        <v>6</v>
      </c>
      <c r="AD592" s="38" t="s">
        <v>138</v>
      </c>
      <c r="AE592" s="38" t="s">
        <v>138</v>
      </c>
      <c r="AF592" s="54" t="s">
        <v>4196</v>
      </c>
    </row>
    <row r="593" spans="1:32" ht="16.5" x14ac:dyDescent="0.3">
      <c r="A593">
        <v>11846</v>
      </c>
      <c r="B593" s="65">
        <v>47938</v>
      </c>
      <c r="C593" s="63" t="s">
        <v>3033</v>
      </c>
      <c r="E593" s="61">
        <v>23</v>
      </c>
      <c r="H593" s="55" t="s">
        <v>82</v>
      </c>
      <c r="I593" s="55">
        <v>65</v>
      </c>
      <c r="L593" s="55" t="s">
        <v>4058</v>
      </c>
      <c r="M593" s="55" t="s">
        <v>2164</v>
      </c>
      <c r="N593" s="38" t="s">
        <v>138</v>
      </c>
      <c r="O593" s="38" t="s">
        <v>138</v>
      </c>
      <c r="P593" s="37">
        <v>210281</v>
      </c>
      <c r="Q593" s="37">
        <v>151182</v>
      </c>
      <c r="R593" s="35" t="str">
        <f t="shared" si="121"/>
        <v>21</v>
      </c>
      <c r="S593" s="35" t="str">
        <f t="shared" si="122"/>
        <v>15</v>
      </c>
      <c r="T593" s="35" t="str">
        <f t="shared" si="123"/>
        <v>02</v>
      </c>
      <c r="U593" s="35" t="str">
        <f t="shared" si="124"/>
        <v>11</v>
      </c>
      <c r="V593" s="35" t="str">
        <f t="shared" si="125"/>
        <v>81</v>
      </c>
      <c r="W593" s="35" t="str">
        <f t="shared" si="126"/>
        <v>82</v>
      </c>
      <c r="X593" s="35" t="str">
        <f t="shared" si="119"/>
        <v>21.02.1981</v>
      </c>
      <c r="Y593" s="35" t="str">
        <f t="shared" si="120"/>
        <v>15.11.1982</v>
      </c>
      <c r="Z593" s="35" t="str">
        <f t="shared" si="127"/>
        <v/>
      </c>
      <c r="AA593" s="35" t="str">
        <f t="shared" si="128"/>
        <v/>
      </c>
      <c r="AB593" s="38">
        <f t="shared" si="129"/>
        <v>6</v>
      </c>
      <c r="AC593" s="38">
        <f t="shared" si="130"/>
        <v>6</v>
      </c>
      <c r="AD593" s="38" t="s">
        <v>138</v>
      </c>
      <c r="AE593" s="38" t="s">
        <v>138</v>
      </c>
      <c r="AF593" s="53" t="s">
        <v>4197</v>
      </c>
    </row>
    <row r="594" spans="1:32" ht="16.5" x14ac:dyDescent="0.3">
      <c r="A594">
        <v>11847</v>
      </c>
      <c r="B594" s="65">
        <v>47938</v>
      </c>
      <c r="E594" s="61">
        <v>23</v>
      </c>
      <c r="H594" s="55" t="s">
        <v>3036</v>
      </c>
      <c r="K594" s="55">
        <v>195</v>
      </c>
      <c r="L594" s="55" t="s">
        <v>4059</v>
      </c>
      <c r="M594" s="55" t="s">
        <v>2279</v>
      </c>
      <c r="N594" s="38" t="s">
        <v>138</v>
      </c>
      <c r="O594" s="38" t="s">
        <v>138</v>
      </c>
      <c r="P594" s="45" t="s">
        <v>3209</v>
      </c>
      <c r="Q594" s="45">
        <v>311281</v>
      </c>
      <c r="R594" s="35" t="str">
        <f t="shared" si="121"/>
        <v>01</v>
      </c>
      <c r="S594" s="35" t="str">
        <f t="shared" si="122"/>
        <v>31</v>
      </c>
      <c r="T594" s="35" t="str">
        <f t="shared" si="123"/>
        <v>10</v>
      </c>
      <c r="U594" s="35" t="str">
        <f t="shared" si="124"/>
        <v>12</v>
      </c>
      <c r="V594" s="35" t="str">
        <f t="shared" si="125"/>
        <v>81</v>
      </c>
      <c r="W594" s="35" t="str">
        <f t="shared" si="126"/>
        <v>81</v>
      </c>
      <c r="X594" s="35" t="str">
        <f t="shared" si="119"/>
        <v>01.10.1981</v>
      </c>
      <c r="Y594" s="35" t="str">
        <f t="shared" si="120"/>
        <v>31.12.1981</v>
      </c>
      <c r="Z594" s="35" t="str">
        <f t="shared" si="127"/>
        <v/>
      </c>
      <c r="AA594" s="35" t="str">
        <f t="shared" si="128"/>
        <v/>
      </c>
      <c r="AB594" s="38">
        <f t="shared" si="129"/>
        <v>6</v>
      </c>
      <c r="AC594" s="38">
        <f t="shared" si="130"/>
        <v>6</v>
      </c>
      <c r="AD594" s="38" t="s">
        <v>138</v>
      </c>
      <c r="AE594" s="38" t="s">
        <v>138</v>
      </c>
      <c r="AF594" s="53" t="s">
        <v>4197</v>
      </c>
    </row>
    <row r="595" spans="1:32" ht="16.5" x14ac:dyDescent="0.3">
      <c r="A595">
        <v>11848</v>
      </c>
      <c r="B595" s="65">
        <v>47939</v>
      </c>
      <c r="C595" s="63" t="s">
        <v>3033</v>
      </c>
      <c r="E595" s="61">
        <v>26</v>
      </c>
      <c r="F595" s="61" t="s">
        <v>110</v>
      </c>
      <c r="H595" s="55" t="s">
        <v>82</v>
      </c>
      <c r="I595" s="55">
        <v>65</v>
      </c>
      <c r="L595" s="55" t="s">
        <v>4060</v>
      </c>
      <c r="M595" s="55" t="s">
        <v>1093</v>
      </c>
      <c r="N595" s="38" t="s">
        <v>138</v>
      </c>
      <c r="O595" s="38" t="s">
        <v>139</v>
      </c>
      <c r="P595" s="37">
        <v>160187</v>
      </c>
      <c r="Q595" s="37" t="s">
        <v>125</v>
      </c>
      <c r="R595" s="35" t="str">
        <f t="shared" si="121"/>
        <v>16</v>
      </c>
      <c r="S595" s="35" t="str">
        <f t="shared" si="122"/>
        <v>15</v>
      </c>
      <c r="T595" s="35" t="str">
        <f t="shared" si="123"/>
        <v>01</v>
      </c>
      <c r="U595" s="35" t="str">
        <f t="shared" si="124"/>
        <v>12</v>
      </c>
      <c r="V595" s="35" t="str">
        <f t="shared" si="125"/>
        <v>87</v>
      </c>
      <c r="W595" s="35" t="str">
        <f t="shared" si="126"/>
        <v>00</v>
      </c>
      <c r="X595" s="35" t="str">
        <f t="shared" si="119"/>
        <v>16.01.1987</v>
      </c>
      <c r="Y595" s="35" t="str">
        <f t="shared" si="120"/>
        <v>15.12.1900</v>
      </c>
      <c r="Z595" s="35" t="str">
        <f t="shared" si="127"/>
        <v/>
      </c>
      <c r="AA595" s="35" t="str">
        <f t="shared" si="128"/>
        <v>*</v>
      </c>
      <c r="AB595" s="38">
        <f t="shared" si="129"/>
        <v>6</v>
      </c>
      <c r="AC595" s="38">
        <f t="shared" si="130"/>
        <v>7</v>
      </c>
      <c r="AD595" s="38" t="s">
        <v>138</v>
      </c>
      <c r="AE595" s="38" t="s">
        <v>139</v>
      </c>
      <c r="AF595" s="54" t="s">
        <v>4198</v>
      </c>
    </row>
    <row r="596" spans="1:32" ht="16.5" x14ac:dyDescent="0.3">
      <c r="A596">
        <v>11849</v>
      </c>
      <c r="B596" s="65">
        <v>47939</v>
      </c>
      <c r="E596" s="61">
        <v>26</v>
      </c>
      <c r="H596" s="55" t="s">
        <v>122</v>
      </c>
      <c r="L596" s="55" t="s">
        <v>2155</v>
      </c>
      <c r="N596" s="38" t="s">
        <v>139</v>
      </c>
      <c r="O596" s="38" t="s">
        <v>138</v>
      </c>
      <c r="P596" s="37" t="s">
        <v>1431</v>
      </c>
      <c r="Q596" s="47"/>
      <c r="R596" s="35" t="str">
        <f t="shared" si="121"/>
        <v>17</v>
      </c>
      <c r="S596" s="35" t="str">
        <f t="shared" si="122"/>
        <v/>
      </c>
      <c r="T596" s="35" t="str">
        <f t="shared" si="123"/>
        <v>12</v>
      </c>
      <c r="U596" s="35" t="str">
        <f t="shared" si="124"/>
        <v/>
      </c>
      <c r="V596" s="35" t="str">
        <f t="shared" si="125"/>
        <v>97</v>
      </c>
      <c r="W596" s="35" t="str">
        <f t="shared" si="126"/>
        <v/>
      </c>
      <c r="X596" s="35" t="str">
        <f t="shared" si="119"/>
        <v>17.12.1997</v>
      </c>
      <c r="Y596" s="35" t="str">
        <f t="shared" si="120"/>
        <v>..19</v>
      </c>
      <c r="Z596" s="35" t="str">
        <f t="shared" si="127"/>
        <v>*</v>
      </c>
      <c r="AA596" s="35" t="str">
        <f t="shared" si="128"/>
        <v/>
      </c>
      <c r="AB596" s="38">
        <f t="shared" si="129"/>
        <v>7</v>
      </c>
      <c r="AC596" s="38">
        <f t="shared" si="130"/>
        <v>0</v>
      </c>
      <c r="AD596" s="38" t="s">
        <v>139</v>
      </c>
      <c r="AE596" s="38" t="s">
        <v>138</v>
      </c>
      <c r="AF596" s="54" t="s">
        <v>4198</v>
      </c>
    </row>
    <row r="597" spans="1:32" ht="16.5" x14ac:dyDescent="0.3">
      <c r="A597">
        <v>11850</v>
      </c>
      <c r="B597" s="65">
        <v>47940</v>
      </c>
      <c r="C597" s="63" t="s">
        <v>3033</v>
      </c>
      <c r="E597" s="61">
        <v>25</v>
      </c>
      <c r="F597" s="61" t="s">
        <v>110</v>
      </c>
      <c r="H597" s="55" t="s">
        <v>82</v>
      </c>
      <c r="J597" s="55" t="s">
        <v>18</v>
      </c>
      <c r="L597" s="55" t="s">
        <v>4061</v>
      </c>
      <c r="M597" s="55" t="s">
        <v>4062</v>
      </c>
      <c r="N597" s="38" t="s">
        <v>138</v>
      </c>
      <c r="O597" s="38" t="s">
        <v>138</v>
      </c>
      <c r="P597" s="45" t="s">
        <v>3210</v>
      </c>
      <c r="Q597" s="45">
        <v>231086</v>
      </c>
      <c r="R597" s="35" t="str">
        <f t="shared" si="121"/>
        <v>08</v>
      </c>
      <c r="S597" s="35" t="str">
        <f t="shared" si="122"/>
        <v>23</v>
      </c>
      <c r="T597" s="35" t="str">
        <f t="shared" si="123"/>
        <v>10</v>
      </c>
      <c r="U597" s="35" t="str">
        <f t="shared" si="124"/>
        <v>10</v>
      </c>
      <c r="V597" s="35" t="str">
        <f t="shared" si="125"/>
        <v>80</v>
      </c>
      <c r="W597" s="35" t="str">
        <f t="shared" si="126"/>
        <v>86</v>
      </c>
      <c r="X597" s="35" t="str">
        <f t="shared" si="119"/>
        <v>08.10.1980</v>
      </c>
      <c r="Y597" s="35" t="str">
        <f t="shared" si="120"/>
        <v>23.10.1986</v>
      </c>
      <c r="Z597" s="35" t="str">
        <f t="shared" si="127"/>
        <v/>
      </c>
      <c r="AA597" s="35" t="str">
        <f t="shared" si="128"/>
        <v/>
      </c>
      <c r="AB597" s="38">
        <f t="shared" si="129"/>
        <v>6</v>
      </c>
      <c r="AC597" s="38">
        <f t="shared" si="130"/>
        <v>6</v>
      </c>
      <c r="AD597" s="38" t="s">
        <v>138</v>
      </c>
      <c r="AE597" s="38" t="s">
        <v>138</v>
      </c>
      <c r="AF597" s="53" t="s">
        <v>4199</v>
      </c>
    </row>
    <row r="598" spans="1:32" ht="16.5" x14ac:dyDescent="0.3">
      <c r="A598">
        <v>11851</v>
      </c>
      <c r="B598" s="65">
        <v>47940</v>
      </c>
      <c r="E598" s="61">
        <v>25</v>
      </c>
      <c r="H598" s="55" t="s">
        <v>111</v>
      </c>
      <c r="J598" s="55" t="s">
        <v>18</v>
      </c>
      <c r="K598" s="55">
        <v>207</v>
      </c>
      <c r="L598" s="55" t="s">
        <v>4063</v>
      </c>
      <c r="M598" s="55" t="s">
        <v>4064</v>
      </c>
      <c r="N598" s="38" t="s">
        <v>138</v>
      </c>
      <c r="O598" s="38" t="s">
        <v>138</v>
      </c>
      <c r="P598" s="45">
        <v>120384</v>
      </c>
      <c r="Q598" s="45" t="s">
        <v>3280</v>
      </c>
      <c r="R598" s="35" t="str">
        <f t="shared" si="121"/>
        <v>12</v>
      </c>
      <c r="S598" s="35" t="str">
        <f t="shared" si="122"/>
        <v>02</v>
      </c>
      <c r="T598" s="35" t="str">
        <f t="shared" si="123"/>
        <v>03</v>
      </c>
      <c r="U598" s="35" t="str">
        <f t="shared" si="124"/>
        <v>07</v>
      </c>
      <c r="V598" s="35" t="str">
        <f t="shared" si="125"/>
        <v>84</v>
      </c>
      <c r="W598" s="35" t="str">
        <f t="shared" si="126"/>
        <v>84</v>
      </c>
      <c r="X598" s="35" t="str">
        <f t="shared" si="119"/>
        <v>12.03.1984</v>
      </c>
      <c r="Y598" s="35" t="str">
        <f t="shared" si="120"/>
        <v>02.07.1984</v>
      </c>
      <c r="Z598" s="35" t="str">
        <f t="shared" si="127"/>
        <v/>
      </c>
      <c r="AA598" s="35" t="str">
        <f t="shared" si="128"/>
        <v/>
      </c>
      <c r="AB598" s="38">
        <f t="shared" si="129"/>
        <v>6</v>
      </c>
      <c r="AC598" s="38">
        <f t="shared" si="130"/>
        <v>6</v>
      </c>
      <c r="AD598" s="38" t="s">
        <v>138</v>
      </c>
      <c r="AE598" s="38" t="s">
        <v>138</v>
      </c>
      <c r="AF598" s="53" t="s">
        <v>4199</v>
      </c>
    </row>
    <row r="599" spans="1:32" ht="16.5" x14ac:dyDescent="0.3">
      <c r="A599">
        <v>11852</v>
      </c>
      <c r="B599" s="65">
        <v>47940</v>
      </c>
      <c r="E599" s="61">
        <v>25</v>
      </c>
      <c r="H599" s="55" t="s">
        <v>1510</v>
      </c>
      <c r="J599" s="55" t="s">
        <v>18</v>
      </c>
      <c r="K599" s="55">
        <v>212</v>
      </c>
      <c r="L599" s="55" t="s">
        <v>778</v>
      </c>
      <c r="M599" s="55" t="s">
        <v>687</v>
      </c>
      <c r="N599" s="38" t="s">
        <v>138</v>
      </c>
      <c r="O599" s="38" t="s">
        <v>138</v>
      </c>
      <c r="P599" s="37">
        <v>260784</v>
      </c>
      <c r="Q599" s="37">
        <v>281284</v>
      </c>
      <c r="R599" s="35" t="str">
        <f t="shared" si="121"/>
        <v>26</v>
      </c>
      <c r="S599" s="35" t="str">
        <f t="shared" si="122"/>
        <v>28</v>
      </c>
      <c r="T599" s="35" t="str">
        <f t="shared" si="123"/>
        <v>07</v>
      </c>
      <c r="U599" s="35" t="str">
        <f t="shared" si="124"/>
        <v>12</v>
      </c>
      <c r="V599" s="35" t="str">
        <f t="shared" si="125"/>
        <v>84</v>
      </c>
      <c r="W599" s="35" t="str">
        <f t="shared" si="126"/>
        <v>84</v>
      </c>
      <c r="X599" s="35" t="str">
        <f t="shared" si="119"/>
        <v>26.07.1984</v>
      </c>
      <c r="Y599" s="35" t="str">
        <f t="shared" si="120"/>
        <v>28.12.1984</v>
      </c>
      <c r="Z599" s="35" t="str">
        <f t="shared" si="127"/>
        <v/>
      </c>
      <c r="AA599" s="35" t="str">
        <f t="shared" si="128"/>
        <v/>
      </c>
      <c r="AB599" s="38">
        <f t="shared" si="129"/>
        <v>6</v>
      </c>
      <c r="AC599" s="38">
        <f t="shared" si="130"/>
        <v>6</v>
      </c>
      <c r="AD599" s="38" t="s">
        <v>138</v>
      </c>
      <c r="AE599" s="38" t="s">
        <v>138</v>
      </c>
      <c r="AF599" s="53" t="s">
        <v>4199</v>
      </c>
    </row>
    <row r="600" spans="1:32" ht="16.5" x14ac:dyDescent="0.3">
      <c r="A600">
        <v>11853</v>
      </c>
      <c r="B600" s="65">
        <v>47940</v>
      </c>
      <c r="E600" s="61">
        <v>25</v>
      </c>
      <c r="H600" s="55" t="s">
        <v>3037</v>
      </c>
      <c r="J600" s="55" t="s">
        <v>18</v>
      </c>
      <c r="K600" s="55">
        <v>213</v>
      </c>
      <c r="L600" s="55" t="s">
        <v>3571</v>
      </c>
      <c r="M600" s="55" t="s">
        <v>4065</v>
      </c>
      <c r="N600" s="38" t="s">
        <v>138</v>
      </c>
      <c r="O600" s="38" t="s">
        <v>138</v>
      </c>
      <c r="P600" s="45" t="s">
        <v>3211</v>
      </c>
      <c r="Q600" s="45" t="s">
        <v>3281</v>
      </c>
      <c r="R600" s="35" t="str">
        <f t="shared" si="121"/>
        <v>03</v>
      </c>
      <c r="S600" s="35" t="str">
        <f t="shared" si="122"/>
        <v>02</v>
      </c>
      <c r="T600" s="35" t="str">
        <f t="shared" si="123"/>
        <v>09</v>
      </c>
      <c r="U600" s="35" t="str">
        <f t="shared" si="124"/>
        <v>10</v>
      </c>
      <c r="V600" s="35" t="str">
        <f t="shared" si="125"/>
        <v>84</v>
      </c>
      <c r="W600" s="35" t="str">
        <f t="shared" si="126"/>
        <v>84</v>
      </c>
      <c r="X600" s="35" t="str">
        <f t="shared" si="119"/>
        <v>03.09.1984</v>
      </c>
      <c r="Y600" s="35" t="str">
        <f t="shared" si="120"/>
        <v>02.10.1984</v>
      </c>
      <c r="Z600" s="35" t="str">
        <f t="shared" si="127"/>
        <v/>
      </c>
      <c r="AA600" s="35" t="str">
        <f t="shared" si="128"/>
        <v/>
      </c>
      <c r="AB600" s="38">
        <f t="shared" si="129"/>
        <v>6</v>
      </c>
      <c r="AC600" s="38">
        <f t="shared" si="130"/>
        <v>6</v>
      </c>
      <c r="AD600" s="38" t="s">
        <v>138</v>
      </c>
      <c r="AE600" s="38" t="s">
        <v>138</v>
      </c>
      <c r="AF600" s="53" t="s">
        <v>4199</v>
      </c>
    </row>
    <row r="601" spans="1:32" ht="16.5" x14ac:dyDescent="0.3">
      <c r="A601">
        <v>11854</v>
      </c>
      <c r="B601" s="65">
        <v>47940</v>
      </c>
      <c r="E601" s="61">
        <v>25</v>
      </c>
      <c r="H601" s="55" t="s">
        <v>1448</v>
      </c>
      <c r="J601" s="55" t="s">
        <v>18</v>
      </c>
      <c r="K601" s="55">
        <v>215</v>
      </c>
      <c r="L601" s="55" t="s">
        <v>2170</v>
      </c>
      <c r="M601" s="55" t="s">
        <v>2169</v>
      </c>
      <c r="N601" s="38" t="s">
        <v>139</v>
      </c>
      <c r="O601" s="38" t="s">
        <v>139</v>
      </c>
      <c r="P601" s="37" t="s">
        <v>1698</v>
      </c>
      <c r="Q601" s="37" t="s">
        <v>3038</v>
      </c>
      <c r="R601" s="35" t="str">
        <f t="shared" si="121"/>
        <v>01</v>
      </c>
      <c r="S601" s="35" t="str">
        <f t="shared" si="122"/>
        <v>12</v>
      </c>
      <c r="T601" s="35" t="str">
        <f t="shared" si="123"/>
        <v>04</v>
      </c>
      <c r="U601" s="35" t="str">
        <f t="shared" si="124"/>
        <v>06</v>
      </c>
      <c r="V601" s="35" t="str">
        <f t="shared" si="125"/>
        <v>85</v>
      </c>
      <c r="W601" s="35" t="str">
        <f t="shared" si="126"/>
        <v>85</v>
      </c>
      <c r="X601" s="35" t="str">
        <f t="shared" si="119"/>
        <v>01.04.1985</v>
      </c>
      <c r="Y601" s="35" t="str">
        <f t="shared" si="120"/>
        <v>12.06.1985</v>
      </c>
      <c r="Z601" s="35" t="str">
        <f t="shared" si="127"/>
        <v>*</v>
      </c>
      <c r="AA601" s="35" t="str">
        <f t="shared" si="128"/>
        <v>*</v>
      </c>
      <c r="AB601" s="38">
        <f t="shared" si="129"/>
        <v>7</v>
      </c>
      <c r="AC601" s="38">
        <f t="shared" si="130"/>
        <v>7</v>
      </c>
      <c r="AD601" s="38" t="s">
        <v>139</v>
      </c>
      <c r="AE601" s="38" t="s">
        <v>139</v>
      </c>
      <c r="AF601" s="53" t="s">
        <v>4199</v>
      </c>
    </row>
    <row r="602" spans="1:32" ht="16.5" x14ac:dyDescent="0.3">
      <c r="A602">
        <v>11855</v>
      </c>
      <c r="B602" s="65">
        <v>47940</v>
      </c>
      <c r="E602" s="61">
        <v>25</v>
      </c>
      <c r="H602" s="55" t="s">
        <v>143</v>
      </c>
      <c r="J602" s="55" t="s">
        <v>18</v>
      </c>
      <c r="K602" s="55">
        <v>225</v>
      </c>
      <c r="L602" s="55" t="s">
        <v>4066</v>
      </c>
      <c r="M602" s="55" t="s">
        <v>4067</v>
      </c>
      <c r="N602" s="38" t="s">
        <v>138</v>
      </c>
      <c r="O602" s="38" t="s">
        <v>138</v>
      </c>
      <c r="P602" s="37">
        <v>260586</v>
      </c>
      <c r="Q602" s="37">
        <v>270786</v>
      </c>
      <c r="R602" s="35" t="str">
        <f t="shared" si="121"/>
        <v>26</v>
      </c>
      <c r="S602" s="35" t="str">
        <f t="shared" si="122"/>
        <v>27</v>
      </c>
      <c r="T602" s="35" t="str">
        <f t="shared" si="123"/>
        <v>05</v>
      </c>
      <c r="U602" s="35" t="str">
        <f t="shared" si="124"/>
        <v>07</v>
      </c>
      <c r="V602" s="35" t="str">
        <f t="shared" si="125"/>
        <v>86</v>
      </c>
      <c r="W602" s="35" t="str">
        <f t="shared" si="126"/>
        <v>86</v>
      </c>
      <c r="X602" s="35" t="str">
        <f t="shared" si="119"/>
        <v>26.05.1986</v>
      </c>
      <c r="Y602" s="35" t="str">
        <f t="shared" si="120"/>
        <v>27.07.1986</v>
      </c>
      <c r="Z602" s="35" t="str">
        <f t="shared" si="127"/>
        <v/>
      </c>
      <c r="AA602" s="35" t="str">
        <f t="shared" si="128"/>
        <v/>
      </c>
      <c r="AB602" s="38">
        <f t="shared" si="129"/>
        <v>6</v>
      </c>
      <c r="AC602" s="38">
        <f t="shared" si="130"/>
        <v>6</v>
      </c>
      <c r="AD602" s="38" t="s">
        <v>138</v>
      </c>
      <c r="AE602" s="38" t="s">
        <v>138</v>
      </c>
      <c r="AF602" s="53" t="s">
        <v>4199</v>
      </c>
    </row>
    <row r="603" spans="1:32" ht="16.5" x14ac:dyDescent="0.3">
      <c r="A603">
        <v>11856</v>
      </c>
      <c r="B603" s="65">
        <v>47940</v>
      </c>
      <c r="E603" s="61">
        <v>25</v>
      </c>
      <c r="H603" s="55" t="s">
        <v>3039</v>
      </c>
      <c r="J603" s="55" t="s">
        <v>18</v>
      </c>
      <c r="K603" s="55">
        <v>236</v>
      </c>
      <c r="L603" s="55" t="s">
        <v>3959</v>
      </c>
      <c r="M603" s="55" t="s">
        <v>1918</v>
      </c>
      <c r="N603" s="38" t="s">
        <v>139</v>
      </c>
      <c r="O603" s="38" t="s">
        <v>138</v>
      </c>
      <c r="P603" s="37" t="s">
        <v>3040</v>
      </c>
      <c r="Q603" s="37">
        <v>181187</v>
      </c>
      <c r="R603" s="35" t="str">
        <f t="shared" si="121"/>
        <v>08</v>
      </c>
      <c r="S603" s="35" t="str">
        <f t="shared" si="122"/>
        <v>18</v>
      </c>
      <c r="T603" s="35" t="str">
        <f t="shared" si="123"/>
        <v>01</v>
      </c>
      <c r="U603" s="35" t="str">
        <f t="shared" si="124"/>
        <v>11</v>
      </c>
      <c r="V603" s="35" t="str">
        <f t="shared" si="125"/>
        <v>87</v>
      </c>
      <c r="W603" s="35" t="str">
        <f t="shared" si="126"/>
        <v>87</v>
      </c>
      <c r="X603" s="35" t="str">
        <f t="shared" si="119"/>
        <v>08.01.1987</v>
      </c>
      <c r="Y603" s="35" t="str">
        <f t="shared" si="120"/>
        <v>18.11.1987</v>
      </c>
      <c r="Z603" s="35" t="str">
        <f t="shared" si="127"/>
        <v>*</v>
      </c>
      <c r="AA603" s="35" t="str">
        <f t="shared" si="128"/>
        <v/>
      </c>
      <c r="AB603" s="38">
        <f t="shared" si="129"/>
        <v>7</v>
      </c>
      <c r="AC603" s="38">
        <f t="shared" si="130"/>
        <v>6</v>
      </c>
      <c r="AD603" s="38" t="s">
        <v>139</v>
      </c>
      <c r="AE603" s="38" t="s">
        <v>138</v>
      </c>
      <c r="AF603" s="53" t="s">
        <v>4199</v>
      </c>
    </row>
    <row r="604" spans="1:32" ht="16.5" x14ac:dyDescent="0.3">
      <c r="A604">
        <v>11857</v>
      </c>
      <c r="B604" s="65">
        <v>47941</v>
      </c>
      <c r="C604" s="63" t="s">
        <v>3041</v>
      </c>
      <c r="E604" s="61">
        <v>28</v>
      </c>
      <c r="H604" s="55" t="s">
        <v>112</v>
      </c>
      <c r="J604" s="55" t="s">
        <v>18</v>
      </c>
      <c r="L604" s="55" t="s">
        <v>4068</v>
      </c>
      <c r="M604" s="55" t="s">
        <v>4069</v>
      </c>
      <c r="N604" s="38" t="s">
        <v>138</v>
      </c>
      <c r="O604" s="38" t="s">
        <v>138</v>
      </c>
      <c r="P604" s="37">
        <v>251187</v>
      </c>
      <c r="Q604" s="37">
        <v>230188</v>
      </c>
      <c r="R604" s="35" t="str">
        <f t="shared" si="121"/>
        <v>25</v>
      </c>
      <c r="S604" s="35" t="str">
        <f t="shared" si="122"/>
        <v>23</v>
      </c>
      <c r="T604" s="35" t="str">
        <f t="shared" si="123"/>
        <v>11</v>
      </c>
      <c r="U604" s="35" t="str">
        <f t="shared" si="124"/>
        <v>01</v>
      </c>
      <c r="V604" s="35" t="str">
        <f t="shared" si="125"/>
        <v>87</v>
      </c>
      <c r="W604" s="35" t="str">
        <f t="shared" si="126"/>
        <v>88</v>
      </c>
      <c r="X604" s="35" t="str">
        <f t="shared" si="119"/>
        <v>25.11.1987</v>
      </c>
      <c r="Y604" s="35" t="str">
        <f t="shared" si="120"/>
        <v>23.01.1988</v>
      </c>
      <c r="Z604" s="35" t="str">
        <f t="shared" si="127"/>
        <v/>
      </c>
      <c r="AA604" s="35" t="str">
        <f t="shared" si="128"/>
        <v/>
      </c>
      <c r="AB604" s="38">
        <f t="shared" si="129"/>
        <v>6</v>
      </c>
      <c r="AC604" s="38">
        <f t="shared" si="130"/>
        <v>6</v>
      </c>
      <c r="AD604" s="38" t="s">
        <v>138</v>
      </c>
      <c r="AE604" s="38" t="s">
        <v>138</v>
      </c>
      <c r="AF604" s="54" t="s">
        <v>4414</v>
      </c>
    </row>
    <row r="605" spans="1:32" ht="16.5" x14ac:dyDescent="0.3">
      <c r="A605">
        <v>11858</v>
      </c>
      <c r="B605" s="65">
        <v>47941</v>
      </c>
      <c r="E605" s="61">
        <v>28</v>
      </c>
      <c r="H605" s="55" t="s">
        <v>1523</v>
      </c>
      <c r="J605" s="55" t="s">
        <v>18</v>
      </c>
      <c r="K605" s="55">
        <v>250</v>
      </c>
      <c r="L605" s="55" t="s">
        <v>2176</v>
      </c>
      <c r="M605" s="55" t="s">
        <v>4070</v>
      </c>
      <c r="N605" s="38" t="s">
        <v>138</v>
      </c>
      <c r="O605" s="38" t="s">
        <v>139</v>
      </c>
      <c r="P605" s="45" t="s">
        <v>2050</v>
      </c>
      <c r="Q605" s="45" t="s">
        <v>3042</v>
      </c>
      <c r="R605" s="35" t="str">
        <f t="shared" si="121"/>
        <v>01</v>
      </c>
      <c r="S605" s="35" t="str">
        <f t="shared" si="122"/>
        <v>14</v>
      </c>
      <c r="T605" s="35" t="str">
        <f t="shared" si="123"/>
        <v>02</v>
      </c>
      <c r="U605" s="35" t="str">
        <f t="shared" si="124"/>
        <v>03</v>
      </c>
      <c r="V605" s="35" t="str">
        <f t="shared" si="125"/>
        <v>88</v>
      </c>
      <c r="W605" s="35" t="str">
        <f t="shared" si="126"/>
        <v>90</v>
      </c>
      <c r="X605" s="35" t="str">
        <f t="shared" si="119"/>
        <v>01.02.1988</v>
      </c>
      <c r="Y605" s="35" t="str">
        <f t="shared" si="120"/>
        <v>14.03.1990</v>
      </c>
      <c r="Z605" s="35" t="str">
        <f t="shared" si="127"/>
        <v/>
      </c>
      <c r="AA605" s="35" t="str">
        <f t="shared" si="128"/>
        <v>*</v>
      </c>
      <c r="AB605" s="38">
        <f t="shared" si="129"/>
        <v>6</v>
      </c>
      <c r="AC605" s="38">
        <f t="shared" si="130"/>
        <v>7</v>
      </c>
      <c r="AD605" s="38" t="s">
        <v>138</v>
      </c>
      <c r="AE605" s="38" t="s">
        <v>139</v>
      </c>
      <c r="AF605" s="54" t="s">
        <v>4414</v>
      </c>
    </row>
    <row r="606" spans="1:32" ht="16.5" x14ac:dyDescent="0.3">
      <c r="A606">
        <v>11859</v>
      </c>
      <c r="B606" s="65">
        <v>47941</v>
      </c>
      <c r="E606" s="61">
        <v>28</v>
      </c>
      <c r="H606" s="55" t="s">
        <v>114</v>
      </c>
      <c r="J606" s="55" t="s">
        <v>18</v>
      </c>
      <c r="K606" s="55">
        <v>256</v>
      </c>
      <c r="L606" s="55" t="s">
        <v>2178</v>
      </c>
      <c r="M606" s="55" t="s">
        <v>4071</v>
      </c>
      <c r="N606" s="38" t="s">
        <v>138</v>
      </c>
      <c r="O606" s="38" t="s">
        <v>139</v>
      </c>
      <c r="P606" s="45" t="s">
        <v>2072</v>
      </c>
      <c r="Q606" s="45" t="s">
        <v>3043</v>
      </c>
      <c r="R606" s="35" t="str">
        <f t="shared" si="121"/>
        <v>01</v>
      </c>
      <c r="S606" s="35" t="str">
        <f t="shared" si="122"/>
        <v>04</v>
      </c>
      <c r="T606" s="35" t="str">
        <f t="shared" si="123"/>
        <v>04</v>
      </c>
      <c r="U606" s="35" t="str">
        <f t="shared" si="124"/>
        <v>04</v>
      </c>
      <c r="V606" s="35" t="str">
        <f t="shared" si="125"/>
        <v>88</v>
      </c>
      <c r="W606" s="35" t="str">
        <f t="shared" si="126"/>
        <v>88</v>
      </c>
      <c r="X606" s="35" t="str">
        <f t="shared" si="119"/>
        <v>01.04.1988</v>
      </c>
      <c r="Y606" s="35" t="str">
        <f t="shared" si="120"/>
        <v>04.04.1988</v>
      </c>
      <c r="Z606" s="35" t="str">
        <f t="shared" si="127"/>
        <v/>
      </c>
      <c r="AA606" s="35" t="str">
        <f t="shared" si="128"/>
        <v>*</v>
      </c>
      <c r="AB606" s="38">
        <f t="shared" si="129"/>
        <v>6</v>
      </c>
      <c r="AC606" s="38">
        <f t="shared" si="130"/>
        <v>7</v>
      </c>
      <c r="AD606" s="38" t="s">
        <v>138</v>
      </c>
      <c r="AE606" s="38" t="s">
        <v>139</v>
      </c>
      <c r="AF606" s="54" t="s">
        <v>4414</v>
      </c>
    </row>
    <row r="607" spans="1:32" ht="16.5" x14ac:dyDescent="0.3">
      <c r="A607">
        <v>11860</v>
      </c>
      <c r="B607" s="65">
        <v>47941</v>
      </c>
      <c r="E607" s="61">
        <v>28</v>
      </c>
      <c r="H607" s="55" t="s">
        <v>1683</v>
      </c>
      <c r="J607" s="55" t="s">
        <v>18</v>
      </c>
      <c r="L607" s="55" t="s">
        <v>4072</v>
      </c>
      <c r="M607" s="55" t="s">
        <v>4073</v>
      </c>
      <c r="N607" s="38" t="s">
        <v>139</v>
      </c>
      <c r="O607" s="38" t="s">
        <v>139</v>
      </c>
      <c r="P607" s="37" t="s">
        <v>3044</v>
      </c>
      <c r="Q607" s="37" t="s">
        <v>3045</v>
      </c>
      <c r="R607" s="35" t="str">
        <f t="shared" si="121"/>
        <v>04</v>
      </c>
      <c r="S607" s="35" t="str">
        <f t="shared" si="122"/>
        <v>21</v>
      </c>
      <c r="T607" s="35" t="str">
        <f t="shared" si="123"/>
        <v>06</v>
      </c>
      <c r="U607" s="35" t="str">
        <f t="shared" si="124"/>
        <v>07</v>
      </c>
      <c r="V607" s="35" t="str">
        <f t="shared" si="125"/>
        <v>88</v>
      </c>
      <c r="W607" s="35" t="str">
        <f t="shared" si="126"/>
        <v>88</v>
      </c>
      <c r="X607" s="35" t="str">
        <f t="shared" si="119"/>
        <v>04.06.1988</v>
      </c>
      <c r="Y607" s="35" t="str">
        <f t="shared" ref="Y607:Y616" si="131">CONCATENATE(S607,".",U607,".",19,W607)</f>
        <v>21.07.1988</v>
      </c>
      <c r="Z607" s="35" t="str">
        <f t="shared" si="127"/>
        <v>*</v>
      </c>
      <c r="AA607" s="35" t="str">
        <f t="shared" si="128"/>
        <v>*</v>
      </c>
      <c r="AB607" s="38">
        <f t="shared" si="129"/>
        <v>7</v>
      </c>
      <c r="AC607" s="38">
        <f t="shared" si="130"/>
        <v>7</v>
      </c>
      <c r="AD607" s="38" t="s">
        <v>139</v>
      </c>
      <c r="AE607" s="38" t="s">
        <v>139</v>
      </c>
      <c r="AF607" s="54" t="s">
        <v>4414</v>
      </c>
    </row>
    <row r="608" spans="1:32" ht="16.5" x14ac:dyDescent="0.3">
      <c r="A608">
        <v>11861</v>
      </c>
      <c r="B608" s="65">
        <v>47941</v>
      </c>
      <c r="E608" s="61">
        <v>28</v>
      </c>
      <c r="H608" s="55" t="s">
        <v>3046</v>
      </c>
      <c r="J608" s="55" t="s">
        <v>18</v>
      </c>
      <c r="L608" s="55" t="s">
        <v>4074</v>
      </c>
      <c r="M608" s="55" t="s">
        <v>4075</v>
      </c>
      <c r="N608" s="38" t="s">
        <v>138</v>
      </c>
      <c r="O608" s="38" t="s">
        <v>139</v>
      </c>
      <c r="P608" s="45" t="s">
        <v>3212</v>
      </c>
      <c r="Q608" s="45" t="s">
        <v>3047</v>
      </c>
      <c r="R608" s="35" t="str">
        <f t="shared" si="121"/>
        <v>01</v>
      </c>
      <c r="S608" s="35" t="str">
        <f t="shared" si="122"/>
        <v>18</v>
      </c>
      <c r="T608" s="35" t="str">
        <f t="shared" si="123"/>
        <v>09</v>
      </c>
      <c r="U608" s="35" t="str">
        <f t="shared" si="124"/>
        <v>09</v>
      </c>
      <c r="V608" s="35" t="str">
        <f t="shared" si="125"/>
        <v>88</v>
      </c>
      <c r="W608" s="35" t="str">
        <f t="shared" si="126"/>
        <v>88</v>
      </c>
      <c r="X608" s="35" t="str">
        <f t="shared" si="119"/>
        <v>01.09.1988</v>
      </c>
      <c r="Y608" s="35" t="str">
        <f t="shared" si="131"/>
        <v>18.09.1988</v>
      </c>
      <c r="Z608" s="35" t="str">
        <f t="shared" si="127"/>
        <v/>
      </c>
      <c r="AA608" s="35" t="str">
        <f t="shared" si="128"/>
        <v>*</v>
      </c>
      <c r="AB608" s="38">
        <f t="shared" si="129"/>
        <v>6</v>
      </c>
      <c r="AC608" s="38">
        <f t="shared" si="130"/>
        <v>7</v>
      </c>
      <c r="AD608" s="38" t="s">
        <v>138</v>
      </c>
      <c r="AE608" s="38" t="s">
        <v>139</v>
      </c>
      <c r="AF608" s="54" t="s">
        <v>4414</v>
      </c>
    </row>
    <row r="609" spans="1:32" ht="16.5" x14ac:dyDescent="0.3">
      <c r="A609">
        <v>11862</v>
      </c>
      <c r="B609" s="65">
        <v>47942</v>
      </c>
      <c r="C609" s="63" t="s">
        <v>3048</v>
      </c>
      <c r="D609" s="61" t="s">
        <v>25</v>
      </c>
      <c r="E609" s="61">
        <v>24</v>
      </c>
      <c r="H609" s="55" t="s">
        <v>82</v>
      </c>
      <c r="I609" s="55">
        <v>65</v>
      </c>
      <c r="L609" s="55" t="s">
        <v>4076</v>
      </c>
      <c r="M609" s="55" t="s">
        <v>4077</v>
      </c>
      <c r="N609" s="38" t="s">
        <v>139</v>
      </c>
      <c r="O609" s="38" t="s">
        <v>138</v>
      </c>
      <c r="P609" s="37" t="s">
        <v>3049</v>
      </c>
      <c r="Q609" s="37">
        <v>151292</v>
      </c>
      <c r="R609" s="35" t="str">
        <f t="shared" si="121"/>
        <v>25</v>
      </c>
      <c r="S609" s="35" t="str">
        <f t="shared" si="122"/>
        <v>15</v>
      </c>
      <c r="T609" s="35" t="str">
        <f t="shared" si="123"/>
        <v>02</v>
      </c>
      <c r="U609" s="35" t="str">
        <f t="shared" si="124"/>
        <v>12</v>
      </c>
      <c r="V609" s="35" t="str">
        <f t="shared" si="125"/>
        <v>64</v>
      </c>
      <c r="W609" s="35" t="str">
        <f t="shared" si="126"/>
        <v>92</v>
      </c>
      <c r="X609" s="35" t="str">
        <f t="shared" si="119"/>
        <v>25.02.1964</v>
      </c>
      <c r="Y609" s="35" t="str">
        <f t="shared" si="131"/>
        <v>15.12.1992</v>
      </c>
      <c r="Z609" s="35" t="str">
        <f t="shared" si="127"/>
        <v>*</v>
      </c>
      <c r="AA609" s="35" t="str">
        <f t="shared" si="128"/>
        <v/>
      </c>
      <c r="AB609" s="38">
        <f t="shared" si="129"/>
        <v>7</v>
      </c>
      <c r="AC609" s="38">
        <f t="shared" si="130"/>
        <v>6</v>
      </c>
      <c r="AD609" s="38" t="s">
        <v>139</v>
      </c>
      <c r="AE609" s="38" t="s">
        <v>138</v>
      </c>
      <c r="AF609" s="53" t="s">
        <v>4195</v>
      </c>
    </row>
    <row r="610" spans="1:32" ht="16.5" x14ac:dyDescent="0.3">
      <c r="A610">
        <v>11863</v>
      </c>
      <c r="B610" s="65">
        <v>47942</v>
      </c>
      <c r="D610" s="61" t="s">
        <v>25</v>
      </c>
      <c r="E610" s="61">
        <v>24</v>
      </c>
      <c r="H610" s="55" t="s">
        <v>3050</v>
      </c>
      <c r="K610" s="55">
        <v>190</v>
      </c>
      <c r="L610" s="55" t="s">
        <v>4078</v>
      </c>
      <c r="M610" s="55" t="s">
        <v>4079</v>
      </c>
      <c r="N610" s="38" t="s">
        <v>138</v>
      </c>
      <c r="O610" s="38" t="s">
        <v>138</v>
      </c>
      <c r="P610" s="45" t="s">
        <v>3213</v>
      </c>
      <c r="Q610" s="45">
        <v>310780</v>
      </c>
      <c r="R610" s="35" t="str">
        <f t="shared" si="121"/>
        <v>01</v>
      </c>
      <c r="S610" s="35" t="str">
        <f t="shared" si="122"/>
        <v>31</v>
      </c>
      <c r="T610" s="35" t="str">
        <f t="shared" si="123"/>
        <v>07</v>
      </c>
      <c r="U610" s="35" t="str">
        <f t="shared" si="124"/>
        <v>07</v>
      </c>
      <c r="V610" s="35" t="str">
        <f t="shared" si="125"/>
        <v>80</v>
      </c>
      <c r="W610" s="35" t="str">
        <f t="shared" si="126"/>
        <v>80</v>
      </c>
      <c r="X610" s="35" t="str">
        <f t="shared" si="119"/>
        <v>01.07.1980</v>
      </c>
      <c r="Y610" s="35" t="str">
        <f t="shared" si="131"/>
        <v>31.07.1980</v>
      </c>
      <c r="Z610" s="35" t="str">
        <f t="shared" si="127"/>
        <v/>
      </c>
      <c r="AA610" s="35" t="str">
        <f t="shared" si="128"/>
        <v/>
      </c>
      <c r="AB610" s="38">
        <f t="shared" si="129"/>
        <v>6</v>
      </c>
      <c r="AC610" s="38">
        <f t="shared" si="130"/>
        <v>6</v>
      </c>
      <c r="AD610" s="38" t="s">
        <v>138</v>
      </c>
      <c r="AE610" s="38" t="s">
        <v>138</v>
      </c>
      <c r="AF610" s="53" t="s">
        <v>4195</v>
      </c>
    </row>
    <row r="611" spans="1:32" ht="16.5" x14ac:dyDescent="0.3">
      <c r="A611">
        <v>11864</v>
      </c>
      <c r="B611" s="65">
        <v>47942</v>
      </c>
      <c r="D611" s="61" t="s">
        <v>25</v>
      </c>
      <c r="E611" s="61">
        <v>24</v>
      </c>
      <c r="H611" s="55" t="s">
        <v>3051</v>
      </c>
      <c r="K611" s="55">
        <v>199</v>
      </c>
      <c r="L611" s="55" t="s">
        <v>4080</v>
      </c>
      <c r="M611" s="55" t="s">
        <v>4081</v>
      </c>
      <c r="N611" s="38" t="s">
        <v>138</v>
      </c>
      <c r="O611" s="38" t="s">
        <v>138</v>
      </c>
      <c r="P611" s="45" t="s">
        <v>3214</v>
      </c>
      <c r="Q611" s="45">
        <v>291082</v>
      </c>
      <c r="R611" s="35" t="str">
        <f t="shared" si="121"/>
        <v>01</v>
      </c>
      <c r="S611" s="35" t="str">
        <f t="shared" si="122"/>
        <v>29</v>
      </c>
      <c r="T611" s="35" t="str">
        <f t="shared" si="123"/>
        <v>10</v>
      </c>
      <c r="U611" s="35" t="str">
        <f t="shared" si="124"/>
        <v>10</v>
      </c>
      <c r="V611" s="35" t="str">
        <f t="shared" si="125"/>
        <v>82</v>
      </c>
      <c r="W611" s="35" t="str">
        <f t="shared" si="126"/>
        <v>82</v>
      </c>
      <c r="X611" s="35" t="str">
        <f t="shared" si="119"/>
        <v>01.10.1982</v>
      </c>
      <c r="Y611" s="35" t="str">
        <f t="shared" si="131"/>
        <v>29.10.1982</v>
      </c>
      <c r="Z611" s="35" t="str">
        <f t="shared" si="127"/>
        <v/>
      </c>
      <c r="AA611" s="35" t="str">
        <f t="shared" si="128"/>
        <v/>
      </c>
      <c r="AB611" s="38">
        <f t="shared" si="129"/>
        <v>6</v>
      </c>
      <c r="AC611" s="38">
        <f t="shared" si="130"/>
        <v>6</v>
      </c>
      <c r="AD611" s="38" t="s">
        <v>138</v>
      </c>
      <c r="AE611" s="38" t="s">
        <v>138</v>
      </c>
      <c r="AF611" s="53" t="s">
        <v>4195</v>
      </c>
    </row>
    <row r="612" spans="1:32" ht="16.5" x14ac:dyDescent="0.3">
      <c r="A612">
        <v>11865</v>
      </c>
      <c r="B612" s="65">
        <v>47943</v>
      </c>
      <c r="C612" s="63" t="s">
        <v>3052</v>
      </c>
      <c r="D612" s="61" t="s">
        <v>107</v>
      </c>
      <c r="E612" s="61">
        <v>26</v>
      </c>
      <c r="H612" s="55" t="s">
        <v>151</v>
      </c>
      <c r="J612" s="55" t="s">
        <v>18</v>
      </c>
      <c r="L612" s="55" t="s">
        <v>4082</v>
      </c>
      <c r="M612" s="55" t="s">
        <v>4083</v>
      </c>
      <c r="N612" s="38" t="s">
        <v>138</v>
      </c>
      <c r="O612" s="38" t="s">
        <v>138</v>
      </c>
      <c r="P612" s="37">
        <v>201289</v>
      </c>
      <c r="Q612" s="37">
        <v>291292</v>
      </c>
      <c r="R612" s="35" t="str">
        <f t="shared" si="121"/>
        <v>20</v>
      </c>
      <c r="S612" s="35" t="str">
        <f t="shared" si="122"/>
        <v>29</v>
      </c>
      <c r="T612" s="35" t="str">
        <f t="shared" si="123"/>
        <v>12</v>
      </c>
      <c r="U612" s="35" t="str">
        <f t="shared" si="124"/>
        <v>12</v>
      </c>
      <c r="V612" s="35" t="str">
        <f t="shared" si="125"/>
        <v>89</v>
      </c>
      <c r="W612" s="35" t="str">
        <f t="shared" si="126"/>
        <v>92</v>
      </c>
      <c r="X612" s="35" t="str">
        <f t="shared" si="119"/>
        <v>20.12.1989</v>
      </c>
      <c r="Y612" s="35" t="str">
        <f t="shared" si="131"/>
        <v>29.12.1992</v>
      </c>
      <c r="Z612" s="35" t="str">
        <f t="shared" si="127"/>
        <v/>
      </c>
      <c r="AA612" s="35" t="str">
        <f t="shared" si="128"/>
        <v/>
      </c>
      <c r="AB612" s="38">
        <f t="shared" si="129"/>
        <v>6</v>
      </c>
      <c r="AC612" s="38">
        <f t="shared" si="130"/>
        <v>6</v>
      </c>
      <c r="AD612" s="38" t="s">
        <v>138</v>
      </c>
      <c r="AE612" s="38" t="s">
        <v>138</v>
      </c>
      <c r="AF612" s="53" t="s">
        <v>4419</v>
      </c>
    </row>
    <row r="613" spans="1:32" ht="16.5" x14ac:dyDescent="0.3">
      <c r="A613">
        <v>11866</v>
      </c>
      <c r="B613" s="65">
        <v>47944</v>
      </c>
      <c r="C613" s="63" t="s">
        <v>3053</v>
      </c>
      <c r="D613" s="61" t="s">
        <v>11</v>
      </c>
      <c r="E613" s="61">
        <v>24</v>
      </c>
      <c r="H613" s="55" t="s">
        <v>82</v>
      </c>
      <c r="I613" s="55">
        <v>65</v>
      </c>
      <c r="L613" s="55" t="s">
        <v>1868</v>
      </c>
      <c r="M613" s="55" t="s">
        <v>4084</v>
      </c>
      <c r="N613" s="38" t="s">
        <v>138</v>
      </c>
      <c r="O613" s="38" t="s">
        <v>138</v>
      </c>
      <c r="P613" s="37">
        <v>260767</v>
      </c>
      <c r="Q613" s="37">
        <v>300889</v>
      </c>
      <c r="R613" s="35" t="str">
        <f t="shared" si="121"/>
        <v>26</v>
      </c>
      <c r="S613" s="35" t="str">
        <f t="shared" si="122"/>
        <v>30</v>
      </c>
      <c r="T613" s="35" t="str">
        <f t="shared" si="123"/>
        <v>07</v>
      </c>
      <c r="U613" s="35" t="str">
        <f t="shared" si="124"/>
        <v>08</v>
      </c>
      <c r="V613" s="35" t="str">
        <f t="shared" si="125"/>
        <v>67</v>
      </c>
      <c r="W613" s="35" t="str">
        <f t="shared" si="126"/>
        <v>89</v>
      </c>
      <c r="X613" s="35" t="str">
        <f t="shared" si="119"/>
        <v>26.07.1967</v>
      </c>
      <c r="Y613" s="35" t="str">
        <f t="shared" si="131"/>
        <v>30.08.1989</v>
      </c>
      <c r="Z613" s="35" t="str">
        <f t="shared" si="127"/>
        <v/>
      </c>
      <c r="AA613" s="35" t="str">
        <f t="shared" si="128"/>
        <v/>
      </c>
      <c r="AB613" s="38">
        <f t="shared" si="129"/>
        <v>6</v>
      </c>
      <c r="AC613" s="38">
        <f t="shared" si="130"/>
        <v>6</v>
      </c>
      <c r="AD613" s="38" t="s">
        <v>138</v>
      </c>
      <c r="AE613" s="38" t="s">
        <v>138</v>
      </c>
      <c r="AF613" s="53" t="s">
        <v>4193</v>
      </c>
    </row>
    <row r="614" spans="1:32" ht="16.5" x14ac:dyDescent="0.3">
      <c r="A614">
        <v>11867</v>
      </c>
      <c r="B614" s="65">
        <v>47945</v>
      </c>
      <c r="C614" s="63" t="s">
        <v>3053</v>
      </c>
      <c r="D614" s="61" t="s">
        <v>107</v>
      </c>
      <c r="E614" s="61">
        <v>25</v>
      </c>
      <c r="H614" s="55" t="s">
        <v>82</v>
      </c>
      <c r="I614" s="55">
        <v>65</v>
      </c>
      <c r="L614" s="55" t="s">
        <v>2219</v>
      </c>
      <c r="M614" s="55" t="s">
        <v>4085</v>
      </c>
      <c r="N614" s="38" t="s">
        <v>138</v>
      </c>
      <c r="O614" s="38" t="s">
        <v>139</v>
      </c>
      <c r="P614" s="37">
        <v>121289</v>
      </c>
      <c r="Q614" s="37" t="s">
        <v>3054</v>
      </c>
      <c r="R614" s="35" t="str">
        <f t="shared" si="121"/>
        <v>12</v>
      </c>
      <c r="S614" s="35" t="str">
        <f t="shared" si="122"/>
        <v>21</v>
      </c>
      <c r="T614" s="35" t="str">
        <f t="shared" si="123"/>
        <v>12</v>
      </c>
      <c r="U614" s="35" t="str">
        <f t="shared" si="124"/>
        <v>06</v>
      </c>
      <c r="V614" s="35" t="str">
        <f t="shared" si="125"/>
        <v>89</v>
      </c>
      <c r="W614" s="35" t="str">
        <f t="shared" si="126"/>
        <v>93</v>
      </c>
      <c r="X614" s="35" t="str">
        <f t="shared" si="119"/>
        <v>12.12.1989</v>
      </c>
      <c r="Y614" s="35" t="str">
        <f t="shared" si="131"/>
        <v>21.06.1993</v>
      </c>
      <c r="Z614" s="35" t="str">
        <f t="shared" si="127"/>
        <v/>
      </c>
      <c r="AA614" s="35" t="str">
        <f t="shared" si="128"/>
        <v>*</v>
      </c>
      <c r="AB614" s="38">
        <f t="shared" si="129"/>
        <v>6</v>
      </c>
      <c r="AC614" s="38">
        <f t="shared" si="130"/>
        <v>7</v>
      </c>
      <c r="AD614" s="38" t="s">
        <v>138</v>
      </c>
      <c r="AE614" s="38" t="s">
        <v>139</v>
      </c>
      <c r="AF614" s="54" t="s">
        <v>4194</v>
      </c>
    </row>
    <row r="615" spans="1:32" ht="16.5" x14ac:dyDescent="0.3">
      <c r="A615">
        <v>11868</v>
      </c>
      <c r="B615" s="65">
        <v>47945</v>
      </c>
      <c r="D615" s="61" t="s">
        <v>107</v>
      </c>
      <c r="E615" s="61">
        <v>25</v>
      </c>
      <c r="H615" s="55" t="s">
        <v>104</v>
      </c>
      <c r="K615" s="55">
        <v>70</v>
      </c>
      <c r="L615" s="55" t="s">
        <v>4086</v>
      </c>
      <c r="M615" s="55" t="s">
        <v>4087</v>
      </c>
      <c r="N615" s="38" t="s">
        <v>139</v>
      </c>
      <c r="O615" s="38" t="s">
        <v>139</v>
      </c>
      <c r="P615" s="37" t="s">
        <v>3055</v>
      </c>
      <c r="Q615" s="37" t="s">
        <v>3056</v>
      </c>
      <c r="R615" s="35" t="str">
        <f t="shared" si="121"/>
        <v>13</v>
      </c>
      <c r="S615" s="35" t="str">
        <f t="shared" si="122"/>
        <v>14</v>
      </c>
      <c r="T615" s="35" t="str">
        <f t="shared" si="123"/>
        <v>12</v>
      </c>
      <c r="U615" s="35" t="str">
        <f t="shared" si="124"/>
        <v>12</v>
      </c>
      <c r="V615" s="35" t="str">
        <f t="shared" si="125"/>
        <v>99</v>
      </c>
      <c r="W615" s="35" t="str">
        <f t="shared" si="126"/>
        <v>05</v>
      </c>
      <c r="X615" s="35" t="str">
        <f t="shared" si="119"/>
        <v>13.12.1999</v>
      </c>
      <c r="Y615" s="35" t="str">
        <f t="shared" si="131"/>
        <v>14.12.1905</v>
      </c>
      <c r="Z615" s="35" t="str">
        <f t="shared" si="127"/>
        <v>*</v>
      </c>
      <c r="AA615" s="35" t="str">
        <f t="shared" si="128"/>
        <v>*</v>
      </c>
      <c r="AB615" s="38">
        <f t="shared" si="129"/>
        <v>7</v>
      </c>
      <c r="AC615" s="38">
        <f t="shared" si="130"/>
        <v>7</v>
      </c>
      <c r="AD615" s="38" t="s">
        <v>139</v>
      </c>
      <c r="AE615" s="38" t="s">
        <v>139</v>
      </c>
      <c r="AF615" s="54" t="s">
        <v>4194</v>
      </c>
    </row>
    <row r="616" spans="1:32" ht="16.5" x14ac:dyDescent="0.3">
      <c r="A616">
        <v>11869</v>
      </c>
      <c r="B616" s="65">
        <v>47946</v>
      </c>
      <c r="C616" s="63" t="s">
        <v>3057</v>
      </c>
      <c r="E616" s="61">
        <v>25</v>
      </c>
      <c r="H616" s="55" t="s">
        <v>82</v>
      </c>
      <c r="I616" s="55">
        <v>65</v>
      </c>
      <c r="L616" s="55" t="s">
        <v>684</v>
      </c>
      <c r="M616" s="55" t="s">
        <v>2166</v>
      </c>
      <c r="N616" s="38" t="s">
        <v>139</v>
      </c>
      <c r="O616" s="38" t="s">
        <v>139</v>
      </c>
      <c r="P616" s="37" t="s">
        <v>3058</v>
      </c>
      <c r="Q616" s="37" t="s">
        <v>3059</v>
      </c>
      <c r="R616" s="35" t="str">
        <f t="shared" si="121"/>
        <v>15</v>
      </c>
      <c r="S616" s="35" t="str">
        <f t="shared" si="122"/>
        <v>30</v>
      </c>
      <c r="T616" s="35" t="str">
        <f t="shared" si="123"/>
        <v>05</v>
      </c>
      <c r="U616" s="35" t="str">
        <f t="shared" si="124"/>
        <v>05</v>
      </c>
      <c r="V616" s="35" t="str">
        <f t="shared" si="125"/>
        <v>75</v>
      </c>
      <c r="W616" s="35" t="str">
        <f t="shared" si="126"/>
        <v>83</v>
      </c>
      <c r="X616" s="35" t="str">
        <f t="shared" ref="X616:X663" si="132">CONCATENATE(R616,".",T616,".",19,V616)</f>
        <v>15.05.1975</v>
      </c>
      <c r="Y616" s="35" t="str">
        <f t="shared" si="131"/>
        <v>30.05.1983</v>
      </c>
      <c r="Z616" s="35" t="str">
        <f t="shared" si="127"/>
        <v>*</v>
      </c>
      <c r="AA616" s="35" t="str">
        <f t="shared" si="128"/>
        <v>*</v>
      </c>
      <c r="AB616" s="38">
        <f t="shared" si="129"/>
        <v>7</v>
      </c>
      <c r="AC616" s="38">
        <f t="shared" si="130"/>
        <v>7</v>
      </c>
      <c r="AD616" s="38" t="s">
        <v>139</v>
      </c>
      <c r="AE616" s="38" t="s">
        <v>139</v>
      </c>
      <c r="AF616" s="53" t="s">
        <v>4191</v>
      </c>
    </row>
    <row r="617" spans="1:32" ht="16.5" x14ac:dyDescent="0.3">
      <c r="A617">
        <v>11870</v>
      </c>
      <c r="B617" s="65">
        <v>47947</v>
      </c>
      <c r="C617" s="63" t="s">
        <v>3057</v>
      </c>
      <c r="E617" s="61">
        <v>27</v>
      </c>
      <c r="H617" s="55" t="s">
        <v>228</v>
      </c>
      <c r="L617" s="55" t="s">
        <v>4088</v>
      </c>
      <c r="N617" s="38" t="s">
        <v>139</v>
      </c>
      <c r="O617" s="38" t="s">
        <v>138</v>
      </c>
      <c r="P617" s="37" t="s">
        <v>3060</v>
      </c>
      <c r="Q617" s="47"/>
      <c r="R617" s="35" t="str">
        <f t="shared" si="121"/>
        <v>18</v>
      </c>
      <c r="S617" s="35" t="str">
        <f t="shared" si="122"/>
        <v/>
      </c>
      <c r="T617" s="35" t="str">
        <f t="shared" si="123"/>
        <v>05</v>
      </c>
      <c r="U617" s="35" t="str">
        <f t="shared" si="124"/>
        <v/>
      </c>
      <c r="V617" s="35" t="str">
        <f t="shared" si="125"/>
        <v>77</v>
      </c>
      <c r="W617" s="35" t="str">
        <f t="shared" si="126"/>
        <v/>
      </c>
      <c r="X617" s="35" t="str">
        <f t="shared" si="132"/>
        <v>18.05.1977</v>
      </c>
      <c r="Y617" s="35"/>
      <c r="Z617" s="35" t="str">
        <f t="shared" si="127"/>
        <v>*</v>
      </c>
      <c r="AA617" s="35" t="str">
        <f t="shared" si="128"/>
        <v/>
      </c>
      <c r="AB617" s="38">
        <f t="shared" si="129"/>
        <v>7</v>
      </c>
      <c r="AC617" s="38">
        <f t="shared" si="130"/>
        <v>0</v>
      </c>
      <c r="AD617" s="38" t="s">
        <v>139</v>
      </c>
      <c r="AE617" s="38" t="s">
        <v>138</v>
      </c>
      <c r="AF617" s="54" t="s">
        <v>4192</v>
      </c>
    </row>
    <row r="618" spans="1:32" ht="16.5" x14ac:dyDescent="0.3">
      <c r="A618">
        <v>11871</v>
      </c>
      <c r="B618" s="65">
        <v>47948</v>
      </c>
      <c r="C618" s="63" t="s">
        <v>3061</v>
      </c>
      <c r="D618" s="61" t="s">
        <v>25</v>
      </c>
      <c r="E618" s="61">
        <v>24</v>
      </c>
      <c r="H618" s="55" t="s">
        <v>82</v>
      </c>
      <c r="I618" s="55">
        <v>65</v>
      </c>
      <c r="L618" s="55" t="s">
        <v>4089</v>
      </c>
      <c r="M618" s="55" t="s">
        <v>3416</v>
      </c>
      <c r="N618" s="38" t="s">
        <v>139</v>
      </c>
      <c r="O618" s="38" t="s">
        <v>139</v>
      </c>
      <c r="P618" s="37" t="s">
        <v>3062</v>
      </c>
      <c r="Q618" s="37" t="s">
        <v>2496</v>
      </c>
      <c r="R618" s="35" t="str">
        <f t="shared" si="121"/>
        <v>27</v>
      </c>
      <c r="S618" s="35" t="str">
        <f t="shared" si="122"/>
        <v>20</v>
      </c>
      <c r="T618" s="35" t="str">
        <f t="shared" si="123"/>
        <v>10</v>
      </c>
      <c r="U618" s="35" t="str">
        <f t="shared" si="124"/>
        <v>12</v>
      </c>
      <c r="V618" s="35" t="str">
        <f t="shared" si="125"/>
        <v>59</v>
      </c>
      <c r="W618" s="35" t="str">
        <f t="shared" si="126"/>
        <v>71</v>
      </c>
      <c r="X618" s="35" t="str">
        <f t="shared" si="132"/>
        <v>27.10.1959</v>
      </c>
      <c r="Y618" s="35" t="str">
        <f t="shared" ref="Y618:Y663" si="133">CONCATENATE(S618,".",U618,".",19,W618)</f>
        <v>20.12.1971</v>
      </c>
      <c r="Z618" s="35" t="str">
        <f t="shared" si="127"/>
        <v>*</v>
      </c>
      <c r="AA618" s="35" t="str">
        <f t="shared" si="128"/>
        <v>*</v>
      </c>
      <c r="AB618" s="38">
        <f t="shared" si="129"/>
        <v>7</v>
      </c>
      <c r="AC618" s="38">
        <f t="shared" si="130"/>
        <v>7</v>
      </c>
      <c r="AD618" s="38" t="s">
        <v>139</v>
      </c>
      <c r="AE618" s="38" t="s">
        <v>139</v>
      </c>
      <c r="AF618" s="54" t="s">
        <v>4190</v>
      </c>
    </row>
    <row r="619" spans="1:32" ht="16.5" x14ac:dyDescent="0.3">
      <c r="A619">
        <v>11872</v>
      </c>
      <c r="B619" s="65">
        <v>47949</v>
      </c>
      <c r="C619" s="63" t="s">
        <v>3063</v>
      </c>
      <c r="D619" s="61" t="s">
        <v>15</v>
      </c>
      <c r="E619" s="61">
        <v>25</v>
      </c>
      <c r="H619" s="55" t="s">
        <v>82</v>
      </c>
      <c r="I619" s="55">
        <v>65</v>
      </c>
      <c r="L619" s="55" t="s">
        <v>4090</v>
      </c>
      <c r="M619" s="55" t="s">
        <v>4091</v>
      </c>
      <c r="N619" s="38" t="s">
        <v>138</v>
      </c>
      <c r="O619" s="38" t="s">
        <v>138</v>
      </c>
      <c r="P619" s="37">
        <v>120172</v>
      </c>
      <c r="Q619" s="37">
        <v>260280</v>
      </c>
      <c r="R619" s="35" t="str">
        <f t="shared" si="121"/>
        <v>12</v>
      </c>
      <c r="S619" s="35" t="str">
        <f t="shared" si="122"/>
        <v>26</v>
      </c>
      <c r="T619" s="35" t="str">
        <f t="shared" si="123"/>
        <v>01</v>
      </c>
      <c r="U619" s="35" t="str">
        <f t="shared" si="124"/>
        <v>02</v>
      </c>
      <c r="V619" s="35" t="str">
        <f t="shared" si="125"/>
        <v>72</v>
      </c>
      <c r="W619" s="35" t="str">
        <f t="shared" si="126"/>
        <v>80</v>
      </c>
      <c r="X619" s="35" t="str">
        <f t="shared" si="132"/>
        <v>12.01.1972</v>
      </c>
      <c r="Y619" s="35" t="str">
        <f t="shared" si="133"/>
        <v>26.02.1980</v>
      </c>
      <c r="Z619" s="35" t="str">
        <f t="shared" si="127"/>
        <v/>
      </c>
      <c r="AA619" s="35" t="str">
        <f t="shared" si="128"/>
        <v/>
      </c>
      <c r="AB619" s="38">
        <f t="shared" si="129"/>
        <v>6</v>
      </c>
      <c r="AC619" s="38">
        <f t="shared" si="130"/>
        <v>6</v>
      </c>
      <c r="AD619" s="38" t="s">
        <v>138</v>
      </c>
      <c r="AE619" s="38" t="s">
        <v>138</v>
      </c>
      <c r="AF619" s="53" t="s">
        <v>4189</v>
      </c>
    </row>
    <row r="620" spans="1:32" ht="16.5" x14ac:dyDescent="0.3">
      <c r="A620">
        <v>11873</v>
      </c>
      <c r="B620" s="65">
        <v>47950</v>
      </c>
      <c r="C620" s="63" t="s">
        <v>3064</v>
      </c>
      <c r="D620" s="61" t="s">
        <v>15</v>
      </c>
      <c r="E620" s="61">
        <v>25</v>
      </c>
      <c r="G620" s="66" t="s">
        <v>3065</v>
      </c>
      <c r="H620" s="55" t="s">
        <v>82</v>
      </c>
      <c r="I620" s="55">
        <v>65</v>
      </c>
      <c r="L620" s="55" t="s">
        <v>4092</v>
      </c>
      <c r="M620" s="55" t="s">
        <v>3510</v>
      </c>
      <c r="N620" s="38" t="s">
        <v>139</v>
      </c>
      <c r="O620" s="38" t="s">
        <v>138</v>
      </c>
      <c r="P620" s="45" t="s">
        <v>3066</v>
      </c>
      <c r="Q620" s="45" t="s">
        <v>3282</v>
      </c>
      <c r="R620" s="35" t="str">
        <f t="shared" si="121"/>
        <v>11</v>
      </c>
      <c r="S620" s="35" t="str">
        <f t="shared" si="122"/>
        <v>02</v>
      </c>
      <c r="T620" s="35" t="str">
        <f t="shared" si="123"/>
        <v>04</v>
      </c>
      <c r="U620" s="35" t="str">
        <f t="shared" si="124"/>
        <v>11</v>
      </c>
      <c r="V620" s="35" t="str">
        <f t="shared" si="125"/>
        <v>80</v>
      </c>
      <c r="W620" s="35" t="str">
        <f t="shared" si="126"/>
        <v>81</v>
      </c>
      <c r="X620" s="35" t="str">
        <f t="shared" si="132"/>
        <v>11.04.1980</v>
      </c>
      <c r="Y620" s="35" t="str">
        <f t="shared" si="133"/>
        <v>02.11.1981</v>
      </c>
      <c r="Z620" s="35" t="str">
        <f t="shared" si="127"/>
        <v>*</v>
      </c>
      <c r="AA620" s="35" t="str">
        <f t="shared" si="128"/>
        <v/>
      </c>
      <c r="AB620" s="38">
        <f t="shared" si="129"/>
        <v>7</v>
      </c>
      <c r="AC620" s="38">
        <f t="shared" si="130"/>
        <v>6</v>
      </c>
      <c r="AD620" s="38" t="s">
        <v>139</v>
      </c>
      <c r="AE620" s="38" t="s">
        <v>138</v>
      </c>
      <c r="AF620" s="54" t="s">
        <v>4188</v>
      </c>
    </row>
    <row r="621" spans="1:32" ht="16.5" x14ac:dyDescent="0.3">
      <c r="A621">
        <v>11874</v>
      </c>
      <c r="B621" s="65">
        <v>47951</v>
      </c>
      <c r="C621" s="63" t="s">
        <v>3067</v>
      </c>
      <c r="D621" s="61" t="s">
        <v>15</v>
      </c>
      <c r="E621" s="61">
        <v>24</v>
      </c>
      <c r="H621" s="55" t="s">
        <v>82</v>
      </c>
      <c r="I621" s="55">
        <v>65</v>
      </c>
      <c r="L621" s="55" t="s">
        <v>4093</v>
      </c>
      <c r="M621" s="55" t="s">
        <v>4094</v>
      </c>
      <c r="N621" s="38" t="s">
        <v>138</v>
      </c>
      <c r="O621" s="38" t="s">
        <v>139</v>
      </c>
      <c r="P621" s="37">
        <v>170568</v>
      </c>
      <c r="Q621" s="37" t="s">
        <v>3068</v>
      </c>
      <c r="R621" s="35" t="str">
        <f t="shared" si="121"/>
        <v>17</v>
      </c>
      <c r="S621" s="35" t="str">
        <f t="shared" si="122"/>
        <v>28</v>
      </c>
      <c r="T621" s="35" t="str">
        <f t="shared" si="123"/>
        <v>05</v>
      </c>
      <c r="U621" s="35" t="str">
        <f t="shared" si="124"/>
        <v>12</v>
      </c>
      <c r="V621" s="35" t="str">
        <f t="shared" si="125"/>
        <v>68</v>
      </c>
      <c r="W621" s="35" t="str">
        <f t="shared" si="126"/>
        <v>71</v>
      </c>
      <c r="X621" s="35" t="str">
        <f t="shared" si="132"/>
        <v>17.05.1968</v>
      </c>
      <c r="Y621" s="35" t="str">
        <f t="shared" si="133"/>
        <v>28.12.1971</v>
      </c>
      <c r="Z621" s="35" t="str">
        <f t="shared" si="127"/>
        <v/>
      </c>
      <c r="AA621" s="35" t="str">
        <f t="shared" si="128"/>
        <v>*</v>
      </c>
      <c r="AB621" s="38">
        <f t="shared" si="129"/>
        <v>6</v>
      </c>
      <c r="AC621" s="38">
        <f t="shared" si="130"/>
        <v>7</v>
      </c>
      <c r="AD621" s="38" t="s">
        <v>138</v>
      </c>
      <c r="AE621" s="38" t="s">
        <v>139</v>
      </c>
      <c r="AF621" s="54" t="s">
        <v>4184</v>
      </c>
    </row>
    <row r="622" spans="1:32" ht="16.5" x14ac:dyDescent="0.3">
      <c r="A622">
        <v>11875</v>
      </c>
      <c r="B622" s="65">
        <v>47952</v>
      </c>
      <c r="C622" s="63" t="s">
        <v>3069</v>
      </c>
      <c r="D622" s="61" t="s">
        <v>15</v>
      </c>
      <c r="E622" s="61">
        <v>25</v>
      </c>
      <c r="H622" s="55" t="s">
        <v>82</v>
      </c>
      <c r="I622" s="55">
        <v>65</v>
      </c>
      <c r="L622" s="55" t="s">
        <v>4095</v>
      </c>
      <c r="M622" s="55" t="s">
        <v>4096</v>
      </c>
      <c r="N622" s="38" t="s">
        <v>139</v>
      </c>
      <c r="O622" s="38" t="s">
        <v>139</v>
      </c>
      <c r="P622" s="37" t="s">
        <v>3070</v>
      </c>
      <c r="Q622" s="37" t="s">
        <v>3071</v>
      </c>
      <c r="R622" s="35" t="str">
        <f t="shared" si="121"/>
        <v>24</v>
      </c>
      <c r="S622" s="35" t="str">
        <f t="shared" si="122"/>
        <v>16</v>
      </c>
      <c r="T622" s="35" t="str">
        <f t="shared" si="123"/>
        <v>01</v>
      </c>
      <c r="U622" s="35" t="str">
        <f t="shared" si="124"/>
        <v>03</v>
      </c>
      <c r="V622" s="35" t="str">
        <f t="shared" si="125"/>
        <v>72</v>
      </c>
      <c r="W622" s="35" t="str">
        <f t="shared" si="126"/>
        <v>84</v>
      </c>
      <c r="X622" s="35" t="str">
        <f t="shared" si="132"/>
        <v>24.01.1972</v>
      </c>
      <c r="Y622" s="35" t="str">
        <f t="shared" si="133"/>
        <v>16.03.1984</v>
      </c>
      <c r="Z622" s="35" t="str">
        <f t="shared" si="127"/>
        <v>*</v>
      </c>
      <c r="AA622" s="35" t="str">
        <f t="shared" si="128"/>
        <v>*</v>
      </c>
      <c r="AB622" s="38">
        <f t="shared" si="129"/>
        <v>7</v>
      </c>
      <c r="AC622" s="38">
        <f t="shared" si="130"/>
        <v>7</v>
      </c>
      <c r="AD622" s="38" t="s">
        <v>139</v>
      </c>
      <c r="AE622" s="38" t="s">
        <v>139</v>
      </c>
      <c r="AF622" s="53" t="s">
        <v>4185</v>
      </c>
    </row>
    <row r="623" spans="1:32" ht="16.5" x14ac:dyDescent="0.3">
      <c r="A623">
        <v>11876</v>
      </c>
      <c r="B623" s="65">
        <v>47953</v>
      </c>
      <c r="C623" s="63" t="s">
        <v>3069</v>
      </c>
      <c r="D623" s="61" t="s">
        <v>15</v>
      </c>
      <c r="E623" s="61">
        <v>24</v>
      </c>
      <c r="H623" s="55" t="s">
        <v>82</v>
      </c>
      <c r="I623" s="55">
        <v>65</v>
      </c>
      <c r="L623" s="55" t="s">
        <v>4097</v>
      </c>
      <c r="M623" s="55" t="s">
        <v>4098</v>
      </c>
      <c r="N623" s="38" t="s">
        <v>138</v>
      </c>
      <c r="O623" s="38" t="s">
        <v>138</v>
      </c>
      <c r="P623" s="37">
        <v>141284</v>
      </c>
      <c r="Q623" s="37">
        <v>220890</v>
      </c>
      <c r="R623" s="35" t="str">
        <f t="shared" si="121"/>
        <v>14</v>
      </c>
      <c r="S623" s="35" t="str">
        <f t="shared" si="122"/>
        <v>22</v>
      </c>
      <c r="T623" s="35" t="str">
        <f t="shared" si="123"/>
        <v>12</v>
      </c>
      <c r="U623" s="35" t="str">
        <f t="shared" si="124"/>
        <v>08</v>
      </c>
      <c r="V623" s="35" t="str">
        <f t="shared" si="125"/>
        <v>84</v>
      </c>
      <c r="W623" s="35" t="str">
        <f t="shared" si="126"/>
        <v>90</v>
      </c>
      <c r="X623" s="35" t="str">
        <f t="shared" si="132"/>
        <v>14.12.1984</v>
      </c>
      <c r="Y623" s="35" t="str">
        <f t="shared" si="133"/>
        <v>22.08.1990</v>
      </c>
      <c r="Z623" s="35" t="str">
        <f t="shared" si="127"/>
        <v/>
      </c>
      <c r="AA623" s="35" t="str">
        <f t="shared" si="128"/>
        <v/>
      </c>
      <c r="AB623" s="38">
        <f t="shared" si="129"/>
        <v>6</v>
      </c>
      <c r="AC623" s="38">
        <f t="shared" si="130"/>
        <v>6</v>
      </c>
      <c r="AD623" s="38" t="s">
        <v>138</v>
      </c>
      <c r="AE623" s="38" t="s">
        <v>138</v>
      </c>
      <c r="AF623" s="54" t="s">
        <v>4186</v>
      </c>
    </row>
    <row r="624" spans="1:32" ht="16.5" x14ac:dyDescent="0.3">
      <c r="A624">
        <v>11877</v>
      </c>
      <c r="B624" s="65">
        <v>47954</v>
      </c>
      <c r="C624" s="63" t="s">
        <v>3069</v>
      </c>
      <c r="D624" s="61" t="s">
        <v>107</v>
      </c>
      <c r="E624" s="61">
        <v>24</v>
      </c>
      <c r="H624" s="55" t="s">
        <v>82</v>
      </c>
      <c r="I624" s="55">
        <v>65</v>
      </c>
      <c r="L624" s="55" t="s">
        <v>4099</v>
      </c>
      <c r="M624" s="55" t="s">
        <v>4100</v>
      </c>
      <c r="N624" s="38" t="s">
        <v>138</v>
      </c>
      <c r="O624" s="38" t="s">
        <v>138</v>
      </c>
      <c r="P624" s="37">
        <v>290890</v>
      </c>
      <c r="Q624" s="37">
        <v>200792</v>
      </c>
      <c r="R624" s="35" t="str">
        <f t="shared" si="121"/>
        <v>29</v>
      </c>
      <c r="S624" s="35" t="str">
        <f t="shared" si="122"/>
        <v>20</v>
      </c>
      <c r="T624" s="35" t="str">
        <f t="shared" si="123"/>
        <v>08</v>
      </c>
      <c r="U624" s="35" t="str">
        <f t="shared" si="124"/>
        <v>07</v>
      </c>
      <c r="V624" s="35" t="str">
        <f t="shared" si="125"/>
        <v>90</v>
      </c>
      <c r="W624" s="35" t="str">
        <f t="shared" si="126"/>
        <v>92</v>
      </c>
      <c r="X624" s="35" t="str">
        <f t="shared" si="132"/>
        <v>29.08.1990</v>
      </c>
      <c r="Y624" s="35" t="str">
        <f t="shared" si="133"/>
        <v>20.07.1992</v>
      </c>
      <c r="Z624" s="35" t="str">
        <f t="shared" si="127"/>
        <v/>
      </c>
      <c r="AA624" s="35" t="str">
        <f t="shared" si="128"/>
        <v/>
      </c>
      <c r="AB624" s="38">
        <f t="shared" si="129"/>
        <v>6</v>
      </c>
      <c r="AC624" s="38">
        <f t="shared" si="130"/>
        <v>6</v>
      </c>
      <c r="AD624" s="38" t="s">
        <v>138</v>
      </c>
      <c r="AE624" s="38" t="s">
        <v>138</v>
      </c>
      <c r="AF624" s="53" t="s">
        <v>4187</v>
      </c>
    </row>
    <row r="625" spans="1:32" ht="16.5" x14ac:dyDescent="0.3">
      <c r="A625">
        <v>11878</v>
      </c>
      <c r="B625" s="65">
        <v>47955</v>
      </c>
      <c r="C625" s="63" t="s">
        <v>3072</v>
      </c>
      <c r="E625" s="61">
        <v>27</v>
      </c>
      <c r="G625" s="66" t="s">
        <v>2814</v>
      </c>
      <c r="H625" s="55" t="s">
        <v>2813</v>
      </c>
      <c r="I625" s="55">
        <v>80</v>
      </c>
      <c r="L625" s="55" t="s">
        <v>4101</v>
      </c>
      <c r="M625" s="55" t="s">
        <v>4102</v>
      </c>
      <c r="N625" s="38" t="s">
        <v>138</v>
      </c>
      <c r="O625" s="38" t="s">
        <v>139</v>
      </c>
      <c r="P625" s="37">
        <v>130307</v>
      </c>
      <c r="Q625" s="37" t="s">
        <v>3073</v>
      </c>
      <c r="R625" s="35" t="str">
        <f t="shared" si="121"/>
        <v>13</v>
      </c>
      <c r="S625" s="35" t="str">
        <f t="shared" si="122"/>
        <v>26</v>
      </c>
      <c r="T625" s="35" t="str">
        <f t="shared" si="123"/>
        <v>03</v>
      </c>
      <c r="U625" s="35" t="str">
        <f t="shared" si="124"/>
        <v>05</v>
      </c>
      <c r="V625" s="35" t="str">
        <f t="shared" si="125"/>
        <v>07</v>
      </c>
      <c r="W625" s="35" t="str">
        <f t="shared" si="126"/>
        <v>18</v>
      </c>
      <c r="X625" s="35" t="str">
        <f t="shared" si="132"/>
        <v>13.03.1907</v>
      </c>
      <c r="Y625" s="35" t="str">
        <f t="shared" si="133"/>
        <v>26.05.1918</v>
      </c>
      <c r="Z625" s="35" t="str">
        <f t="shared" si="127"/>
        <v/>
      </c>
      <c r="AA625" s="35" t="str">
        <f t="shared" si="128"/>
        <v>*</v>
      </c>
      <c r="AB625" s="38">
        <f t="shared" si="129"/>
        <v>6</v>
      </c>
      <c r="AC625" s="38">
        <f t="shared" si="130"/>
        <v>7</v>
      </c>
      <c r="AD625" s="38" t="s">
        <v>138</v>
      </c>
      <c r="AE625" s="38" t="s">
        <v>139</v>
      </c>
      <c r="AF625" s="54" t="s">
        <v>4182</v>
      </c>
    </row>
    <row r="626" spans="1:32" ht="16.5" x14ac:dyDescent="0.3">
      <c r="A626">
        <v>11879</v>
      </c>
      <c r="B626" s="65">
        <v>47955</v>
      </c>
      <c r="E626" s="61">
        <v>27</v>
      </c>
      <c r="H626" s="55" t="s">
        <v>2843</v>
      </c>
      <c r="I626" s="55">
        <v>80</v>
      </c>
      <c r="L626" s="55" t="s">
        <v>4103</v>
      </c>
      <c r="M626" s="55" t="s">
        <v>4104</v>
      </c>
      <c r="N626" s="38" t="s">
        <v>138</v>
      </c>
      <c r="O626" s="38" t="s">
        <v>138</v>
      </c>
      <c r="P626" s="37">
        <v>160714</v>
      </c>
      <c r="Q626" s="37">
        <v>130518</v>
      </c>
      <c r="R626" s="35" t="str">
        <f t="shared" si="121"/>
        <v>16</v>
      </c>
      <c r="S626" s="35" t="str">
        <f t="shared" si="122"/>
        <v>13</v>
      </c>
      <c r="T626" s="35" t="str">
        <f t="shared" si="123"/>
        <v>07</v>
      </c>
      <c r="U626" s="35" t="str">
        <f t="shared" si="124"/>
        <v>05</v>
      </c>
      <c r="V626" s="35" t="str">
        <f t="shared" si="125"/>
        <v>14</v>
      </c>
      <c r="W626" s="35" t="str">
        <f t="shared" si="126"/>
        <v>18</v>
      </c>
      <c r="X626" s="35" t="str">
        <f t="shared" si="132"/>
        <v>16.07.1914</v>
      </c>
      <c r="Y626" s="35" t="str">
        <f t="shared" si="133"/>
        <v>13.05.1918</v>
      </c>
      <c r="Z626" s="35" t="str">
        <f t="shared" si="127"/>
        <v/>
      </c>
      <c r="AA626" s="35" t="str">
        <f t="shared" si="128"/>
        <v/>
      </c>
      <c r="AB626" s="38">
        <f t="shared" si="129"/>
        <v>6</v>
      </c>
      <c r="AC626" s="38">
        <f t="shared" si="130"/>
        <v>6</v>
      </c>
      <c r="AD626" s="38" t="s">
        <v>138</v>
      </c>
      <c r="AE626" s="38" t="s">
        <v>138</v>
      </c>
      <c r="AF626" s="54" t="s">
        <v>4182</v>
      </c>
    </row>
    <row r="627" spans="1:32" ht="16.5" x14ac:dyDescent="0.3">
      <c r="A627">
        <v>11880</v>
      </c>
      <c r="B627" s="65">
        <v>47955</v>
      </c>
      <c r="E627" s="61">
        <v>27</v>
      </c>
      <c r="G627" s="66" t="s">
        <v>3074</v>
      </c>
      <c r="H627" s="55" t="s">
        <v>2843</v>
      </c>
      <c r="I627" s="55">
        <v>80</v>
      </c>
      <c r="L627" s="55" t="s">
        <v>4105</v>
      </c>
      <c r="M627" s="55" t="s">
        <v>4106</v>
      </c>
      <c r="N627" s="38" t="s">
        <v>138</v>
      </c>
      <c r="O627" s="38" t="s">
        <v>138</v>
      </c>
      <c r="P627" s="45">
        <v>221115</v>
      </c>
      <c r="Q627" s="45" t="s">
        <v>3283</v>
      </c>
      <c r="R627" s="35" t="str">
        <f t="shared" si="121"/>
        <v>22</v>
      </c>
      <c r="S627" s="35" t="str">
        <f t="shared" si="122"/>
        <v>03</v>
      </c>
      <c r="T627" s="35" t="str">
        <f t="shared" si="123"/>
        <v>11</v>
      </c>
      <c r="U627" s="35" t="str">
        <f t="shared" si="124"/>
        <v>11</v>
      </c>
      <c r="V627" s="35" t="str">
        <f t="shared" si="125"/>
        <v>15</v>
      </c>
      <c r="W627" s="35" t="str">
        <f t="shared" si="126"/>
        <v>17</v>
      </c>
      <c r="X627" s="35" t="str">
        <f t="shared" si="132"/>
        <v>22.11.1915</v>
      </c>
      <c r="Y627" s="35" t="str">
        <f t="shared" si="133"/>
        <v>03.11.1917</v>
      </c>
      <c r="Z627" s="35" t="str">
        <f t="shared" si="127"/>
        <v/>
      </c>
      <c r="AA627" s="35" t="str">
        <f t="shared" si="128"/>
        <v/>
      </c>
      <c r="AB627" s="38">
        <f t="shared" si="129"/>
        <v>6</v>
      </c>
      <c r="AC627" s="38">
        <f t="shared" si="130"/>
        <v>6</v>
      </c>
      <c r="AD627" s="38" t="s">
        <v>138</v>
      </c>
      <c r="AE627" s="38" t="s">
        <v>138</v>
      </c>
      <c r="AF627" s="54" t="s">
        <v>4182</v>
      </c>
    </row>
    <row r="628" spans="1:32" ht="16.5" x14ac:dyDescent="0.3">
      <c r="A628">
        <v>11881</v>
      </c>
      <c r="B628" s="65">
        <v>47956</v>
      </c>
      <c r="C628" s="63" t="s">
        <v>3072</v>
      </c>
      <c r="E628" s="61">
        <v>27</v>
      </c>
      <c r="G628" s="66" t="s">
        <v>3075</v>
      </c>
      <c r="H628" s="55" t="s">
        <v>2813</v>
      </c>
      <c r="I628" s="55">
        <v>80</v>
      </c>
      <c r="L628" s="55" t="s">
        <v>4107</v>
      </c>
      <c r="M628" s="55" t="s">
        <v>4108</v>
      </c>
      <c r="N628" s="38" t="s">
        <v>139</v>
      </c>
      <c r="O628" s="38" t="s">
        <v>139</v>
      </c>
      <c r="P628" s="37" t="s">
        <v>3076</v>
      </c>
      <c r="Q628" s="37" t="s">
        <v>3077</v>
      </c>
      <c r="R628" s="35" t="str">
        <f t="shared" si="121"/>
        <v>29</v>
      </c>
      <c r="S628" s="35" t="str">
        <f t="shared" si="122"/>
        <v>30</v>
      </c>
      <c r="T628" s="35" t="str">
        <f t="shared" si="123"/>
        <v>06</v>
      </c>
      <c r="U628" s="35" t="str">
        <f t="shared" si="124"/>
        <v>03</v>
      </c>
      <c r="V628" s="35" t="str">
        <f t="shared" si="125"/>
        <v>18</v>
      </c>
      <c r="W628" s="35" t="str">
        <f t="shared" si="126"/>
        <v>21</v>
      </c>
      <c r="X628" s="35" t="str">
        <f t="shared" si="132"/>
        <v>29.06.1918</v>
      </c>
      <c r="Y628" s="35" t="str">
        <f t="shared" si="133"/>
        <v>30.03.1921</v>
      </c>
      <c r="Z628" s="35" t="str">
        <f t="shared" si="127"/>
        <v>*</v>
      </c>
      <c r="AA628" s="35" t="str">
        <f t="shared" si="128"/>
        <v>*</v>
      </c>
      <c r="AB628" s="38">
        <f t="shared" si="129"/>
        <v>7</v>
      </c>
      <c r="AC628" s="38">
        <f t="shared" si="130"/>
        <v>7</v>
      </c>
      <c r="AD628" s="38" t="s">
        <v>139</v>
      </c>
      <c r="AE628" s="38" t="s">
        <v>139</v>
      </c>
      <c r="AF628" s="53" t="s">
        <v>4183</v>
      </c>
    </row>
    <row r="629" spans="1:32" ht="16.5" x14ac:dyDescent="0.3">
      <c r="A629">
        <v>11882</v>
      </c>
      <c r="B629" s="65">
        <v>47956</v>
      </c>
      <c r="E629" s="61">
        <v>27</v>
      </c>
      <c r="H629" s="55" t="s">
        <v>2843</v>
      </c>
      <c r="I629" s="55">
        <v>80</v>
      </c>
      <c r="L629" s="55" t="s">
        <v>4109</v>
      </c>
      <c r="M629" s="55" t="s">
        <v>4110</v>
      </c>
      <c r="N629" s="38" t="s">
        <v>139</v>
      </c>
      <c r="O629" s="38" t="s">
        <v>138</v>
      </c>
      <c r="P629" s="37" t="s">
        <v>3078</v>
      </c>
      <c r="Q629" s="37">
        <v>240521</v>
      </c>
      <c r="R629" s="35" t="str">
        <f t="shared" si="121"/>
        <v>08</v>
      </c>
      <c r="S629" s="35" t="str">
        <f t="shared" si="122"/>
        <v>24</v>
      </c>
      <c r="T629" s="35" t="str">
        <f t="shared" si="123"/>
        <v>05</v>
      </c>
      <c r="U629" s="35" t="str">
        <f t="shared" si="124"/>
        <v>05</v>
      </c>
      <c r="V629" s="35" t="str">
        <f t="shared" si="125"/>
        <v>18</v>
      </c>
      <c r="W629" s="35" t="str">
        <f t="shared" si="126"/>
        <v>21</v>
      </c>
      <c r="X629" s="35" t="str">
        <f t="shared" si="132"/>
        <v>08.05.1918</v>
      </c>
      <c r="Y629" s="35" t="str">
        <f t="shared" si="133"/>
        <v>24.05.1921</v>
      </c>
      <c r="Z629" s="35" t="str">
        <f t="shared" si="127"/>
        <v>*</v>
      </c>
      <c r="AA629" s="35" t="str">
        <f t="shared" si="128"/>
        <v/>
      </c>
      <c r="AB629" s="38">
        <f t="shared" si="129"/>
        <v>7</v>
      </c>
      <c r="AC629" s="38">
        <f t="shared" si="130"/>
        <v>6</v>
      </c>
      <c r="AD629" s="38" t="s">
        <v>139</v>
      </c>
      <c r="AE629" s="38" t="s">
        <v>138</v>
      </c>
      <c r="AF629" s="53" t="s">
        <v>4183</v>
      </c>
    </row>
    <row r="630" spans="1:32" ht="16.5" x14ac:dyDescent="0.3">
      <c r="A630">
        <v>11883</v>
      </c>
      <c r="B630" s="65">
        <v>47957</v>
      </c>
      <c r="C630" s="63" t="s">
        <v>3079</v>
      </c>
      <c r="E630" s="61">
        <v>26</v>
      </c>
      <c r="G630" s="66" t="s">
        <v>3080</v>
      </c>
      <c r="H630" s="55" t="s">
        <v>2843</v>
      </c>
      <c r="I630" s="55">
        <v>80</v>
      </c>
      <c r="L630" s="55" t="s">
        <v>4111</v>
      </c>
      <c r="M630" s="55" t="s">
        <v>4112</v>
      </c>
      <c r="N630" s="38" t="s">
        <v>138</v>
      </c>
      <c r="O630" s="38" t="s">
        <v>139</v>
      </c>
      <c r="P630" s="45" t="s">
        <v>3215</v>
      </c>
      <c r="Q630" s="45" t="s">
        <v>3081</v>
      </c>
      <c r="R630" s="35" t="str">
        <f t="shared" si="121"/>
        <v>09</v>
      </c>
      <c r="S630" s="35" t="str">
        <f t="shared" si="122"/>
        <v>05</v>
      </c>
      <c r="T630" s="35" t="str">
        <f t="shared" si="123"/>
        <v>06</v>
      </c>
      <c r="U630" s="35" t="str">
        <f t="shared" si="124"/>
        <v>08</v>
      </c>
      <c r="V630" s="35" t="str">
        <f t="shared" si="125"/>
        <v>21</v>
      </c>
      <c r="W630" s="35" t="str">
        <f t="shared" si="126"/>
        <v>22</v>
      </c>
      <c r="X630" s="35" t="str">
        <f t="shared" si="132"/>
        <v>09.06.1921</v>
      </c>
      <c r="Y630" s="35" t="str">
        <f t="shared" si="133"/>
        <v>05.08.1922</v>
      </c>
      <c r="Z630" s="35" t="str">
        <f t="shared" si="127"/>
        <v/>
      </c>
      <c r="AA630" s="35" t="str">
        <f t="shared" si="128"/>
        <v>*</v>
      </c>
      <c r="AB630" s="38">
        <f t="shared" si="129"/>
        <v>6</v>
      </c>
      <c r="AC630" s="38">
        <f t="shared" si="130"/>
        <v>7</v>
      </c>
      <c r="AD630" s="38" t="s">
        <v>138</v>
      </c>
      <c r="AE630" s="38" t="s">
        <v>139</v>
      </c>
      <c r="AF630" s="53" t="s">
        <v>4175</v>
      </c>
    </row>
    <row r="631" spans="1:32" ht="16.5" x14ac:dyDescent="0.3">
      <c r="A631">
        <v>11884</v>
      </c>
      <c r="B631" s="65">
        <v>47958</v>
      </c>
      <c r="C631" s="63" t="s">
        <v>3082</v>
      </c>
      <c r="E631" s="61">
        <v>26</v>
      </c>
      <c r="G631" s="66" t="s">
        <v>3083</v>
      </c>
      <c r="H631" s="55" t="s">
        <v>2843</v>
      </c>
      <c r="I631" s="55">
        <v>80</v>
      </c>
      <c r="L631" s="55" t="s">
        <v>4113</v>
      </c>
      <c r="M631" s="55" t="s">
        <v>4114</v>
      </c>
      <c r="N631" s="38" t="s">
        <v>139</v>
      </c>
      <c r="O631" s="38" t="s">
        <v>139</v>
      </c>
      <c r="P631" s="37" t="s">
        <v>3084</v>
      </c>
      <c r="Q631" s="37" t="s">
        <v>3085</v>
      </c>
      <c r="R631" s="35" t="str">
        <f t="shared" si="121"/>
        <v>07</v>
      </c>
      <c r="S631" s="35" t="str">
        <f t="shared" si="122"/>
        <v>09</v>
      </c>
      <c r="T631" s="35" t="str">
        <f t="shared" si="123"/>
        <v>12</v>
      </c>
      <c r="U631" s="35" t="str">
        <f t="shared" si="124"/>
        <v>07</v>
      </c>
      <c r="V631" s="35" t="str">
        <f t="shared" si="125"/>
        <v>22</v>
      </c>
      <c r="W631" s="35" t="str">
        <f t="shared" si="126"/>
        <v>25</v>
      </c>
      <c r="X631" s="35" t="str">
        <f t="shared" si="132"/>
        <v>07.12.1922</v>
      </c>
      <c r="Y631" s="35" t="str">
        <f t="shared" si="133"/>
        <v>09.07.1925</v>
      </c>
      <c r="Z631" s="35" t="str">
        <f t="shared" si="127"/>
        <v>*</v>
      </c>
      <c r="AA631" s="35" t="str">
        <f t="shared" si="128"/>
        <v>*</v>
      </c>
      <c r="AB631" s="38">
        <f t="shared" si="129"/>
        <v>7</v>
      </c>
      <c r="AC631" s="38">
        <f t="shared" si="130"/>
        <v>7</v>
      </c>
      <c r="AD631" s="38" t="s">
        <v>139</v>
      </c>
      <c r="AE631" s="38" t="s">
        <v>139</v>
      </c>
      <c r="AF631" s="54" t="s">
        <v>4176</v>
      </c>
    </row>
    <row r="632" spans="1:32" ht="16.5" x14ac:dyDescent="0.3">
      <c r="A632">
        <v>11885</v>
      </c>
      <c r="B632" s="65">
        <v>47959</v>
      </c>
      <c r="C632" s="63" t="s">
        <v>3082</v>
      </c>
      <c r="E632" s="61">
        <v>27</v>
      </c>
      <c r="G632" s="66" t="s">
        <v>3086</v>
      </c>
      <c r="H632" s="55" t="s">
        <v>2843</v>
      </c>
      <c r="I632" s="55">
        <v>80</v>
      </c>
      <c r="L632" s="55" t="s">
        <v>4115</v>
      </c>
      <c r="M632" s="55" t="s">
        <v>4116</v>
      </c>
      <c r="N632" s="38" t="s">
        <v>139</v>
      </c>
      <c r="O632" s="38" t="s">
        <v>139</v>
      </c>
      <c r="P632" s="37" t="s">
        <v>3087</v>
      </c>
      <c r="Q632" s="37" t="s">
        <v>3088</v>
      </c>
      <c r="R632" s="35" t="str">
        <f t="shared" si="121"/>
        <v>01</v>
      </c>
      <c r="S632" s="35" t="str">
        <f t="shared" si="122"/>
        <v>14</v>
      </c>
      <c r="T632" s="35" t="str">
        <f t="shared" si="123"/>
        <v>06</v>
      </c>
      <c r="U632" s="35" t="str">
        <f t="shared" si="124"/>
        <v>06</v>
      </c>
      <c r="V632" s="35" t="str">
        <f t="shared" si="125"/>
        <v>21</v>
      </c>
      <c r="W632" s="35" t="str">
        <f t="shared" si="126"/>
        <v>21</v>
      </c>
      <c r="X632" s="35" t="str">
        <f t="shared" si="132"/>
        <v>01.06.1921</v>
      </c>
      <c r="Y632" s="35" t="str">
        <f t="shared" si="133"/>
        <v>14.06.1921</v>
      </c>
      <c r="Z632" s="35" t="str">
        <f t="shared" si="127"/>
        <v>*</v>
      </c>
      <c r="AA632" s="35" t="str">
        <f t="shared" si="128"/>
        <v>*</v>
      </c>
      <c r="AB632" s="38">
        <f t="shared" si="129"/>
        <v>7</v>
      </c>
      <c r="AC632" s="38">
        <f t="shared" si="130"/>
        <v>7</v>
      </c>
      <c r="AD632" s="38" t="s">
        <v>139</v>
      </c>
      <c r="AE632" s="38" t="s">
        <v>139</v>
      </c>
      <c r="AF632" s="53" t="s">
        <v>4177</v>
      </c>
    </row>
    <row r="633" spans="1:32" ht="16.5" x14ac:dyDescent="0.3">
      <c r="A633">
        <v>11886</v>
      </c>
      <c r="B633" s="65">
        <v>47959</v>
      </c>
      <c r="E633" s="61">
        <v>27</v>
      </c>
      <c r="H633" s="55" t="s">
        <v>2813</v>
      </c>
      <c r="I633" s="55">
        <v>80</v>
      </c>
      <c r="L633" s="55" t="s">
        <v>4117</v>
      </c>
      <c r="M633" s="55" t="s">
        <v>4118</v>
      </c>
      <c r="N633" s="38" t="s">
        <v>138</v>
      </c>
      <c r="O633" s="38" t="s">
        <v>139</v>
      </c>
      <c r="P633" s="45" t="s">
        <v>3216</v>
      </c>
      <c r="Q633" s="45" t="s">
        <v>3089</v>
      </c>
      <c r="R633" s="35" t="str">
        <f t="shared" si="121"/>
        <v>04</v>
      </c>
      <c r="S633" s="35" t="str">
        <f t="shared" si="122"/>
        <v>01</v>
      </c>
      <c r="T633" s="35" t="str">
        <f t="shared" si="123"/>
        <v>07</v>
      </c>
      <c r="U633" s="35" t="str">
        <f t="shared" si="124"/>
        <v>12</v>
      </c>
      <c r="V633" s="35" t="str">
        <f t="shared" si="125"/>
        <v>21</v>
      </c>
      <c r="W633" s="35" t="str">
        <f t="shared" si="126"/>
        <v>21</v>
      </c>
      <c r="X633" s="35" t="str">
        <f t="shared" si="132"/>
        <v>04.07.1921</v>
      </c>
      <c r="Y633" s="35" t="str">
        <f t="shared" si="133"/>
        <v>01.12.1921</v>
      </c>
      <c r="Z633" s="35" t="str">
        <f t="shared" si="127"/>
        <v/>
      </c>
      <c r="AA633" s="35" t="str">
        <f t="shared" si="128"/>
        <v>*</v>
      </c>
      <c r="AB633" s="38">
        <f t="shared" si="129"/>
        <v>6</v>
      </c>
      <c r="AC633" s="38">
        <f t="shared" si="130"/>
        <v>7</v>
      </c>
      <c r="AD633" s="38" t="s">
        <v>138</v>
      </c>
      <c r="AE633" s="38" t="s">
        <v>139</v>
      </c>
      <c r="AF633" s="53" t="s">
        <v>4177</v>
      </c>
    </row>
    <row r="634" spans="1:32" ht="16.5" x14ac:dyDescent="0.3">
      <c r="A634">
        <v>11887</v>
      </c>
      <c r="B634" s="65">
        <v>47960</v>
      </c>
      <c r="C634" s="63" t="s">
        <v>3082</v>
      </c>
      <c r="E634" s="61">
        <v>27</v>
      </c>
      <c r="G634" s="66" t="s">
        <v>3090</v>
      </c>
      <c r="H634" s="55" t="s">
        <v>2813</v>
      </c>
      <c r="I634" s="55">
        <v>80</v>
      </c>
      <c r="L634" s="55" t="s">
        <v>4119</v>
      </c>
      <c r="M634" s="55" t="s">
        <v>4120</v>
      </c>
      <c r="N634" s="38" t="s">
        <v>139</v>
      </c>
      <c r="O634" s="38" t="s">
        <v>139</v>
      </c>
      <c r="P634" s="37" t="s">
        <v>3091</v>
      </c>
      <c r="Q634" s="37" t="s">
        <v>3092</v>
      </c>
      <c r="R634" s="35" t="str">
        <f t="shared" si="121"/>
        <v>18</v>
      </c>
      <c r="S634" s="35" t="str">
        <f t="shared" si="122"/>
        <v>11</v>
      </c>
      <c r="T634" s="35" t="str">
        <f t="shared" si="123"/>
        <v>02</v>
      </c>
      <c r="U634" s="35" t="str">
        <f t="shared" si="124"/>
        <v>01</v>
      </c>
      <c r="V634" s="35" t="str">
        <f t="shared" si="125"/>
        <v>22</v>
      </c>
      <c r="W634" s="35" t="str">
        <f t="shared" si="126"/>
        <v>23</v>
      </c>
      <c r="X634" s="35" t="str">
        <f t="shared" si="132"/>
        <v>18.02.1922</v>
      </c>
      <c r="Y634" s="35" t="str">
        <f t="shared" si="133"/>
        <v>11.01.1923</v>
      </c>
      <c r="Z634" s="35" t="str">
        <f t="shared" si="127"/>
        <v>*</v>
      </c>
      <c r="AA634" s="35" t="str">
        <f t="shared" si="128"/>
        <v>*</v>
      </c>
      <c r="AB634" s="38">
        <f t="shared" si="129"/>
        <v>7</v>
      </c>
      <c r="AC634" s="38">
        <f t="shared" si="130"/>
        <v>7</v>
      </c>
      <c r="AD634" s="38" t="s">
        <v>139</v>
      </c>
      <c r="AE634" s="38" t="s">
        <v>139</v>
      </c>
      <c r="AF634" s="54" t="s">
        <v>4178</v>
      </c>
    </row>
    <row r="635" spans="1:32" ht="16.5" x14ac:dyDescent="0.3">
      <c r="A635">
        <v>11888</v>
      </c>
      <c r="B635" s="65">
        <v>47961</v>
      </c>
      <c r="C635" s="63" t="s">
        <v>3082</v>
      </c>
      <c r="E635" s="61">
        <v>27</v>
      </c>
      <c r="G635" s="66" t="s">
        <v>3093</v>
      </c>
      <c r="H635" s="55" t="s">
        <v>2813</v>
      </c>
      <c r="I635" s="55">
        <v>80</v>
      </c>
      <c r="L635" s="55" t="s">
        <v>4121</v>
      </c>
      <c r="M635" s="55" t="s">
        <v>4122</v>
      </c>
      <c r="N635" s="38" t="s">
        <v>139</v>
      </c>
      <c r="O635" s="38" t="s">
        <v>139</v>
      </c>
      <c r="P635" s="37" t="s">
        <v>3094</v>
      </c>
      <c r="Q635" s="37" t="s">
        <v>3095</v>
      </c>
      <c r="R635" s="35" t="str">
        <f t="shared" si="121"/>
        <v>22</v>
      </c>
      <c r="S635" s="35" t="str">
        <f t="shared" si="122"/>
        <v>10</v>
      </c>
      <c r="T635" s="35" t="str">
        <f t="shared" si="123"/>
        <v>06</v>
      </c>
      <c r="U635" s="35" t="str">
        <f t="shared" si="124"/>
        <v>06</v>
      </c>
      <c r="V635" s="35" t="str">
        <f t="shared" si="125"/>
        <v>23</v>
      </c>
      <c r="W635" s="35" t="str">
        <f t="shared" si="126"/>
        <v>25</v>
      </c>
      <c r="X635" s="35" t="str">
        <f t="shared" si="132"/>
        <v>22.06.1923</v>
      </c>
      <c r="Y635" s="35" t="str">
        <f t="shared" si="133"/>
        <v>10.06.1925</v>
      </c>
      <c r="Z635" s="35" t="str">
        <f t="shared" si="127"/>
        <v>*</v>
      </c>
      <c r="AA635" s="35" t="str">
        <f t="shared" si="128"/>
        <v>*</v>
      </c>
      <c r="AB635" s="38">
        <f t="shared" si="129"/>
        <v>7</v>
      </c>
      <c r="AC635" s="38">
        <f t="shared" si="130"/>
        <v>7</v>
      </c>
      <c r="AD635" s="38" t="s">
        <v>139</v>
      </c>
      <c r="AE635" s="38" t="s">
        <v>139</v>
      </c>
      <c r="AF635" s="53" t="s">
        <v>4179</v>
      </c>
    </row>
    <row r="636" spans="1:32" ht="16.5" x14ac:dyDescent="0.3">
      <c r="A636">
        <v>11889</v>
      </c>
      <c r="B636" s="65">
        <v>47962</v>
      </c>
      <c r="C636" s="63" t="s">
        <v>3082</v>
      </c>
      <c r="D636" s="61" t="s">
        <v>2403</v>
      </c>
      <c r="E636" s="61">
        <v>26</v>
      </c>
      <c r="H636" s="55" t="s">
        <v>2843</v>
      </c>
      <c r="I636" s="55">
        <v>80</v>
      </c>
      <c r="L636" s="55" t="s">
        <v>4123</v>
      </c>
      <c r="M636" s="55" t="s">
        <v>4124</v>
      </c>
      <c r="N636" s="38" t="s">
        <v>139</v>
      </c>
      <c r="O636" s="38" t="s">
        <v>138</v>
      </c>
      <c r="P636" s="37" t="s">
        <v>3096</v>
      </c>
      <c r="Q636" s="37">
        <v>170240</v>
      </c>
      <c r="R636" s="35" t="str">
        <f t="shared" si="121"/>
        <v>07</v>
      </c>
      <c r="S636" s="35" t="str">
        <f t="shared" si="122"/>
        <v>17</v>
      </c>
      <c r="T636" s="35" t="str">
        <f t="shared" si="123"/>
        <v>09</v>
      </c>
      <c r="U636" s="35" t="str">
        <f t="shared" si="124"/>
        <v>02</v>
      </c>
      <c r="V636" s="35" t="str">
        <f t="shared" si="125"/>
        <v>25</v>
      </c>
      <c r="W636" s="35" t="str">
        <f t="shared" si="126"/>
        <v>40</v>
      </c>
      <c r="X636" s="35" t="str">
        <f t="shared" si="132"/>
        <v>07.09.1925</v>
      </c>
      <c r="Y636" s="35" t="str">
        <f t="shared" si="133"/>
        <v>17.02.1940</v>
      </c>
      <c r="Z636" s="35" t="str">
        <f t="shared" si="127"/>
        <v>*</v>
      </c>
      <c r="AA636" s="35" t="str">
        <f t="shared" si="128"/>
        <v/>
      </c>
      <c r="AB636" s="38">
        <f t="shared" si="129"/>
        <v>7</v>
      </c>
      <c r="AC636" s="38">
        <f t="shared" si="130"/>
        <v>6</v>
      </c>
      <c r="AD636" s="38" t="s">
        <v>139</v>
      </c>
      <c r="AE636" s="38" t="s">
        <v>138</v>
      </c>
      <c r="AF636" s="54" t="s">
        <v>4180</v>
      </c>
    </row>
    <row r="637" spans="1:32" ht="16.5" x14ac:dyDescent="0.3">
      <c r="A637">
        <v>11890</v>
      </c>
      <c r="B637" s="65">
        <v>47962</v>
      </c>
      <c r="D637" s="61" t="s">
        <v>2403</v>
      </c>
      <c r="E637" s="61">
        <v>26</v>
      </c>
      <c r="H637" s="55" t="s">
        <v>2813</v>
      </c>
      <c r="I637" s="55">
        <v>80</v>
      </c>
      <c r="L637" s="55" t="s">
        <v>4125</v>
      </c>
      <c r="M637" s="55" t="s">
        <v>4126</v>
      </c>
      <c r="N637" s="38" t="s">
        <v>138</v>
      </c>
      <c r="O637" s="38" t="s">
        <v>139</v>
      </c>
      <c r="P637" s="45" t="s">
        <v>3217</v>
      </c>
      <c r="Q637" s="45" t="s">
        <v>3097</v>
      </c>
      <c r="R637" s="35" t="str">
        <f t="shared" si="121"/>
        <v>04</v>
      </c>
      <c r="S637" s="35" t="str">
        <f t="shared" si="122"/>
        <v>15</v>
      </c>
      <c r="T637" s="35" t="str">
        <f t="shared" si="123"/>
        <v>11</v>
      </c>
      <c r="U637" s="35" t="str">
        <f t="shared" si="124"/>
        <v>05</v>
      </c>
      <c r="V637" s="35" t="str">
        <f t="shared" si="125"/>
        <v>25</v>
      </c>
      <c r="W637" s="35" t="str">
        <f t="shared" si="126"/>
        <v>41</v>
      </c>
      <c r="X637" s="35" t="str">
        <f t="shared" si="132"/>
        <v>04.11.1925</v>
      </c>
      <c r="Y637" s="35" t="str">
        <f t="shared" si="133"/>
        <v>15.05.1941</v>
      </c>
      <c r="Z637" s="35" t="str">
        <f t="shared" si="127"/>
        <v/>
      </c>
      <c r="AA637" s="35" t="str">
        <f t="shared" si="128"/>
        <v>*</v>
      </c>
      <c r="AB637" s="38">
        <f t="shared" si="129"/>
        <v>6</v>
      </c>
      <c r="AC637" s="38">
        <f t="shared" si="130"/>
        <v>7</v>
      </c>
      <c r="AD637" s="38" t="s">
        <v>138</v>
      </c>
      <c r="AE637" s="38" t="s">
        <v>139</v>
      </c>
      <c r="AF637" s="54" t="s">
        <v>4180</v>
      </c>
    </row>
    <row r="638" spans="1:32" ht="16.5" x14ac:dyDescent="0.3">
      <c r="A638">
        <v>11891</v>
      </c>
      <c r="B638" s="65">
        <v>47962</v>
      </c>
      <c r="D638" s="61" t="s">
        <v>2403</v>
      </c>
      <c r="E638" s="61">
        <v>26</v>
      </c>
      <c r="H638" s="55" t="s">
        <v>1394</v>
      </c>
      <c r="K638" s="55">
        <v>4</v>
      </c>
      <c r="L638" s="55" t="s">
        <v>2101</v>
      </c>
      <c r="M638" s="55" t="s">
        <v>2102</v>
      </c>
      <c r="N638" s="38" t="s">
        <v>138</v>
      </c>
      <c r="O638" s="38" t="s">
        <v>138</v>
      </c>
      <c r="P638" s="45" t="s">
        <v>2036</v>
      </c>
      <c r="Q638" s="45" t="s">
        <v>2037</v>
      </c>
      <c r="R638" s="35" t="str">
        <f t="shared" si="121"/>
        <v>03</v>
      </c>
      <c r="S638" s="35" t="str">
        <f t="shared" si="122"/>
        <v>09</v>
      </c>
      <c r="T638" s="35" t="str">
        <f t="shared" si="123"/>
        <v>06</v>
      </c>
      <c r="U638" s="35" t="str">
        <f t="shared" si="124"/>
        <v>08</v>
      </c>
      <c r="V638" s="35" t="str">
        <f t="shared" si="125"/>
        <v>37</v>
      </c>
      <c r="W638" s="35" t="str">
        <f t="shared" si="126"/>
        <v>37</v>
      </c>
      <c r="X638" s="35" t="str">
        <f t="shared" si="132"/>
        <v>03.06.1937</v>
      </c>
      <c r="Y638" s="35" t="str">
        <f t="shared" si="133"/>
        <v>09.08.1937</v>
      </c>
      <c r="Z638" s="35" t="str">
        <f t="shared" si="127"/>
        <v/>
      </c>
      <c r="AA638" s="35" t="str">
        <f t="shared" si="128"/>
        <v/>
      </c>
      <c r="AB638" s="38">
        <f t="shared" si="129"/>
        <v>6</v>
      </c>
      <c r="AC638" s="38">
        <f t="shared" si="130"/>
        <v>6</v>
      </c>
      <c r="AD638" s="38" t="s">
        <v>138</v>
      </c>
      <c r="AE638" s="38" t="s">
        <v>138</v>
      </c>
      <c r="AF638" s="54" t="s">
        <v>4180</v>
      </c>
    </row>
    <row r="639" spans="1:32" ht="16.5" x14ac:dyDescent="0.3">
      <c r="A639">
        <v>11892</v>
      </c>
      <c r="B639" s="65">
        <v>47962</v>
      </c>
      <c r="D639" s="61" t="s">
        <v>2403</v>
      </c>
      <c r="E639" s="61">
        <v>26</v>
      </c>
      <c r="H639" s="55" t="s">
        <v>1395</v>
      </c>
      <c r="K639" s="55">
        <v>5</v>
      </c>
      <c r="L639" s="55" t="s">
        <v>4127</v>
      </c>
      <c r="M639" s="55" t="s">
        <v>3840</v>
      </c>
      <c r="N639" s="38" t="s">
        <v>138</v>
      </c>
      <c r="O639" s="38" t="s">
        <v>138</v>
      </c>
      <c r="P639" s="45" t="s">
        <v>3218</v>
      </c>
      <c r="Q639" s="45">
        <v>280238</v>
      </c>
      <c r="R639" s="35" t="str">
        <f t="shared" si="121"/>
        <v>04</v>
      </c>
      <c r="S639" s="35" t="str">
        <f t="shared" si="122"/>
        <v>28</v>
      </c>
      <c r="T639" s="35" t="str">
        <f t="shared" si="123"/>
        <v>01</v>
      </c>
      <c r="U639" s="35" t="str">
        <f t="shared" si="124"/>
        <v>02</v>
      </c>
      <c r="V639" s="35" t="str">
        <f t="shared" si="125"/>
        <v>38</v>
      </c>
      <c r="W639" s="35" t="str">
        <f t="shared" si="126"/>
        <v>38</v>
      </c>
      <c r="X639" s="35" t="str">
        <f t="shared" si="132"/>
        <v>04.01.1938</v>
      </c>
      <c r="Y639" s="35" t="str">
        <f t="shared" si="133"/>
        <v>28.02.1938</v>
      </c>
      <c r="Z639" s="35" t="str">
        <f t="shared" si="127"/>
        <v/>
      </c>
      <c r="AA639" s="35" t="str">
        <f t="shared" si="128"/>
        <v/>
      </c>
      <c r="AB639" s="38">
        <f t="shared" si="129"/>
        <v>6</v>
      </c>
      <c r="AC639" s="38">
        <f t="shared" si="130"/>
        <v>6</v>
      </c>
      <c r="AD639" s="38" t="s">
        <v>138</v>
      </c>
      <c r="AE639" s="38" t="s">
        <v>138</v>
      </c>
      <c r="AF639" s="54" t="s">
        <v>4180</v>
      </c>
    </row>
    <row r="640" spans="1:32" ht="16.5" x14ac:dyDescent="0.3">
      <c r="A640">
        <v>11893</v>
      </c>
      <c r="B640" s="65">
        <v>47963</v>
      </c>
      <c r="C640" s="63" t="s">
        <v>3082</v>
      </c>
      <c r="D640" s="61" t="s">
        <v>2816</v>
      </c>
      <c r="E640" s="61">
        <v>23</v>
      </c>
      <c r="H640" s="55" t="s">
        <v>95</v>
      </c>
      <c r="I640" s="55">
        <v>77</v>
      </c>
      <c r="L640" s="55" t="s">
        <v>4128</v>
      </c>
      <c r="M640" s="55" t="s">
        <v>4129</v>
      </c>
      <c r="N640" s="38" t="s">
        <v>139</v>
      </c>
      <c r="O640" s="38" t="s">
        <v>138</v>
      </c>
      <c r="P640" s="37" t="s">
        <v>3098</v>
      </c>
      <c r="Q640" s="37">
        <v>220243</v>
      </c>
      <c r="R640" s="35" t="str">
        <f t="shared" si="121"/>
        <v>13</v>
      </c>
      <c r="S640" s="35" t="str">
        <f t="shared" si="122"/>
        <v>22</v>
      </c>
      <c r="T640" s="35" t="str">
        <f t="shared" si="123"/>
        <v>01</v>
      </c>
      <c r="U640" s="35" t="str">
        <f t="shared" si="124"/>
        <v>02</v>
      </c>
      <c r="V640" s="35" t="str">
        <f t="shared" si="125"/>
        <v>42</v>
      </c>
      <c r="W640" s="35" t="str">
        <f t="shared" si="126"/>
        <v>43</v>
      </c>
      <c r="X640" s="35" t="str">
        <f t="shared" si="132"/>
        <v>13.01.1942</v>
      </c>
      <c r="Y640" s="35" t="str">
        <f t="shared" si="133"/>
        <v>22.02.1943</v>
      </c>
      <c r="Z640" s="35" t="str">
        <f t="shared" si="127"/>
        <v>*</v>
      </c>
      <c r="AA640" s="35" t="str">
        <f t="shared" si="128"/>
        <v/>
      </c>
      <c r="AB640" s="38">
        <f t="shared" si="129"/>
        <v>7</v>
      </c>
      <c r="AC640" s="38">
        <f t="shared" si="130"/>
        <v>6</v>
      </c>
      <c r="AD640" s="38" t="s">
        <v>139</v>
      </c>
      <c r="AE640" s="38" t="s">
        <v>138</v>
      </c>
      <c r="AF640" s="53" t="s">
        <v>4181</v>
      </c>
    </row>
    <row r="641" spans="1:32" ht="16.5" x14ac:dyDescent="0.3">
      <c r="A641">
        <v>11894</v>
      </c>
      <c r="B641" s="65">
        <v>47963</v>
      </c>
      <c r="D641" s="61" t="s">
        <v>2816</v>
      </c>
      <c r="E641" s="61">
        <v>23</v>
      </c>
      <c r="H641" s="55" t="s">
        <v>85</v>
      </c>
      <c r="K641" s="55">
        <v>10</v>
      </c>
      <c r="L641" s="55" t="s">
        <v>894</v>
      </c>
      <c r="M641" s="55" t="s">
        <v>4130</v>
      </c>
      <c r="N641" s="38" t="s">
        <v>138</v>
      </c>
      <c r="O641" s="38" t="s">
        <v>138</v>
      </c>
      <c r="P641" s="45">
        <v>120342</v>
      </c>
      <c r="Q641" s="45" t="s">
        <v>3284</v>
      </c>
      <c r="R641" s="35" t="str">
        <f t="shared" si="121"/>
        <v>12</v>
      </c>
      <c r="S641" s="35" t="str">
        <f t="shared" si="122"/>
        <v>02</v>
      </c>
      <c r="T641" s="35" t="str">
        <f t="shared" si="123"/>
        <v>03</v>
      </c>
      <c r="U641" s="35" t="str">
        <f t="shared" si="124"/>
        <v>11</v>
      </c>
      <c r="V641" s="35" t="str">
        <f t="shared" si="125"/>
        <v>42</v>
      </c>
      <c r="W641" s="35" t="str">
        <f t="shared" si="126"/>
        <v>42</v>
      </c>
      <c r="X641" s="35" t="str">
        <f t="shared" si="132"/>
        <v>12.03.1942</v>
      </c>
      <c r="Y641" s="35" t="str">
        <f t="shared" si="133"/>
        <v>02.11.1942</v>
      </c>
      <c r="Z641" s="35" t="str">
        <f t="shared" si="127"/>
        <v/>
      </c>
      <c r="AA641" s="35" t="str">
        <f t="shared" si="128"/>
        <v/>
      </c>
      <c r="AB641" s="38">
        <f t="shared" si="129"/>
        <v>6</v>
      </c>
      <c r="AC641" s="38">
        <f t="shared" si="130"/>
        <v>6</v>
      </c>
      <c r="AD641" s="38" t="s">
        <v>138</v>
      </c>
      <c r="AE641" s="38" t="s">
        <v>138</v>
      </c>
      <c r="AF641" s="53" t="s">
        <v>4181</v>
      </c>
    </row>
    <row r="642" spans="1:32" ht="16.5" x14ac:dyDescent="0.3">
      <c r="A642">
        <v>11895</v>
      </c>
      <c r="B642" s="65">
        <v>47963</v>
      </c>
      <c r="D642" s="61" t="s">
        <v>2816</v>
      </c>
      <c r="E642" s="61">
        <v>23</v>
      </c>
      <c r="H642" s="55" t="s">
        <v>87</v>
      </c>
      <c r="K642" s="55">
        <v>12</v>
      </c>
      <c r="L642" s="55" t="s">
        <v>896</v>
      </c>
      <c r="M642" s="55" t="s">
        <v>926</v>
      </c>
      <c r="N642" s="38" t="s">
        <v>138</v>
      </c>
      <c r="O642" s="38" t="s">
        <v>138</v>
      </c>
      <c r="P642" s="37">
        <v>220343</v>
      </c>
      <c r="Q642" s="37">
        <v>110444</v>
      </c>
      <c r="R642" s="35" t="str">
        <f t="shared" ref="R642:R663" si="134">LEFT(P642,2)</f>
        <v>22</v>
      </c>
      <c r="S642" s="35" t="str">
        <f t="shared" ref="S642:S663" si="135">LEFT(Q642,2)</f>
        <v>11</v>
      </c>
      <c r="T642" s="35" t="str">
        <f t="shared" ref="T642:T663" si="136">MID(P642,3,2)</f>
        <v>03</v>
      </c>
      <c r="U642" s="35" t="str">
        <f t="shared" ref="U642:U663" si="137">MID(Q642,3,2)</f>
        <v>04</v>
      </c>
      <c r="V642" s="35" t="str">
        <f t="shared" ref="V642:V663" si="138">MID(P642,5,2)</f>
        <v>43</v>
      </c>
      <c r="W642" s="35" t="str">
        <f t="shared" ref="W642:W663" si="139">MID(Q642,5,2)</f>
        <v>44</v>
      </c>
      <c r="X642" s="35" t="str">
        <f t="shared" si="132"/>
        <v>22.03.1943</v>
      </c>
      <c r="Y642" s="35" t="str">
        <f t="shared" si="133"/>
        <v>11.04.1944</v>
      </c>
      <c r="Z642" s="35" t="str">
        <f t="shared" ref="Z642:Z663" si="140">MID(P642,7,1)</f>
        <v/>
      </c>
      <c r="AA642" s="35" t="str">
        <f t="shared" ref="AA642:AA663" si="141">MID(Q642,7,1)</f>
        <v/>
      </c>
      <c r="AB642" s="38">
        <f t="shared" ref="AB642:AB663" si="142">LEN(P642)</f>
        <v>6</v>
      </c>
      <c r="AC642" s="38">
        <f t="shared" ref="AC642:AC663" si="143">LEN(Q642)</f>
        <v>6</v>
      </c>
      <c r="AD642" s="38" t="s">
        <v>138</v>
      </c>
      <c r="AE642" s="38" t="s">
        <v>138</v>
      </c>
      <c r="AF642" s="53" t="s">
        <v>4181</v>
      </c>
    </row>
    <row r="643" spans="1:32" ht="16.5" x14ac:dyDescent="0.3">
      <c r="A643">
        <v>11896</v>
      </c>
      <c r="B643" s="65">
        <v>47963</v>
      </c>
      <c r="D643" s="61" t="s">
        <v>2816</v>
      </c>
      <c r="E643" s="61">
        <v>23</v>
      </c>
      <c r="H643" s="55" t="s">
        <v>88</v>
      </c>
      <c r="K643" s="55">
        <v>13</v>
      </c>
      <c r="L643" s="55" t="s">
        <v>2112</v>
      </c>
      <c r="M643" s="55" t="s">
        <v>4131</v>
      </c>
      <c r="N643" s="38" t="s">
        <v>138</v>
      </c>
      <c r="O643" s="38" t="s">
        <v>138</v>
      </c>
      <c r="P643" s="37">
        <v>130444</v>
      </c>
      <c r="Q643" s="37">
        <v>140644</v>
      </c>
      <c r="R643" s="35" t="str">
        <f t="shared" si="134"/>
        <v>13</v>
      </c>
      <c r="S643" s="35" t="str">
        <f t="shared" si="135"/>
        <v>14</v>
      </c>
      <c r="T643" s="35" t="str">
        <f t="shared" si="136"/>
        <v>04</v>
      </c>
      <c r="U643" s="35" t="str">
        <f t="shared" si="137"/>
        <v>06</v>
      </c>
      <c r="V643" s="35" t="str">
        <f t="shared" si="138"/>
        <v>44</v>
      </c>
      <c r="W643" s="35" t="str">
        <f t="shared" si="139"/>
        <v>44</v>
      </c>
      <c r="X643" s="35" t="str">
        <f t="shared" si="132"/>
        <v>13.04.1944</v>
      </c>
      <c r="Y643" s="35" t="str">
        <f t="shared" si="133"/>
        <v>14.06.1944</v>
      </c>
      <c r="Z643" s="35" t="str">
        <f t="shared" si="140"/>
        <v/>
      </c>
      <c r="AA643" s="35" t="str">
        <f t="shared" si="141"/>
        <v/>
      </c>
      <c r="AB643" s="38">
        <f t="shared" si="142"/>
        <v>6</v>
      </c>
      <c r="AC643" s="38">
        <f t="shared" si="143"/>
        <v>6</v>
      </c>
      <c r="AD643" s="38" t="s">
        <v>138</v>
      </c>
      <c r="AE643" s="38" t="s">
        <v>138</v>
      </c>
      <c r="AF643" s="53" t="s">
        <v>4181</v>
      </c>
    </row>
    <row r="644" spans="1:32" ht="16.5" x14ac:dyDescent="0.3">
      <c r="A644">
        <v>11897</v>
      </c>
      <c r="B644" s="65">
        <v>47964</v>
      </c>
      <c r="C644" s="63" t="s">
        <v>3099</v>
      </c>
      <c r="E644" s="61">
        <v>26</v>
      </c>
      <c r="H644" s="55" t="s">
        <v>2813</v>
      </c>
      <c r="I644" s="55">
        <v>65</v>
      </c>
      <c r="L644" s="55" t="s">
        <v>4132</v>
      </c>
      <c r="M644" s="55" t="s">
        <v>4133</v>
      </c>
      <c r="N644" s="38" t="s">
        <v>139</v>
      </c>
      <c r="O644" s="38" t="s">
        <v>139</v>
      </c>
      <c r="P644" s="37" t="s">
        <v>3100</v>
      </c>
      <c r="Q644" s="37" t="s">
        <v>3101</v>
      </c>
      <c r="R644" s="35" t="str">
        <f t="shared" si="134"/>
        <v>06</v>
      </c>
      <c r="S644" s="35" t="str">
        <f t="shared" si="135"/>
        <v>17</v>
      </c>
      <c r="T644" s="35" t="str">
        <f t="shared" si="136"/>
        <v>06</v>
      </c>
      <c r="U644" s="35" t="str">
        <f t="shared" si="137"/>
        <v>12</v>
      </c>
      <c r="V644" s="35" t="str">
        <f t="shared" si="138"/>
        <v>31</v>
      </c>
      <c r="W644" s="35" t="str">
        <f t="shared" si="139"/>
        <v>39</v>
      </c>
      <c r="X644" s="35" t="str">
        <f t="shared" si="132"/>
        <v>06.06.1931</v>
      </c>
      <c r="Y644" s="35" t="str">
        <f t="shared" si="133"/>
        <v>17.12.1939</v>
      </c>
      <c r="Z644" s="35" t="str">
        <f t="shared" si="140"/>
        <v>*</v>
      </c>
      <c r="AA644" s="35" t="str">
        <f t="shared" si="141"/>
        <v>*</v>
      </c>
      <c r="AB644" s="38">
        <f t="shared" si="142"/>
        <v>7</v>
      </c>
      <c r="AC644" s="38">
        <f t="shared" si="143"/>
        <v>7</v>
      </c>
      <c r="AD644" s="38" t="s">
        <v>139</v>
      </c>
      <c r="AE644" s="38" t="s">
        <v>139</v>
      </c>
      <c r="AF644" s="54" t="s">
        <v>4174</v>
      </c>
    </row>
    <row r="645" spans="1:32" ht="16.5" x14ac:dyDescent="0.3">
      <c r="A645">
        <v>11898</v>
      </c>
      <c r="B645" s="65">
        <v>47965</v>
      </c>
      <c r="C645" s="63" t="s">
        <v>3102</v>
      </c>
      <c r="G645" s="66" t="s">
        <v>3103</v>
      </c>
      <c r="H645" s="55" t="s">
        <v>2813</v>
      </c>
      <c r="I645" s="55">
        <v>80</v>
      </c>
      <c r="L645" s="55" t="s">
        <v>4134</v>
      </c>
      <c r="M645" s="55" t="s">
        <v>4135</v>
      </c>
      <c r="N645" s="38" t="s">
        <v>138</v>
      </c>
      <c r="O645" s="38" t="s">
        <v>138</v>
      </c>
      <c r="P645" s="45">
        <v>150115</v>
      </c>
      <c r="Q645" s="45" t="s">
        <v>3285</v>
      </c>
      <c r="R645" s="35" t="str">
        <f t="shared" si="134"/>
        <v>15</v>
      </c>
      <c r="S645" s="35" t="str">
        <f t="shared" si="135"/>
        <v>09</v>
      </c>
      <c r="T645" s="35" t="str">
        <f t="shared" si="136"/>
        <v>01</v>
      </c>
      <c r="U645" s="35" t="str">
        <f t="shared" si="137"/>
        <v>03</v>
      </c>
      <c r="V645" s="35" t="str">
        <f t="shared" si="138"/>
        <v>15</v>
      </c>
      <c r="W645" s="35" t="str">
        <f t="shared" si="139"/>
        <v>15</v>
      </c>
      <c r="X645" s="35" t="str">
        <f t="shared" si="132"/>
        <v>15.01.1915</v>
      </c>
      <c r="Y645" s="35" t="str">
        <f t="shared" si="133"/>
        <v>09.03.1915</v>
      </c>
      <c r="Z645" s="35" t="str">
        <f t="shared" si="140"/>
        <v/>
      </c>
      <c r="AA645" s="35" t="str">
        <f t="shared" si="141"/>
        <v/>
      </c>
      <c r="AB645" s="38">
        <f t="shared" si="142"/>
        <v>6</v>
      </c>
      <c r="AC645" s="38">
        <f t="shared" si="143"/>
        <v>6</v>
      </c>
      <c r="AD645" s="38" t="s">
        <v>138</v>
      </c>
      <c r="AE645" s="38" t="s">
        <v>138</v>
      </c>
      <c r="AF645" s="53" t="s">
        <v>4173</v>
      </c>
    </row>
    <row r="646" spans="1:32" ht="16.5" x14ac:dyDescent="0.3">
      <c r="A646">
        <v>11899</v>
      </c>
      <c r="B646" s="65">
        <v>47966</v>
      </c>
      <c r="E646" s="61">
        <v>80</v>
      </c>
      <c r="G646" s="66" t="s">
        <v>3104</v>
      </c>
      <c r="H646" s="55" t="s">
        <v>2813</v>
      </c>
      <c r="L646" s="55" t="s">
        <v>4136</v>
      </c>
      <c r="M646" s="55" t="s">
        <v>4137</v>
      </c>
      <c r="N646" s="38" t="s">
        <v>139</v>
      </c>
      <c r="O646" s="38" t="s">
        <v>138</v>
      </c>
      <c r="P646" s="45" t="s">
        <v>3105</v>
      </c>
      <c r="Q646" s="45" t="s">
        <v>3286</v>
      </c>
      <c r="R646" s="35" t="str">
        <f t="shared" si="134"/>
        <v>04</v>
      </c>
      <c r="S646" s="35" t="str">
        <f t="shared" si="135"/>
        <v>06</v>
      </c>
      <c r="T646" s="35" t="str">
        <f t="shared" si="136"/>
        <v>04</v>
      </c>
      <c r="U646" s="35" t="str">
        <f t="shared" si="137"/>
        <v>05</v>
      </c>
      <c r="V646" s="35" t="str">
        <f t="shared" si="138"/>
        <v>15</v>
      </c>
      <c r="W646" s="35" t="str">
        <f t="shared" si="139"/>
        <v>15</v>
      </c>
      <c r="X646" s="35" t="str">
        <f t="shared" si="132"/>
        <v>04.04.1915</v>
      </c>
      <c r="Y646" s="35" t="str">
        <f t="shared" si="133"/>
        <v>06.05.1915</v>
      </c>
      <c r="Z646" s="35" t="str">
        <f t="shared" si="140"/>
        <v>*</v>
      </c>
      <c r="AA646" s="35" t="str">
        <f t="shared" si="141"/>
        <v/>
      </c>
      <c r="AB646" s="38">
        <f t="shared" si="142"/>
        <v>7</v>
      </c>
      <c r="AC646" s="38">
        <f t="shared" si="143"/>
        <v>6</v>
      </c>
      <c r="AD646" s="38" t="s">
        <v>139</v>
      </c>
      <c r="AE646" s="38" t="s">
        <v>138</v>
      </c>
      <c r="AF646" s="53" t="s">
        <v>4407</v>
      </c>
    </row>
    <row r="647" spans="1:32" ht="16.5" x14ac:dyDescent="0.3">
      <c r="A647">
        <v>11900</v>
      </c>
      <c r="B647" s="65">
        <v>47967</v>
      </c>
      <c r="E647" s="61">
        <v>80</v>
      </c>
      <c r="G647" s="66" t="s">
        <v>3106</v>
      </c>
      <c r="H647" s="55" t="s">
        <v>2813</v>
      </c>
      <c r="L647" s="55" t="s">
        <v>4138</v>
      </c>
      <c r="M647" s="55" t="s">
        <v>4139</v>
      </c>
      <c r="N647" s="38" t="s">
        <v>139</v>
      </c>
      <c r="O647" s="38" t="s">
        <v>138</v>
      </c>
      <c r="P647" s="37" t="s">
        <v>3107</v>
      </c>
      <c r="Q647" s="37">
        <v>181016</v>
      </c>
      <c r="R647" s="35" t="str">
        <f t="shared" si="134"/>
        <v>06</v>
      </c>
      <c r="S647" s="35" t="str">
        <f t="shared" si="135"/>
        <v>18</v>
      </c>
      <c r="T647" s="35" t="str">
        <f t="shared" si="136"/>
        <v>07</v>
      </c>
      <c r="U647" s="35" t="str">
        <f t="shared" si="137"/>
        <v>10</v>
      </c>
      <c r="V647" s="35" t="str">
        <f t="shared" si="138"/>
        <v>15</v>
      </c>
      <c r="W647" s="35" t="str">
        <f t="shared" si="139"/>
        <v>16</v>
      </c>
      <c r="X647" s="35" t="str">
        <f t="shared" si="132"/>
        <v>06.07.1915</v>
      </c>
      <c r="Y647" s="35" t="str">
        <f t="shared" si="133"/>
        <v>18.10.1916</v>
      </c>
      <c r="Z647" s="35" t="str">
        <f t="shared" si="140"/>
        <v>*</v>
      </c>
      <c r="AA647" s="35" t="str">
        <f t="shared" si="141"/>
        <v/>
      </c>
      <c r="AB647" s="38">
        <f t="shared" si="142"/>
        <v>7</v>
      </c>
      <c r="AC647" s="38">
        <f t="shared" si="143"/>
        <v>6</v>
      </c>
      <c r="AD647" s="38" t="s">
        <v>139</v>
      </c>
      <c r="AE647" s="38" t="s">
        <v>138</v>
      </c>
      <c r="AF647" s="54" t="s">
        <v>4408</v>
      </c>
    </row>
    <row r="648" spans="1:32" ht="16.5" x14ac:dyDescent="0.3">
      <c r="A648">
        <v>11901</v>
      </c>
      <c r="B648" s="65">
        <v>47968</v>
      </c>
      <c r="C648" s="63" t="s">
        <v>3108</v>
      </c>
      <c r="D648" s="61" t="s">
        <v>107</v>
      </c>
      <c r="E648" s="61">
        <v>26</v>
      </c>
      <c r="H648" s="55" t="s">
        <v>151</v>
      </c>
      <c r="J648" s="55" t="s">
        <v>18</v>
      </c>
      <c r="L648" s="55" t="s">
        <v>4082</v>
      </c>
      <c r="M648" s="55" t="s">
        <v>1098</v>
      </c>
      <c r="N648" s="38" t="s">
        <v>138</v>
      </c>
      <c r="O648" s="38" t="s">
        <v>138</v>
      </c>
      <c r="P648" s="37">
        <v>201289</v>
      </c>
      <c r="Q648" s="37">
        <v>121291</v>
      </c>
      <c r="R648" s="35" t="str">
        <f t="shared" si="134"/>
        <v>20</v>
      </c>
      <c r="S648" s="35" t="str">
        <f t="shared" si="135"/>
        <v>12</v>
      </c>
      <c r="T648" s="35" t="str">
        <f t="shared" si="136"/>
        <v>12</v>
      </c>
      <c r="U648" s="35" t="str">
        <f t="shared" si="137"/>
        <v>12</v>
      </c>
      <c r="V648" s="35" t="str">
        <f t="shared" si="138"/>
        <v>89</v>
      </c>
      <c r="W648" s="35" t="str">
        <f t="shared" si="139"/>
        <v>91</v>
      </c>
      <c r="X648" s="35" t="str">
        <f t="shared" si="132"/>
        <v>20.12.1989</v>
      </c>
      <c r="Y648" s="35" t="str">
        <f t="shared" si="133"/>
        <v>12.12.1991</v>
      </c>
      <c r="Z648" s="35" t="str">
        <f t="shared" si="140"/>
        <v/>
      </c>
      <c r="AA648" s="35" t="str">
        <f t="shared" si="141"/>
        <v/>
      </c>
      <c r="AB648" s="38">
        <f t="shared" si="142"/>
        <v>6</v>
      </c>
      <c r="AC648" s="38">
        <f t="shared" si="143"/>
        <v>6</v>
      </c>
      <c r="AD648" s="38" t="s">
        <v>138</v>
      </c>
      <c r="AE648" s="38" t="s">
        <v>138</v>
      </c>
      <c r="AF648" s="54" t="s">
        <v>4172</v>
      </c>
    </row>
    <row r="649" spans="1:32" ht="16.5" x14ac:dyDescent="0.3">
      <c r="A649">
        <v>11902</v>
      </c>
      <c r="B649" s="65">
        <v>47969</v>
      </c>
      <c r="C649" s="63" t="s">
        <v>3109</v>
      </c>
      <c r="D649" s="61" t="s">
        <v>15</v>
      </c>
      <c r="E649" s="61">
        <v>26</v>
      </c>
      <c r="H649" s="55" t="s">
        <v>82</v>
      </c>
      <c r="I649" s="55">
        <v>65</v>
      </c>
      <c r="L649" s="55" t="s">
        <v>784</v>
      </c>
      <c r="M649" s="55" t="s">
        <v>4140</v>
      </c>
      <c r="N649" s="38" t="s">
        <v>138</v>
      </c>
      <c r="O649" s="38" t="s">
        <v>139</v>
      </c>
      <c r="P649" s="37">
        <v>250772</v>
      </c>
      <c r="Q649" s="37" t="s">
        <v>3110</v>
      </c>
      <c r="R649" s="35" t="str">
        <f t="shared" si="134"/>
        <v>25</v>
      </c>
      <c r="S649" s="35" t="str">
        <f t="shared" si="135"/>
        <v>12</v>
      </c>
      <c r="T649" s="35" t="str">
        <f t="shared" si="136"/>
        <v>07</v>
      </c>
      <c r="U649" s="35" t="str">
        <f t="shared" si="137"/>
        <v>12</v>
      </c>
      <c r="V649" s="35" t="str">
        <f t="shared" si="138"/>
        <v>72</v>
      </c>
      <c r="W649" s="35" t="str">
        <f t="shared" si="139"/>
        <v>90</v>
      </c>
      <c r="X649" s="35" t="str">
        <f t="shared" si="132"/>
        <v>25.07.1972</v>
      </c>
      <c r="Y649" s="35" t="str">
        <f t="shared" si="133"/>
        <v>12.12.1990</v>
      </c>
      <c r="Z649" s="35" t="str">
        <f t="shared" si="140"/>
        <v/>
      </c>
      <c r="AA649" s="35" t="str">
        <f t="shared" si="141"/>
        <v>*</v>
      </c>
      <c r="AB649" s="38">
        <f t="shared" si="142"/>
        <v>6</v>
      </c>
      <c r="AC649" s="38">
        <f t="shared" si="143"/>
        <v>7</v>
      </c>
      <c r="AD649" s="38" t="s">
        <v>138</v>
      </c>
      <c r="AE649" s="38" t="s">
        <v>139</v>
      </c>
      <c r="AF649" s="53" t="s">
        <v>4171</v>
      </c>
    </row>
    <row r="650" spans="1:32" ht="16.5" x14ac:dyDescent="0.3">
      <c r="A650">
        <v>11903</v>
      </c>
      <c r="B650" s="65">
        <v>47970</v>
      </c>
      <c r="C650" s="63" t="s">
        <v>3111</v>
      </c>
      <c r="D650" s="61" t="s">
        <v>11</v>
      </c>
      <c r="E650" s="61">
        <v>25</v>
      </c>
      <c r="H650" s="55" t="s">
        <v>82</v>
      </c>
      <c r="I650" s="55">
        <v>65</v>
      </c>
      <c r="L650" s="55" t="s">
        <v>4141</v>
      </c>
      <c r="M650" s="55" t="s">
        <v>4142</v>
      </c>
      <c r="N650" s="38" t="s">
        <v>139</v>
      </c>
      <c r="O650" s="38" t="s">
        <v>139</v>
      </c>
      <c r="P650" s="37" t="s">
        <v>3112</v>
      </c>
      <c r="Q650" s="37" t="s">
        <v>3113</v>
      </c>
      <c r="R650" s="35" t="str">
        <f t="shared" si="134"/>
        <v>11</v>
      </c>
      <c r="S650" s="35" t="str">
        <f t="shared" si="135"/>
        <v>18</v>
      </c>
      <c r="T650" s="35" t="str">
        <f t="shared" si="136"/>
        <v>10</v>
      </c>
      <c r="U650" s="35" t="str">
        <f t="shared" si="137"/>
        <v>07</v>
      </c>
      <c r="V650" s="35" t="str">
        <f t="shared" si="138"/>
        <v>67</v>
      </c>
      <c r="W650" s="35" t="str">
        <f t="shared" si="139"/>
        <v>68</v>
      </c>
      <c r="X650" s="35" t="str">
        <f t="shared" si="132"/>
        <v>11.10.1967</v>
      </c>
      <c r="Y650" s="35" t="str">
        <f t="shared" si="133"/>
        <v>18.07.1968</v>
      </c>
      <c r="Z650" s="35" t="str">
        <f t="shared" si="140"/>
        <v>*</v>
      </c>
      <c r="AA650" s="35" t="str">
        <f t="shared" si="141"/>
        <v>*</v>
      </c>
      <c r="AB650" s="38">
        <f t="shared" si="142"/>
        <v>7</v>
      </c>
      <c r="AC650" s="38">
        <f t="shared" si="143"/>
        <v>7</v>
      </c>
      <c r="AD650" s="38" t="s">
        <v>139</v>
      </c>
      <c r="AE650" s="38" t="s">
        <v>139</v>
      </c>
      <c r="AF650" s="53" t="s">
        <v>4169</v>
      </c>
    </row>
    <row r="651" spans="1:32" ht="16.5" x14ac:dyDescent="0.3">
      <c r="A651">
        <v>11904</v>
      </c>
      <c r="B651" s="65">
        <v>47971</v>
      </c>
      <c r="C651" s="63" t="s">
        <v>3111</v>
      </c>
      <c r="D651" s="61" t="s">
        <v>15</v>
      </c>
      <c r="E651" s="61">
        <v>25</v>
      </c>
      <c r="H651" s="55" t="s">
        <v>82</v>
      </c>
      <c r="I651" s="55">
        <v>65</v>
      </c>
      <c r="L651" s="55" t="s">
        <v>1024</v>
      </c>
      <c r="M651" s="55" t="s">
        <v>4143</v>
      </c>
      <c r="N651" s="38" t="s">
        <v>139</v>
      </c>
      <c r="O651" s="38" t="s">
        <v>138</v>
      </c>
      <c r="P651" s="37" t="s">
        <v>3114</v>
      </c>
      <c r="Q651" s="37">
        <v>290171</v>
      </c>
      <c r="R651" s="35" t="str">
        <f t="shared" si="134"/>
        <v>27</v>
      </c>
      <c r="S651" s="35" t="str">
        <f t="shared" si="135"/>
        <v>29</v>
      </c>
      <c r="T651" s="35" t="str">
        <f t="shared" si="136"/>
        <v>09</v>
      </c>
      <c r="U651" s="35" t="str">
        <f t="shared" si="137"/>
        <v>01</v>
      </c>
      <c r="V651" s="35" t="str">
        <f t="shared" si="138"/>
        <v>68</v>
      </c>
      <c r="W651" s="35" t="str">
        <f t="shared" si="139"/>
        <v>71</v>
      </c>
      <c r="X651" s="35" t="str">
        <f t="shared" si="132"/>
        <v>27.09.1968</v>
      </c>
      <c r="Y651" s="35" t="str">
        <f t="shared" si="133"/>
        <v>29.01.1971</v>
      </c>
      <c r="Z651" s="35" t="str">
        <f t="shared" si="140"/>
        <v>*</v>
      </c>
      <c r="AA651" s="35" t="str">
        <f t="shared" si="141"/>
        <v/>
      </c>
      <c r="AB651" s="38">
        <f t="shared" si="142"/>
        <v>7</v>
      </c>
      <c r="AC651" s="38">
        <f t="shared" si="143"/>
        <v>6</v>
      </c>
      <c r="AD651" s="38" t="s">
        <v>139</v>
      </c>
      <c r="AE651" s="38" t="s">
        <v>138</v>
      </c>
      <c r="AF651" s="54" t="s">
        <v>4170</v>
      </c>
    </row>
    <row r="652" spans="1:32" ht="16.5" x14ac:dyDescent="0.3">
      <c r="A652">
        <v>11905</v>
      </c>
      <c r="B652" s="65">
        <v>47972</v>
      </c>
      <c r="C652" s="63" t="s">
        <v>3115</v>
      </c>
      <c r="D652" s="61" t="s">
        <v>15</v>
      </c>
      <c r="E652" s="61">
        <v>25</v>
      </c>
      <c r="H652" s="55" t="s">
        <v>82</v>
      </c>
      <c r="I652" s="55">
        <v>65</v>
      </c>
      <c r="L652" s="55" t="s">
        <v>4144</v>
      </c>
      <c r="M652" s="55" t="s">
        <v>4145</v>
      </c>
      <c r="N652" s="38" t="s">
        <v>139</v>
      </c>
      <c r="O652" s="38" t="s">
        <v>139</v>
      </c>
      <c r="P652" s="37" t="s">
        <v>3116</v>
      </c>
      <c r="Q652" s="37" t="s">
        <v>3117</v>
      </c>
      <c r="R652" s="35" t="str">
        <f t="shared" si="134"/>
        <v>31</v>
      </c>
      <c r="S652" s="35" t="str">
        <f t="shared" si="135"/>
        <v>27</v>
      </c>
      <c r="T652" s="35" t="str">
        <f t="shared" si="136"/>
        <v>07</v>
      </c>
      <c r="U652" s="35" t="str">
        <f t="shared" si="137"/>
        <v>07</v>
      </c>
      <c r="V652" s="35" t="str">
        <f t="shared" si="138"/>
        <v>70</v>
      </c>
      <c r="W652" s="35" t="str">
        <f t="shared" si="139"/>
        <v>71</v>
      </c>
      <c r="X652" s="35" t="str">
        <f t="shared" si="132"/>
        <v>31.07.1970</v>
      </c>
      <c r="Y652" s="35" t="str">
        <f t="shared" si="133"/>
        <v>27.07.1971</v>
      </c>
      <c r="Z652" s="35" t="str">
        <f t="shared" si="140"/>
        <v>*</v>
      </c>
      <c r="AA652" s="35" t="str">
        <f t="shared" si="141"/>
        <v>*</v>
      </c>
      <c r="AB652" s="38">
        <f t="shared" si="142"/>
        <v>7</v>
      </c>
      <c r="AC652" s="38">
        <f t="shared" si="143"/>
        <v>7</v>
      </c>
      <c r="AD652" s="38" t="s">
        <v>139</v>
      </c>
      <c r="AE652" s="38" t="s">
        <v>139</v>
      </c>
      <c r="AF652" s="54" t="s">
        <v>4168</v>
      </c>
    </row>
    <row r="653" spans="1:32" ht="16.5" x14ac:dyDescent="0.3">
      <c r="A653">
        <v>11906</v>
      </c>
      <c r="B653" s="65">
        <v>47973</v>
      </c>
      <c r="C653" s="63" t="s">
        <v>3118</v>
      </c>
      <c r="D653" s="61" t="s">
        <v>15</v>
      </c>
      <c r="E653" s="61">
        <v>25</v>
      </c>
      <c r="H653" s="55" t="s">
        <v>82</v>
      </c>
      <c r="I653" s="55">
        <v>65</v>
      </c>
      <c r="L653" s="55" t="s">
        <v>4146</v>
      </c>
      <c r="M653" s="55" t="s">
        <v>4147</v>
      </c>
      <c r="N653" s="38" t="s">
        <v>138</v>
      </c>
      <c r="O653" s="38" t="s">
        <v>139</v>
      </c>
      <c r="P653" s="37">
        <v>111071</v>
      </c>
      <c r="Q653" s="37" t="s">
        <v>3119</v>
      </c>
      <c r="R653" s="35" t="str">
        <f t="shared" si="134"/>
        <v>11</v>
      </c>
      <c r="S653" s="35" t="str">
        <f t="shared" si="135"/>
        <v>02</v>
      </c>
      <c r="T653" s="35" t="str">
        <f t="shared" si="136"/>
        <v>10</v>
      </c>
      <c r="U653" s="35" t="str">
        <f t="shared" si="137"/>
        <v>09</v>
      </c>
      <c r="V653" s="35" t="str">
        <f t="shared" si="138"/>
        <v>71</v>
      </c>
      <c r="W653" s="35" t="str">
        <f t="shared" si="139"/>
        <v>81</v>
      </c>
      <c r="X653" s="35" t="str">
        <f t="shared" si="132"/>
        <v>11.10.1971</v>
      </c>
      <c r="Y653" s="35" t="str">
        <f t="shared" si="133"/>
        <v>02.09.1981</v>
      </c>
      <c r="Z653" s="35" t="str">
        <f t="shared" si="140"/>
        <v/>
      </c>
      <c r="AA653" s="35" t="str">
        <f t="shared" si="141"/>
        <v>*</v>
      </c>
      <c r="AB653" s="38">
        <f t="shared" si="142"/>
        <v>6</v>
      </c>
      <c r="AC653" s="38">
        <f t="shared" si="143"/>
        <v>7</v>
      </c>
      <c r="AD653" s="38" t="s">
        <v>138</v>
      </c>
      <c r="AE653" s="38" t="s">
        <v>139</v>
      </c>
      <c r="AF653" s="54" t="s">
        <v>4166</v>
      </c>
    </row>
    <row r="654" spans="1:32" ht="16.5" x14ac:dyDescent="0.3">
      <c r="A654">
        <v>11907</v>
      </c>
      <c r="B654" s="65">
        <v>47974</v>
      </c>
      <c r="C654" s="63" t="s">
        <v>3118</v>
      </c>
      <c r="D654" s="61" t="s">
        <v>15</v>
      </c>
      <c r="E654" s="61">
        <v>25</v>
      </c>
      <c r="F654" s="61" t="s">
        <v>110</v>
      </c>
      <c r="H654" s="55" t="s">
        <v>82</v>
      </c>
      <c r="J654" s="55" t="s">
        <v>18</v>
      </c>
      <c r="L654" s="55" t="s">
        <v>4148</v>
      </c>
      <c r="M654" s="55" t="s">
        <v>4149</v>
      </c>
      <c r="N654" s="38" t="s">
        <v>139</v>
      </c>
      <c r="O654" s="38" t="s">
        <v>138</v>
      </c>
      <c r="P654" s="37" t="s">
        <v>3120</v>
      </c>
      <c r="Q654" s="37">
        <v>200988</v>
      </c>
      <c r="R654" s="35" t="str">
        <f t="shared" si="134"/>
        <v>03</v>
      </c>
      <c r="S654" s="35" t="str">
        <f t="shared" si="135"/>
        <v>20</v>
      </c>
      <c r="T654" s="35" t="str">
        <f t="shared" si="136"/>
        <v>12</v>
      </c>
      <c r="U654" s="35" t="str">
        <f t="shared" si="137"/>
        <v>09</v>
      </c>
      <c r="V654" s="35" t="str">
        <f t="shared" si="138"/>
        <v>81</v>
      </c>
      <c r="W654" s="35" t="str">
        <f t="shared" si="139"/>
        <v>88</v>
      </c>
      <c r="X654" s="35" t="str">
        <f t="shared" si="132"/>
        <v>03.12.1981</v>
      </c>
      <c r="Y654" s="35" t="str">
        <f t="shared" si="133"/>
        <v>20.09.1988</v>
      </c>
      <c r="Z654" s="35" t="str">
        <f t="shared" si="140"/>
        <v>*</v>
      </c>
      <c r="AA654" s="35" t="str">
        <f t="shared" si="141"/>
        <v/>
      </c>
      <c r="AB654" s="38">
        <f t="shared" si="142"/>
        <v>7</v>
      </c>
      <c r="AC654" s="38">
        <f t="shared" si="143"/>
        <v>6</v>
      </c>
      <c r="AD654" s="38" t="s">
        <v>139</v>
      </c>
      <c r="AE654" s="38" t="s">
        <v>138</v>
      </c>
      <c r="AF654" s="53" t="s">
        <v>4167</v>
      </c>
    </row>
    <row r="655" spans="1:32" ht="16.5" x14ac:dyDescent="0.3">
      <c r="A655">
        <v>11908</v>
      </c>
      <c r="B655" s="65">
        <v>47975</v>
      </c>
      <c r="C655" s="63" t="s">
        <v>3121</v>
      </c>
      <c r="D655" s="61" t="s">
        <v>15</v>
      </c>
      <c r="E655" s="61">
        <v>28</v>
      </c>
      <c r="F655" s="61" t="s">
        <v>110</v>
      </c>
      <c r="H655" s="55" t="s">
        <v>1523</v>
      </c>
      <c r="J655" s="55" t="s">
        <v>18</v>
      </c>
      <c r="K655" s="55">
        <v>250</v>
      </c>
      <c r="L655" s="55" t="s">
        <v>2176</v>
      </c>
      <c r="M655" s="55" t="s">
        <v>4150</v>
      </c>
      <c r="N655" s="38" t="s">
        <v>138</v>
      </c>
      <c r="O655" s="38" t="s">
        <v>139</v>
      </c>
      <c r="P655" s="45" t="s">
        <v>2050</v>
      </c>
      <c r="Q655" s="45" t="s">
        <v>3122</v>
      </c>
      <c r="R655" s="35" t="str">
        <f t="shared" si="134"/>
        <v>01</v>
      </c>
      <c r="S655" s="35" t="str">
        <f t="shared" si="135"/>
        <v>04</v>
      </c>
      <c r="T655" s="35" t="str">
        <f t="shared" si="136"/>
        <v>02</v>
      </c>
      <c r="U655" s="35" t="str">
        <f t="shared" si="137"/>
        <v>09</v>
      </c>
      <c r="V655" s="35" t="str">
        <f t="shared" si="138"/>
        <v>88</v>
      </c>
      <c r="W655" s="35" t="str">
        <f t="shared" si="139"/>
        <v>06</v>
      </c>
      <c r="X655" s="35" t="str">
        <f t="shared" si="132"/>
        <v>01.02.1988</v>
      </c>
      <c r="Y655" s="35" t="str">
        <f t="shared" si="133"/>
        <v>04.09.1906</v>
      </c>
      <c r="Z655" s="35" t="str">
        <f t="shared" si="140"/>
        <v/>
      </c>
      <c r="AA655" s="35" t="str">
        <f t="shared" si="141"/>
        <v>*</v>
      </c>
      <c r="AB655" s="38">
        <f t="shared" si="142"/>
        <v>6</v>
      </c>
      <c r="AC655" s="38">
        <f t="shared" si="143"/>
        <v>7</v>
      </c>
      <c r="AD655" s="38" t="s">
        <v>138</v>
      </c>
      <c r="AE655" s="38" t="s">
        <v>139</v>
      </c>
      <c r="AF655" s="53" t="s">
        <v>4411</v>
      </c>
    </row>
    <row r="656" spans="1:32" ht="16.5" x14ac:dyDescent="0.3">
      <c r="A656">
        <v>11909</v>
      </c>
      <c r="B656" s="65">
        <v>47975</v>
      </c>
      <c r="D656" s="61" t="s">
        <v>15</v>
      </c>
      <c r="E656" s="61">
        <v>28</v>
      </c>
      <c r="H656" s="55" t="s">
        <v>114</v>
      </c>
      <c r="J656" s="55" t="s">
        <v>18</v>
      </c>
      <c r="K656" s="55">
        <v>256</v>
      </c>
      <c r="L656" s="55" t="s">
        <v>2178</v>
      </c>
      <c r="M656" s="55" t="s">
        <v>4151</v>
      </c>
      <c r="N656" s="38" t="s">
        <v>139</v>
      </c>
      <c r="O656" s="38" t="s">
        <v>139</v>
      </c>
      <c r="P656" s="37" t="s">
        <v>1455</v>
      </c>
      <c r="Q656" s="37" t="s">
        <v>3123</v>
      </c>
      <c r="R656" s="35" t="str">
        <f t="shared" si="134"/>
        <v>01</v>
      </c>
      <c r="S656" s="35" t="str">
        <f t="shared" si="135"/>
        <v>26</v>
      </c>
      <c r="T656" s="35" t="str">
        <f t="shared" si="136"/>
        <v>04</v>
      </c>
      <c r="U656" s="35" t="str">
        <f t="shared" si="137"/>
        <v>04</v>
      </c>
      <c r="V656" s="35" t="str">
        <f t="shared" si="138"/>
        <v>88</v>
      </c>
      <c r="W656" s="35" t="str">
        <f t="shared" si="139"/>
        <v>88</v>
      </c>
      <c r="X656" s="35" t="str">
        <f t="shared" si="132"/>
        <v>01.04.1988</v>
      </c>
      <c r="Y656" s="35" t="str">
        <f t="shared" si="133"/>
        <v>26.04.1988</v>
      </c>
      <c r="Z656" s="35" t="str">
        <f t="shared" si="140"/>
        <v>*</v>
      </c>
      <c r="AA656" s="35" t="str">
        <f t="shared" si="141"/>
        <v>*</v>
      </c>
      <c r="AB656" s="38">
        <f t="shared" si="142"/>
        <v>7</v>
      </c>
      <c r="AC656" s="38">
        <f t="shared" si="143"/>
        <v>7</v>
      </c>
      <c r="AD656" s="38" t="s">
        <v>139</v>
      </c>
      <c r="AE656" s="38" t="s">
        <v>139</v>
      </c>
      <c r="AF656" s="53" t="s">
        <v>4411</v>
      </c>
    </row>
    <row r="657" spans="1:32" ht="16.5" x14ac:dyDescent="0.3">
      <c r="A657">
        <v>11910</v>
      </c>
      <c r="B657" s="65">
        <v>47975</v>
      </c>
      <c r="D657" s="61" t="s">
        <v>15</v>
      </c>
      <c r="E657" s="61">
        <v>28</v>
      </c>
      <c r="H657" s="55" t="s">
        <v>1683</v>
      </c>
      <c r="J657" s="55" t="s">
        <v>18</v>
      </c>
      <c r="L657" s="55" t="s">
        <v>2180</v>
      </c>
      <c r="M657" s="55" t="s">
        <v>4152</v>
      </c>
      <c r="N657" s="38" t="s">
        <v>139</v>
      </c>
      <c r="O657" s="38" t="s">
        <v>139</v>
      </c>
      <c r="P657" s="37" t="s">
        <v>1457</v>
      </c>
      <c r="Q657" s="37" t="s">
        <v>3124</v>
      </c>
      <c r="R657" s="35" t="str">
        <f t="shared" si="134"/>
        <v>01</v>
      </c>
      <c r="S657" s="35" t="str">
        <f t="shared" si="135"/>
        <v>17</v>
      </c>
      <c r="T657" s="35" t="str">
        <f t="shared" si="136"/>
        <v>06</v>
      </c>
      <c r="U657" s="35" t="str">
        <f t="shared" si="137"/>
        <v>10</v>
      </c>
      <c r="V657" s="35" t="str">
        <f t="shared" si="138"/>
        <v>88</v>
      </c>
      <c r="W657" s="35" t="str">
        <f t="shared" si="139"/>
        <v>88</v>
      </c>
      <c r="X657" s="35" t="str">
        <f t="shared" si="132"/>
        <v>01.06.1988</v>
      </c>
      <c r="Y657" s="35" t="str">
        <f t="shared" si="133"/>
        <v>17.10.1988</v>
      </c>
      <c r="Z657" s="35" t="str">
        <f t="shared" si="140"/>
        <v>*</v>
      </c>
      <c r="AA657" s="35" t="str">
        <f t="shared" si="141"/>
        <v>*</v>
      </c>
      <c r="AB657" s="38">
        <f t="shared" si="142"/>
        <v>7</v>
      </c>
      <c r="AC657" s="38">
        <f t="shared" si="143"/>
        <v>7</v>
      </c>
      <c r="AD657" s="38" t="s">
        <v>139</v>
      </c>
      <c r="AE657" s="38" t="s">
        <v>139</v>
      </c>
      <c r="AF657" s="53" t="s">
        <v>4411</v>
      </c>
    </row>
    <row r="658" spans="1:32" ht="16.5" x14ac:dyDescent="0.3">
      <c r="A658">
        <v>11911</v>
      </c>
      <c r="B658" s="65">
        <v>47975</v>
      </c>
      <c r="D658" s="61" t="s">
        <v>15</v>
      </c>
      <c r="E658" s="61">
        <v>28</v>
      </c>
      <c r="H658" s="55" t="s">
        <v>3125</v>
      </c>
      <c r="J658" s="55" t="s">
        <v>18</v>
      </c>
      <c r="L658" s="55" t="s">
        <v>1241</v>
      </c>
      <c r="M658" s="55" t="s">
        <v>4083</v>
      </c>
      <c r="N658" s="38" t="s">
        <v>139</v>
      </c>
      <c r="O658" s="38" t="s">
        <v>139</v>
      </c>
      <c r="P658" s="37" t="s">
        <v>434</v>
      </c>
      <c r="Q658" s="37" t="s">
        <v>3126</v>
      </c>
      <c r="R658" s="35" t="str">
        <f t="shared" si="134"/>
        <v>03</v>
      </c>
      <c r="S658" s="35" t="str">
        <f t="shared" si="135"/>
        <v>29</v>
      </c>
      <c r="T658" s="35" t="str">
        <f t="shared" si="136"/>
        <v>12</v>
      </c>
      <c r="U658" s="35" t="str">
        <f t="shared" si="137"/>
        <v>12</v>
      </c>
      <c r="V658" s="35" t="str">
        <f t="shared" si="138"/>
        <v>92</v>
      </c>
      <c r="W658" s="35" t="str">
        <f t="shared" si="139"/>
        <v>92</v>
      </c>
      <c r="X658" s="35" t="str">
        <f t="shared" si="132"/>
        <v>03.12.1992</v>
      </c>
      <c r="Y658" s="35" t="str">
        <f t="shared" si="133"/>
        <v>29.12.1992</v>
      </c>
      <c r="Z658" s="35" t="str">
        <f t="shared" si="140"/>
        <v>*</v>
      </c>
      <c r="AA658" s="35" t="str">
        <f t="shared" si="141"/>
        <v>*</v>
      </c>
      <c r="AB658" s="38">
        <f t="shared" si="142"/>
        <v>7</v>
      </c>
      <c r="AC658" s="38">
        <f t="shared" si="143"/>
        <v>7</v>
      </c>
      <c r="AD658" s="38" t="s">
        <v>139</v>
      </c>
      <c r="AE658" s="38" t="s">
        <v>139</v>
      </c>
      <c r="AF658" s="53" t="s">
        <v>4411</v>
      </c>
    </row>
    <row r="659" spans="1:32" ht="16.5" x14ac:dyDescent="0.3">
      <c r="A659">
        <v>11912</v>
      </c>
      <c r="B659" s="65">
        <v>47975</v>
      </c>
      <c r="D659" s="61" t="s">
        <v>15</v>
      </c>
      <c r="E659" s="61">
        <v>28</v>
      </c>
      <c r="H659" s="55" t="s">
        <v>122</v>
      </c>
      <c r="J659" s="55" t="s">
        <v>18</v>
      </c>
      <c r="L659" s="55" t="s">
        <v>3381</v>
      </c>
      <c r="M659" s="55" t="s">
        <v>4153</v>
      </c>
      <c r="N659" s="38" t="s">
        <v>139</v>
      </c>
      <c r="O659" s="38" t="s">
        <v>139</v>
      </c>
      <c r="P659" s="37" t="s">
        <v>2454</v>
      </c>
      <c r="Q659" s="37" t="s">
        <v>3127</v>
      </c>
      <c r="R659" s="35" t="str">
        <f t="shared" si="134"/>
        <v>02</v>
      </c>
      <c r="S659" s="35" t="str">
        <f t="shared" si="135"/>
        <v>13</v>
      </c>
      <c r="T659" s="35" t="str">
        <f t="shared" si="136"/>
        <v>12</v>
      </c>
      <c r="U659" s="35" t="str">
        <f t="shared" si="137"/>
        <v>12</v>
      </c>
      <c r="V659" s="35" t="str">
        <f t="shared" si="138"/>
        <v>96</v>
      </c>
      <c r="W659" s="35" t="str">
        <f t="shared" si="139"/>
        <v>07</v>
      </c>
      <c r="X659" s="35" t="str">
        <f t="shared" si="132"/>
        <v>02.12.1996</v>
      </c>
      <c r="Y659" s="35" t="str">
        <f t="shared" si="133"/>
        <v>13.12.1907</v>
      </c>
      <c r="Z659" s="35" t="str">
        <f t="shared" si="140"/>
        <v>*</v>
      </c>
      <c r="AA659" s="35" t="str">
        <f t="shared" si="141"/>
        <v>*</v>
      </c>
      <c r="AB659" s="38">
        <f t="shared" si="142"/>
        <v>7</v>
      </c>
      <c r="AC659" s="38">
        <f t="shared" si="143"/>
        <v>7</v>
      </c>
      <c r="AD659" s="38" t="s">
        <v>139</v>
      </c>
      <c r="AE659" s="38" t="s">
        <v>139</v>
      </c>
      <c r="AF659" s="53" t="s">
        <v>4411</v>
      </c>
    </row>
    <row r="660" spans="1:32" ht="16.5" x14ac:dyDescent="0.3">
      <c r="A660">
        <v>11913</v>
      </c>
      <c r="B660" s="65">
        <v>47976</v>
      </c>
      <c r="C660" s="63" t="s">
        <v>3128</v>
      </c>
      <c r="D660" s="61" t="s">
        <v>15</v>
      </c>
      <c r="E660" s="61">
        <v>25</v>
      </c>
      <c r="H660" s="55" t="s">
        <v>82</v>
      </c>
      <c r="I660" s="55">
        <v>65</v>
      </c>
      <c r="L660" s="55" t="s">
        <v>933</v>
      </c>
      <c r="M660" s="55" t="s">
        <v>4154</v>
      </c>
      <c r="N660" s="38" t="s">
        <v>139</v>
      </c>
      <c r="O660" s="38" t="s">
        <v>139</v>
      </c>
      <c r="P660" s="37" t="s">
        <v>287</v>
      </c>
      <c r="Q660" s="37" t="s">
        <v>3129</v>
      </c>
      <c r="R660" s="35" t="str">
        <f t="shared" si="134"/>
        <v>20</v>
      </c>
      <c r="S660" s="35" t="str">
        <f t="shared" si="135"/>
        <v>04</v>
      </c>
      <c r="T660" s="35" t="str">
        <f t="shared" si="136"/>
        <v>07</v>
      </c>
      <c r="U660" s="35" t="str">
        <f t="shared" si="137"/>
        <v>02</v>
      </c>
      <c r="V660" s="35" t="str">
        <f t="shared" si="138"/>
        <v>70</v>
      </c>
      <c r="W660" s="35" t="str">
        <f t="shared" si="139"/>
        <v>87</v>
      </c>
      <c r="X660" s="35" t="str">
        <f t="shared" si="132"/>
        <v>20.07.1970</v>
      </c>
      <c r="Y660" s="35" t="str">
        <f t="shared" si="133"/>
        <v>04.02.1987</v>
      </c>
      <c r="Z660" s="35" t="str">
        <f t="shared" si="140"/>
        <v>*</v>
      </c>
      <c r="AA660" s="35" t="str">
        <f t="shared" si="141"/>
        <v>*</v>
      </c>
      <c r="AB660" s="38">
        <f t="shared" si="142"/>
        <v>7</v>
      </c>
      <c r="AC660" s="38">
        <f t="shared" si="143"/>
        <v>7</v>
      </c>
      <c r="AD660" s="38" t="s">
        <v>139</v>
      </c>
      <c r="AE660" s="38" t="s">
        <v>139</v>
      </c>
      <c r="AF660" s="53" t="s">
        <v>4165</v>
      </c>
    </row>
    <row r="661" spans="1:32" ht="16.5" x14ac:dyDescent="0.3">
      <c r="A661">
        <v>11914</v>
      </c>
      <c r="B661" s="65">
        <v>47977</v>
      </c>
      <c r="C661" s="63" t="s">
        <v>3130</v>
      </c>
      <c r="D661" s="61" t="s">
        <v>68</v>
      </c>
      <c r="E661" s="61">
        <v>24</v>
      </c>
      <c r="H661" s="55" t="s">
        <v>82</v>
      </c>
      <c r="I661" s="55">
        <v>65</v>
      </c>
      <c r="L661" s="55" t="s">
        <v>4155</v>
      </c>
      <c r="M661" s="55" t="s">
        <v>4156</v>
      </c>
      <c r="N661" s="38" t="s">
        <v>139</v>
      </c>
      <c r="O661" s="38" t="s">
        <v>138</v>
      </c>
      <c r="P661" s="45" t="s">
        <v>3131</v>
      </c>
      <c r="Q661" s="45" t="s">
        <v>3287</v>
      </c>
      <c r="R661" s="35" t="str">
        <f t="shared" si="134"/>
        <v>19</v>
      </c>
      <c r="S661" s="35" t="str">
        <f t="shared" si="135"/>
        <v>06</v>
      </c>
      <c r="T661" s="35" t="str">
        <f t="shared" si="136"/>
        <v>09</v>
      </c>
      <c r="U661" s="35" t="str">
        <f t="shared" si="137"/>
        <v>09</v>
      </c>
      <c r="V661" s="35" t="str">
        <f t="shared" si="138"/>
        <v>56</v>
      </c>
      <c r="W661" s="35" t="str">
        <f t="shared" si="139"/>
        <v>77</v>
      </c>
      <c r="X661" s="35" t="str">
        <f t="shared" si="132"/>
        <v>19.09.1956</v>
      </c>
      <c r="Y661" s="35" t="str">
        <f t="shared" si="133"/>
        <v>06.09.1977</v>
      </c>
      <c r="Z661" s="35" t="str">
        <f t="shared" si="140"/>
        <v>*</v>
      </c>
      <c r="AA661" s="35" t="str">
        <f t="shared" si="141"/>
        <v/>
      </c>
      <c r="AB661" s="38">
        <f t="shared" si="142"/>
        <v>7</v>
      </c>
      <c r="AC661" s="38">
        <f t="shared" si="143"/>
        <v>6</v>
      </c>
      <c r="AD661" s="38" t="s">
        <v>139</v>
      </c>
      <c r="AE661" s="38" t="s">
        <v>138</v>
      </c>
      <c r="AF661" s="53" t="s">
        <v>4163</v>
      </c>
    </row>
    <row r="662" spans="1:32" ht="16.5" x14ac:dyDescent="0.3">
      <c r="A662">
        <v>11915</v>
      </c>
      <c r="B662" s="65">
        <v>47978</v>
      </c>
      <c r="C662" s="63" t="s">
        <v>3132</v>
      </c>
      <c r="D662" s="61" t="s">
        <v>15</v>
      </c>
      <c r="E662" s="61">
        <v>24</v>
      </c>
      <c r="H662" s="55" t="s">
        <v>82</v>
      </c>
      <c r="I662" s="55">
        <v>65</v>
      </c>
      <c r="L662" s="55" t="s">
        <v>4158</v>
      </c>
      <c r="M662" s="55" t="s">
        <v>4159</v>
      </c>
      <c r="N662" s="38" t="s">
        <v>139</v>
      </c>
      <c r="O662" s="38" t="s">
        <v>139</v>
      </c>
      <c r="P662" s="37" t="s">
        <v>3134</v>
      </c>
      <c r="Q662" s="37" t="s">
        <v>3135</v>
      </c>
      <c r="R662" s="35" t="str">
        <f t="shared" si="134"/>
        <v>31</v>
      </c>
      <c r="S662" s="35" t="str">
        <f t="shared" si="135"/>
        <v>11</v>
      </c>
      <c r="T662" s="35" t="str">
        <f t="shared" si="136"/>
        <v>10</v>
      </c>
      <c r="U662" s="35" t="str">
        <f t="shared" si="137"/>
        <v>12</v>
      </c>
      <c r="V662" s="35" t="str">
        <f t="shared" si="138"/>
        <v>85</v>
      </c>
      <c r="W662" s="35" t="str">
        <f t="shared" si="139"/>
        <v>89</v>
      </c>
      <c r="X662" s="35" t="str">
        <f t="shared" si="132"/>
        <v>31.10.1985</v>
      </c>
      <c r="Y662" s="35" t="str">
        <f t="shared" si="133"/>
        <v>11.12.1989</v>
      </c>
      <c r="Z662" s="35" t="str">
        <f t="shared" si="140"/>
        <v>*</v>
      </c>
      <c r="AA662" s="35" t="str">
        <f t="shared" si="141"/>
        <v>*</v>
      </c>
      <c r="AB662" s="38">
        <f t="shared" si="142"/>
        <v>7</v>
      </c>
      <c r="AC662" s="38">
        <f t="shared" si="143"/>
        <v>7</v>
      </c>
      <c r="AD662" s="38" t="s">
        <v>139</v>
      </c>
      <c r="AE662" s="38" t="s">
        <v>139</v>
      </c>
      <c r="AF662" s="54" t="s">
        <v>4162</v>
      </c>
    </row>
    <row r="663" spans="1:32" ht="16.5" x14ac:dyDescent="0.3">
      <c r="A663">
        <v>11916</v>
      </c>
      <c r="B663" s="65">
        <v>47979</v>
      </c>
      <c r="C663" s="63" t="s">
        <v>3130</v>
      </c>
      <c r="D663" s="61" t="s">
        <v>107</v>
      </c>
      <c r="E663" s="61">
        <v>26</v>
      </c>
      <c r="H663" s="55" t="s">
        <v>151</v>
      </c>
      <c r="J663" s="55" t="s">
        <v>18</v>
      </c>
      <c r="L663" s="55" t="s">
        <v>2262</v>
      </c>
      <c r="M663" s="55" t="s">
        <v>4160</v>
      </c>
      <c r="N663" s="38" t="s">
        <v>138</v>
      </c>
      <c r="O663" s="38" t="s">
        <v>139</v>
      </c>
      <c r="P663" s="45" t="s">
        <v>3219</v>
      </c>
      <c r="Q663" s="45" t="s">
        <v>3136</v>
      </c>
      <c r="R663" s="35" t="str">
        <f t="shared" si="134"/>
        <v>01</v>
      </c>
      <c r="S663" s="35" t="str">
        <f t="shared" si="135"/>
        <v>24</v>
      </c>
      <c r="T663" s="35" t="str">
        <f t="shared" si="136"/>
        <v>02</v>
      </c>
      <c r="U663" s="35" t="str">
        <f t="shared" si="137"/>
        <v>04</v>
      </c>
      <c r="V663" s="35" t="str">
        <f t="shared" si="138"/>
        <v>90</v>
      </c>
      <c r="W663" s="35" t="str">
        <f t="shared" si="139"/>
        <v>91</v>
      </c>
      <c r="X663" s="35" t="str">
        <f t="shared" si="132"/>
        <v>01.02.1990</v>
      </c>
      <c r="Y663" s="35" t="str">
        <f t="shared" si="133"/>
        <v>24.04.1991</v>
      </c>
      <c r="Z663" s="35" t="str">
        <f t="shared" si="140"/>
        <v/>
      </c>
      <c r="AA663" s="35" t="str">
        <f t="shared" si="141"/>
        <v>*</v>
      </c>
      <c r="AB663" s="38">
        <f t="shared" si="142"/>
        <v>6</v>
      </c>
      <c r="AC663" s="38">
        <f t="shared" si="143"/>
        <v>7</v>
      </c>
      <c r="AD663" s="38" t="s">
        <v>138</v>
      </c>
      <c r="AE663" s="38" t="s">
        <v>139</v>
      </c>
      <c r="AF663" s="54" t="s">
        <v>4164</v>
      </c>
    </row>
    <row r="664" spans="1:32" x14ac:dyDescent="0.25">
      <c r="A664">
        <v>11917</v>
      </c>
      <c r="B664" s="65">
        <v>47980</v>
      </c>
    </row>
    <row r="665" spans="1:32" x14ac:dyDescent="0.25">
      <c r="A665">
        <v>11918</v>
      </c>
      <c r="B665" s="65">
        <v>47981</v>
      </c>
    </row>
    <row r="666" spans="1:32" x14ac:dyDescent="0.25">
      <c r="A666">
        <v>11919</v>
      </c>
      <c r="B666" s="65">
        <v>47982</v>
      </c>
    </row>
    <row r="667" spans="1:32" x14ac:dyDescent="0.25">
      <c r="A667">
        <v>11920</v>
      </c>
      <c r="B667" s="65">
        <v>47983</v>
      </c>
    </row>
    <row r="668" spans="1:32" x14ac:dyDescent="0.25">
      <c r="A668">
        <v>11921</v>
      </c>
      <c r="B668" s="65">
        <v>47984</v>
      </c>
    </row>
    <row r="669" spans="1:32" x14ac:dyDescent="0.25">
      <c r="A669">
        <v>11922</v>
      </c>
      <c r="B669" s="65">
        <v>47985</v>
      </c>
    </row>
    <row r="670" spans="1:32" x14ac:dyDescent="0.25">
      <c r="A670">
        <v>11923</v>
      </c>
      <c r="B670" s="65">
        <v>47986</v>
      </c>
    </row>
    <row r="671" spans="1:32" x14ac:dyDescent="0.25">
      <c r="A671">
        <v>11924</v>
      </c>
      <c r="B671" s="65">
        <v>47987</v>
      </c>
    </row>
    <row r="672" spans="1:32" x14ac:dyDescent="0.25">
      <c r="A672">
        <v>11925</v>
      </c>
      <c r="B672" s="65">
        <v>47988</v>
      </c>
    </row>
    <row r="673" spans="1:2" x14ac:dyDescent="0.25">
      <c r="A673">
        <v>11926</v>
      </c>
      <c r="B673" s="65">
        <v>47989</v>
      </c>
    </row>
    <row r="674" spans="1:2" x14ac:dyDescent="0.25">
      <c r="A674">
        <v>11927</v>
      </c>
      <c r="B674" s="65">
        <v>47990</v>
      </c>
    </row>
    <row r="675" spans="1:2" x14ac:dyDescent="0.25">
      <c r="A675">
        <v>11928</v>
      </c>
      <c r="B675" s="65">
        <v>47991</v>
      </c>
    </row>
    <row r="676" spans="1:2" x14ac:dyDescent="0.25">
      <c r="A676">
        <v>11929</v>
      </c>
      <c r="B676" s="65">
        <v>47992</v>
      </c>
    </row>
    <row r="677" spans="1:2" x14ac:dyDescent="0.25">
      <c r="A677">
        <v>11930</v>
      </c>
      <c r="B677" s="65">
        <v>47993</v>
      </c>
    </row>
    <row r="678" spans="1:2" x14ac:dyDescent="0.25">
      <c r="A678">
        <v>11931</v>
      </c>
      <c r="B678" s="65">
        <v>47994</v>
      </c>
    </row>
    <row r="679" spans="1:2" x14ac:dyDescent="0.25">
      <c r="A679">
        <v>11932</v>
      </c>
      <c r="B679" s="65">
        <v>47995</v>
      </c>
    </row>
    <row r="680" spans="1:2" x14ac:dyDescent="0.25">
      <c r="A680">
        <v>11933</v>
      </c>
      <c r="B680" s="65">
        <v>47996</v>
      </c>
    </row>
    <row r="681" spans="1:2" x14ac:dyDescent="0.25">
      <c r="A681">
        <v>11934</v>
      </c>
      <c r="B681" s="65">
        <v>47997</v>
      </c>
    </row>
    <row r="682" spans="1:2" x14ac:dyDescent="0.25">
      <c r="A682">
        <v>11935</v>
      </c>
      <c r="B682" s="65">
        <v>47998</v>
      </c>
    </row>
    <row r="683" spans="1:2" x14ac:dyDescent="0.25">
      <c r="A683">
        <v>11936</v>
      </c>
      <c r="B683" s="65">
        <v>47999</v>
      </c>
    </row>
    <row r="684" spans="1:2" x14ac:dyDescent="0.25">
      <c r="A684">
        <v>11937</v>
      </c>
      <c r="B684" s="65">
        <v>48000</v>
      </c>
    </row>
    <row r="685" spans="1:2" x14ac:dyDescent="0.25">
      <c r="A685">
        <v>11938</v>
      </c>
      <c r="B685" s="65">
        <v>48001</v>
      </c>
    </row>
    <row r="686" spans="1:2" x14ac:dyDescent="0.25">
      <c r="A686">
        <v>11939</v>
      </c>
      <c r="B686" s="65">
        <v>48002</v>
      </c>
    </row>
    <row r="687" spans="1:2" x14ac:dyDescent="0.25">
      <c r="A687">
        <v>11940</v>
      </c>
      <c r="B687" s="65">
        <v>48003</v>
      </c>
    </row>
    <row r="688" spans="1:2" x14ac:dyDescent="0.25">
      <c r="A688">
        <v>11941</v>
      </c>
      <c r="B688" s="65">
        <v>48004</v>
      </c>
    </row>
    <row r="689" spans="1:2" x14ac:dyDescent="0.25">
      <c r="A689">
        <v>11942</v>
      </c>
      <c r="B689" s="65">
        <v>48005</v>
      </c>
    </row>
    <row r="690" spans="1:2" x14ac:dyDescent="0.25">
      <c r="A690">
        <v>11943</v>
      </c>
      <c r="B690" s="65">
        <v>48006</v>
      </c>
    </row>
    <row r="691" spans="1:2" x14ac:dyDescent="0.25">
      <c r="A691">
        <v>11944</v>
      </c>
      <c r="B691" s="65">
        <v>48007</v>
      </c>
    </row>
    <row r="692" spans="1:2" x14ac:dyDescent="0.25">
      <c r="A692">
        <v>11945</v>
      </c>
      <c r="B692" s="65">
        <v>48008</v>
      </c>
    </row>
    <row r="693" spans="1:2" x14ac:dyDescent="0.25">
      <c r="A693">
        <v>11946</v>
      </c>
      <c r="B693" s="65">
        <v>48009</v>
      </c>
    </row>
    <row r="694" spans="1:2" x14ac:dyDescent="0.25">
      <c r="A694">
        <v>11947</v>
      </c>
      <c r="B694" s="65">
        <v>48010</v>
      </c>
    </row>
    <row r="695" spans="1:2" x14ac:dyDescent="0.25">
      <c r="A695">
        <v>11948</v>
      </c>
      <c r="B695" s="65">
        <v>48011</v>
      </c>
    </row>
    <row r="696" spans="1:2" x14ac:dyDescent="0.25">
      <c r="A696">
        <v>11949</v>
      </c>
      <c r="B696" s="65">
        <v>48012</v>
      </c>
    </row>
    <row r="697" spans="1:2" x14ac:dyDescent="0.25">
      <c r="A697">
        <v>11950</v>
      </c>
      <c r="B697" s="65">
        <v>48013</v>
      </c>
    </row>
    <row r="698" spans="1:2" x14ac:dyDescent="0.25">
      <c r="A698">
        <v>11951</v>
      </c>
      <c r="B698" s="65">
        <v>48014</v>
      </c>
    </row>
    <row r="699" spans="1:2" x14ac:dyDescent="0.25">
      <c r="A699">
        <v>11952</v>
      </c>
      <c r="B699" s="65">
        <v>48015</v>
      </c>
    </row>
    <row r="700" spans="1:2" x14ac:dyDescent="0.25">
      <c r="A700">
        <v>11953</v>
      </c>
      <c r="B700" s="65">
        <v>48016</v>
      </c>
    </row>
    <row r="701" spans="1:2" x14ac:dyDescent="0.25">
      <c r="A701">
        <v>11954</v>
      </c>
      <c r="B701" s="65">
        <v>48017</v>
      </c>
    </row>
    <row r="702" spans="1:2" x14ac:dyDescent="0.25">
      <c r="A702">
        <v>11955</v>
      </c>
      <c r="B702" s="65">
        <v>48018</v>
      </c>
    </row>
    <row r="703" spans="1:2" x14ac:dyDescent="0.25">
      <c r="A703">
        <v>11956</v>
      </c>
      <c r="B703" s="65">
        <v>48019</v>
      </c>
    </row>
    <row r="704" spans="1:2" x14ac:dyDescent="0.25">
      <c r="A704">
        <v>11957</v>
      </c>
      <c r="B704" s="65">
        <v>48020</v>
      </c>
    </row>
    <row r="705" spans="1:2" x14ac:dyDescent="0.25">
      <c r="A705">
        <v>11958</v>
      </c>
      <c r="B705" s="65">
        <v>48021</v>
      </c>
    </row>
    <row r="706" spans="1:2" x14ac:dyDescent="0.25">
      <c r="A706">
        <v>11959</v>
      </c>
      <c r="B706" s="65">
        <v>48022</v>
      </c>
    </row>
    <row r="707" spans="1:2" x14ac:dyDescent="0.25">
      <c r="A707">
        <v>11960</v>
      </c>
      <c r="B707" s="65">
        <v>48023</v>
      </c>
    </row>
    <row r="708" spans="1:2" x14ac:dyDescent="0.25">
      <c r="A708">
        <v>11961</v>
      </c>
      <c r="B708" s="65">
        <v>48024</v>
      </c>
    </row>
    <row r="709" spans="1:2" x14ac:dyDescent="0.25">
      <c r="A709">
        <v>11962</v>
      </c>
      <c r="B709" s="65">
        <v>48025</v>
      </c>
    </row>
    <row r="710" spans="1:2" x14ac:dyDescent="0.25">
      <c r="A710">
        <v>11963</v>
      </c>
      <c r="B710" s="65">
        <v>48026</v>
      </c>
    </row>
    <row r="711" spans="1:2" x14ac:dyDescent="0.25">
      <c r="A711">
        <v>11964</v>
      </c>
      <c r="B711" s="65">
        <v>48027</v>
      </c>
    </row>
    <row r="712" spans="1:2" x14ac:dyDescent="0.25">
      <c r="A712">
        <v>11965</v>
      </c>
      <c r="B712" s="65">
        <v>48028</v>
      </c>
    </row>
    <row r="713" spans="1:2" x14ac:dyDescent="0.25">
      <c r="A713">
        <v>11966</v>
      </c>
      <c r="B713" s="65">
        <v>48029</v>
      </c>
    </row>
    <row r="714" spans="1:2" x14ac:dyDescent="0.25">
      <c r="A714">
        <v>11967</v>
      </c>
      <c r="B714" s="65">
        <v>48030</v>
      </c>
    </row>
    <row r="715" spans="1:2" x14ac:dyDescent="0.25">
      <c r="A715">
        <v>11968</v>
      </c>
      <c r="B715" s="65">
        <v>48031</v>
      </c>
    </row>
    <row r="716" spans="1:2" x14ac:dyDescent="0.25">
      <c r="A716">
        <v>11969</v>
      </c>
      <c r="B716" s="65">
        <v>48032</v>
      </c>
    </row>
    <row r="717" spans="1:2" x14ac:dyDescent="0.25">
      <c r="A717">
        <v>11970</v>
      </c>
      <c r="B717" s="65">
        <v>48033</v>
      </c>
    </row>
    <row r="718" spans="1:2" x14ac:dyDescent="0.25">
      <c r="A718">
        <v>11971</v>
      </c>
      <c r="B718" s="65">
        <v>48034</v>
      </c>
    </row>
    <row r="719" spans="1:2" x14ac:dyDescent="0.25">
      <c r="A719">
        <v>11972</v>
      </c>
      <c r="B719" s="65">
        <v>48035</v>
      </c>
    </row>
    <row r="720" spans="1:2" x14ac:dyDescent="0.25">
      <c r="A720">
        <v>11973</v>
      </c>
      <c r="B720" s="65">
        <v>48036</v>
      </c>
    </row>
    <row r="721" spans="1:2" x14ac:dyDescent="0.25">
      <c r="A721">
        <v>11974</v>
      </c>
      <c r="B721" s="65">
        <v>48037</v>
      </c>
    </row>
    <row r="722" spans="1:2" x14ac:dyDescent="0.25">
      <c r="A722">
        <v>11975</v>
      </c>
      <c r="B722" s="65">
        <v>48038</v>
      </c>
    </row>
    <row r="723" spans="1:2" x14ac:dyDescent="0.25">
      <c r="A723">
        <v>11976</v>
      </c>
      <c r="B723" s="65">
        <v>48039</v>
      </c>
    </row>
    <row r="724" spans="1:2" x14ac:dyDescent="0.25">
      <c r="A724">
        <v>11977</v>
      </c>
      <c r="B724" s="65">
        <v>48040</v>
      </c>
    </row>
    <row r="725" spans="1:2" x14ac:dyDescent="0.25">
      <c r="A725">
        <v>11978</v>
      </c>
      <c r="B725" s="65">
        <v>48041</v>
      </c>
    </row>
    <row r="726" spans="1:2" x14ac:dyDescent="0.25">
      <c r="A726">
        <v>11979</v>
      </c>
      <c r="B726" s="65">
        <v>48042</v>
      </c>
    </row>
    <row r="727" spans="1:2" x14ac:dyDescent="0.25">
      <c r="A727">
        <v>11980</v>
      </c>
      <c r="B727" s="65">
        <v>48043</v>
      </c>
    </row>
    <row r="728" spans="1:2" x14ac:dyDescent="0.25">
      <c r="A728">
        <v>11981</v>
      </c>
      <c r="B728" s="65">
        <v>48044</v>
      </c>
    </row>
    <row r="729" spans="1:2" x14ac:dyDescent="0.25">
      <c r="A729">
        <v>11982</v>
      </c>
      <c r="B729" s="65">
        <v>48045</v>
      </c>
    </row>
    <row r="730" spans="1:2" x14ac:dyDescent="0.25">
      <c r="A730">
        <v>11983</v>
      </c>
      <c r="B730" s="65">
        <v>48046</v>
      </c>
    </row>
    <row r="731" spans="1:2" x14ac:dyDescent="0.25">
      <c r="A731">
        <v>11984</v>
      </c>
      <c r="B731" s="65">
        <v>48047</v>
      </c>
    </row>
    <row r="732" spans="1:2" x14ac:dyDescent="0.25">
      <c r="A732">
        <v>11985</v>
      </c>
      <c r="B732" s="65">
        <v>48048</v>
      </c>
    </row>
    <row r="733" spans="1:2" x14ac:dyDescent="0.25">
      <c r="A733">
        <v>11986</v>
      </c>
      <c r="B733" s="65">
        <v>48049</v>
      </c>
    </row>
    <row r="734" spans="1:2" x14ac:dyDescent="0.25">
      <c r="A734">
        <v>11987</v>
      </c>
      <c r="B734" s="65">
        <v>48050</v>
      </c>
    </row>
    <row r="735" spans="1:2" x14ac:dyDescent="0.25">
      <c r="A735">
        <v>11988</v>
      </c>
      <c r="B735" s="65">
        <v>48051</v>
      </c>
    </row>
    <row r="736" spans="1:2" x14ac:dyDescent="0.25">
      <c r="A736">
        <v>11989</v>
      </c>
      <c r="B736" s="65">
        <v>48052</v>
      </c>
    </row>
    <row r="737" spans="1:2" x14ac:dyDescent="0.25">
      <c r="A737">
        <v>11990</v>
      </c>
      <c r="B737" s="65">
        <v>48053</v>
      </c>
    </row>
    <row r="738" spans="1:2" x14ac:dyDescent="0.25">
      <c r="A738">
        <v>11991</v>
      </c>
      <c r="B738" s="65">
        <v>48054</v>
      </c>
    </row>
    <row r="739" spans="1:2" x14ac:dyDescent="0.25">
      <c r="A739">
        <v>11992</v>
      </c>
      <c r="B739" s="65">
        <v>48055</v>
      </c>
    </row>
    <row r="740" spans="1:2" x14ac:dyDescent="0.25">
      <c r="A740">
        <v>11993</v>
      </c>
      <c r="B740" s="65">
        <v>48056</v>
      </c>
    </row>
    <row r="741" spans="1:2" x14ac:dyDescent="0.25">
      <c r="A741">
        <v>11994</v>
      </c>
      <c r="B741" s="65">
        <v>48057</v>
      </c>
    </row>
    <row r="742" spans="1:2" x14ac:dyDescent="0.25">
      <c r="A742">
        <v>11995</v>
      </c>
      <c r="B742" s="65">
        <v>48058</v>
      </c>
    </row>
    <row r="743" spans="1:2" x14ac:dyDescent="0.25">
      <c r="A743">
        <v>11996</v>
      </c>
      <c r="B743" s="65">
        <v>48059</v>
      </c>
    </row>
    <row r="744" spans="1:2" x14ac:dyDescent="0.25">
      <c r="A744">
        <v>11997</v>
      </c>
      <c r="B744" s="65">
        <v>48060</v>
      </c>
    </row>
    <row r="745" spans="1:2" x14ac:dyDescent="0.25">
      <c r="A745">
        <v>11998</v>
      </c>
      <c r="B745" s="65">
        <v>48061</v>
      </c>
    </row>
    <row r="746" spans="1:2" x14ac:dyDescent="0.25">
      <c r="A746">
        <v>11999</v>
      </c>
      <c r="B746" s="65">
        <v>48062</v>
      </c>
    </row>
    <row r="747" spans="1:2" x14ac:dyDescent="0.25">
      <c r="A747">
        <v>12000</v>
      </c>
      <c r="B747" s="65">
        <v>48063</v>
      </c>
    </row>
    <row r="748" spans="1:2" x14ac:dyDescent="0.25">
      <c r="A748">
        <v>12001</v>
      </c>
      <c r="B748" s="65">
        <v>48064</v>
      </c>
    </row>
    <row r="749" spans="1:2" x14ac:dyDescent="0.25">
      <c r="A749">
        <v>12002</v>
      </c>
      <c r="B749" s="65">
        <v>48065</v>
      </c>
    </row>
    <row r="750" spans="1:2" x14ac:dyDescent="0.25">
      <c r="A750">
        <v>12003</v>
      </c>
      <c r="B750" s="65">
        <v>48066</v>
      </c>
    </row>
    <row r="751" spans="1:2" x14ac:dyDescent="0.25">
      <c r="A751">
        <v>12004</v>
      </c>
      <c r="B751" s="65">
        <v>48067</v>
      </c>
    </row>
    <row r="752" spans="1:2" x14ac:dyDescent="0.25">
      <c r="A752">
        <v>12005</v>
      </c>
      <c r="B752" s="65">
        <v>48068</v>
      </c>
    </row>
    <row r="753" spans="1:2" x14ac:dyDescent="0.25">
      <c r="A753">
        <v>12006</v>
      </c>
      <c r="B753" s="65">
        <v>48069</v>
      </c>
    </row>
    <row r="754" spans="1:2" x14ac:dyDescent="0.25">
      <c r="A754">
        <v>12007</v>
      </c>
      <c r="B754" s="65">
        <v>48070</v>
      </c>
    </row>
    <row r="755" spans="1:2" x14ac:dyDescent="0.25">
      <c r="A755">
        <v>12008</v>
      </c>
      <c r="B755" s="65">
        <v>48071</v>
      </c>
    </row>
    <row r="756" spans="1:2" x14ac:dyDescent="0.25">
      <c r="A756">
        <v>12009</v>
      </c>
      <c r="B756" s="65">
        <v>48072</v>
      </c>
    </row>
    <row r="757" spans="1:2" x14ac:dyDescent="0.25">
      <c r="A757">
        <v>12010</v>
      </c>
      <c r="B757" s="65">
        <v>48073</v>
      </c>
    </row>
    <row r="758" spans="1:2" x14ac:dyDescent="0.25">
      <c r="A758">
        <v>12011</v>
      </c>
      <c r="B758" s="65">
        <v>48074</v>
      </c>
    </row>
    <row r="759" spans="1:2" x14ac:dyDescent="0.25">
      <c r="A759">
        <v>12012</v>
      </c>
      <c r="B759" s="65">
        <v>48075</v>
      </c>
    </row>
    <row r="760" spans="1:2" x14ac:dyDescent="0.25">
      <c r="A760">
        <v>12013</v>
      </c>
      <c r="B760" s="65">
        <v>48076</v>
      </c>
    </row>
    <row r="761" spans="1:2" x14ac:dyDescent="0.25">
      <c r="A761">
        <v>12014</v>
      </c>
      <c r="B761" s="65">
        <v>48077</v>
      </c>
    </row>
    <row r="762" spans="1:2" x14ac:dyDescent="0.25">
      <c r="A762">
        <v>12015</v>
      </c>
      <c r="B762" s="65">
        <v>48078</v>
      </c>
    </row>
    <row r="763" spans="1:2" x14ac:dyDescent="0.25">
      <c r="A763">
        <v>12016</v>
      </c>
      <c r="B763" s="65">
        <v>48079</v>
      </c>
    </row>
    <row r="764" spans="1:2" x14ac:dyDescent="0.25">
      <c r="A764">
        <v>12017</v>
      </c>
      <c r="B764" s="65">
        <v>48080</v>
      </c>
    </row>
    <row r="765" spans="1:2" x14ac:dyDescent="0.25">
      <c r="A765">
        <v>12018</v>
      </c>
      <c r="B765" s="65">
        <v>48081</v>
      </c>
    </row>
    <row r="766" spans="1:2" x14ac:dyDescent="0.25">
      <c r="A766">
        <v>12019</v>
      </c>
      <c r="B766" s="65">
        <v>48082</v>
      </c>
    </row>
    <row r="767" spans="1:2" x14ac:dyDescent="0.25">
      <c r="A767">
        <v>12020</v>
      </c>
      <c r="B767" s="65">
        <v>48083</v>
      </c>
    </row>
    <row r="768" spans="1:2" x14ac:dyDescent="0.25">
      <c r="A768">
        <v>12021</v>
      </c>
      <c r="B768" s="65">
        <v>48084</v>
      </c>
    </row>
    <row r="769" spans="1:2" x14ac:dyDescent="0.25">
      <c r="A769">
        <v>12022</v>
      </c>
      <c r="B769" s="65">
        <v>48085</v>
      </c>
    </row>
    <row r="770" spans="1:2" x14ac:dyDescent="0.25">
      <c r="A770">
        <v>12023</v>
      </c>
      <c r="B770" s="65">
        <v>48086</v>
      </c>
    </row>
    <row r="771" spans="1:2" x14ac:dyDescent="0.25">
      <c r="A771">
        <v>12024</v>
      </c>
      <c r="B771" s="65">
        <v>48087</v>
      </c>
    </row>
    <row r="772" spans="1:2" x14ac:dyDescent="0.25">
      <c r="A772">
        <v>12025</v>
      </c>
      <c r="B772" s="65">
        <v>48088</v>
      </c>
    </row>
    <row r="773" spans="1:2" x14ac:dyDescent="0.25">
      <c r="A773">
        <v>12026</v>
      </c>
      <c r="B773" s="65">
        <v>48089</v>
      </c>
    </row>
    <row r="774" spans="1:2" x14ac:dyDescent="0.25">
      <c r="A774">
        <v>12027</v>
      </c>
      <c r="B774" s="65">
        <v>48090</v>
      </c>
    </row>
    <row r="775" spans="1:2" x14ac:dyDescent="0.25">
      <c r="A775">
        <v>12028</v>
      </c>
      <c r="B775" s="65">
        <v>48091</v>
      </c>
    </row>
    <row r="776" spans="1:2" x14ac:dyDescent="0.25">
      <c r="A776">
        <v>12029</v>
      </c>
      <c r="B776" s="65">
        <v>48092</v>
      </c>
    </row>
    <row r="777" spans="1:2" x14ac:dyDescent="0.25">
      <c r="A777">
        <v>12030</v>
      </c>
      <c r="B777" s="65">
        <v>48093</v>
      </c>
    </row>
    <row r="778" spans="1:2" x14ac:dyDescent="0.25">
      <c r="A778">
        <v>12031</v>
      </c>
      <c r="B778" s="65">
        <v>48094</v>
      </c>
    </row>
    <row r="779" spans="1:2" x14ac:dyDescent="0.25">
      <c r="A779">
        <v>12032</v>
      </c>
      <c r="B779" s="65">
        <v>48095</v>
      </c>
    </row>
    <row r="780" spans="1:2" x14ac:dyDescent="0.25">
      <c r="A780">
        <v>12033</v>
      </c>
      <c r="B780" s="65">
        <v>48096</v>
      </c>
    </row>
    <row r="781" spans="1:2" x14ac:dyDescent="0.25">
      <c r="A781">
        <v>12034</v>
      </c>
      <c r="B781" s="65">
        <v>48097</v>
      </c>
    </row>
    <row r="782" spans="1:2" x14ac:dyDescent="0.25">
      <c r="A782">
        <v>12035</v>
      </c>
      <c r="B782" s="65">
        <v>48098</v>
      </c>
    </row>
    <row r="783" spans="1:2" x14ac:dyDescent="0.25">
      <c r="A783">
        <v>12036</v>
      </c>
      <c r="B783" s="65">
        <v>48099</v>
      </c>
    </row>
    <row r="784" spans="1:2" x14ac:dyDescent="0.25">
      <c r="A784">
        <v>12037</v>
      </c>
      <c r="B784" s="65">
        <v>48100</v>
      </c>
    </row>
    <row r="785" spans="1:2" x14ac:dyDescent="0.25">
      <c r="A785">
        <v>12038</v>
      </c>
      <c r="B785" s="65">
        <v>48101</v>
      </c>
    </row>
    <row r="786" spans="1:2" x14ac:dyDescent="0.25">
      <c r="A786">
        <v>12039</v>
      </c>
      <c r="B786" s="65">
        <v>48102</v>
      </c>
    </row>
    <row r="787" spans="1:2" x14ac:dyDescent="0.25">
      <c r="A787">
        <v>12040</v>
      </c>
      <c r="B787" s="65">
        <v>48103</v>
      </c>
    </row>
    <row r="788" spans="1:2" x14ac:dyDescent="0.25">
      <c r="A788">
        <v>12041</v>
      </c>
      <c r="B788" s="65">
        <v>48104</v>
      </c>
    </row>
    <row r="789" spans="1:2" x14ac:dyDescent="0.25">
      <c r="A789">
        <v>12042</v>
      </c>
      <c r="B789" s="65">
        <v>48105</v>
      </c>
    </row>
    <row r="790" spans="1:2" x14ac:dyDescent="0.25">
      <c r="A790">
        <v>12043</v>
      </c>
      <c r="B790" s="65">
        <v>48106</v>
      </c>
    </row>
    <row r="791" spans="1:2" x14ac:dyDescent="0.25">
      <c r="A791">
        <v>12044</v>
      </c>
      <c r="B791" s="65">
        <v>48107</v>
      </c>
    </row>
    <row r="792" spans="1:2" x14ac:dyDescent="0.25">
      <c r="A792">
        <v>12045</v>
      </c>
      <c r="B792" s="65">
        <v>48108</v>
      </c>
    </row>
    <row r="793" spans="1:2" x14ac:dyDescent="0.25">
      <c r="A793">
        <v>12046</v>
      </c>
      <c r="B793" s="65">
        <v>48109</v>
      </c>
    </row>
    <row r="794" spans="1:2" x14ac:dyDescent="0.25">
      <c r="A794">
        <v>12047</v>
      </c>
      <c r="B794" s="65">
        <v>48110</v>
      </c>
    </row>
    <row r="795" spans="1:2" x14ac:dyDescent="0.25">
      <c r="A795">
        <v>12048</v>
      </c>
      <c r="B795" s="65">
        <v>48111</v>
      </c>
    </row>
    <row r="796" spans="1:2" x14ac:dyDescent="0.25">
      <c r="A796">
        <v>12049</v>
      </c>
      <c r="B796" s="65">
        <v>48112</v>
      </c>
    </row>
    <row r="797" spans="1:2" x14ac:dyDescent="0.25">
      <c r="A797">
        <v>12050</v>
      </c>
      <c r="B797" s="65">
        <v>48113</v>
      </c>
    </row>
    <row r="798" spans="1:2" x14ac:dyDescent="0.25">
      <c r="A798">
        <v>12051</v>
      </c>
      <c r="B798" s="65">
        <v>48114</v>
      </c>
    </row>
    <row r="799" spans="1:2" x14ac:dyDescent="0.25">
      <c r="A799">
        <v>12052</v>
      </c>
      <c r="B799" s="65">
        <v>48115</v>
      </c>
    </row>
    <row r="800" spans="1:2" x14ac:dyDescent="0.25">
      <c r="A800">
        <v>12053</v>
      </c>
      <c r="B800" s="65">
        <v>48116</v>
      </c>
    </row>
    <row r="801" spans="1:2" x14ac:dyDescent="0.25">
      <c r="A801">
        <v>12054</v>
      </c>
      <c r="B801" s="65">
        <v>48117</v>
      </c>
    </row>
    <row r="802" spans="1:2" x14ac:dyDescent="0.25">
      <c r="A802">
        <v>12055</v>
      </c>
      <c r="B802" s="65">
        <v>48118</v>
      </c>
    </row>
    <row r="803" spans="1:2" x14ac:dyDescent="0.25">
      <c r="A803">
        <v>12056</v>
      </c>
      <c r="B803" s="65">
        <v>48119</v>
      </c>
    </row>
    <row r="804" spans="1:2" x14ac:dyDescent="0.25">
      <c r="A804">
        <v>12057</v>
      </c>
      <c r="B804" s="65">
        <v>48120</v>
      </c>
    </row>
    <row r="805" spans="1:2" x14ac:dyDescent="0.25">
      <c r="A805">
        <v>12058</v>
      </c>
      <c r="B805" s="65">
        <v>48121</v>
      </c>
    </row>
    <row r="806" spans="1:2" x14ac:dyDescent="0.25">
      <c r="A806">
        <v>12059</v>
      </c>
      <c r="B806" s="65">
        <v>48122</v>
      </c>
    </row>
    <row r="807" spans="1:2" x14ac:dyDescent="0.25">
      <c r="A807">
        <v>12060</v>
      </c>
      <c r="B807" s="65">
        <v>48123</v>
      </c>
    </row>
    <row r="808" spans="1:2" x14ac:dyDescent="0.25">
      <c r="A808">
        <v>12061</v>
      </c>
      <c r="B808" s="65">
        <v>48124</v>
      </c>
    </row>
    <row r="809" spans="1:2" x14ac:dyDescent="0.25">
      <c r="A809">
        <v>12062</v>
      </c>
      <c r="B809" s="65">
        <v>48125</v>
      </c>
    </row>
    <row r="810" spans="1:2" x14ac:dyDescent="0.25">
      <c r="A810">
        <v>12063</v>
      </c>
      <c r="B810" s="65">
        <v>48126</v>
      </c>
    </row>
    <row r="811" spans="1:2" x14ac:dyDescent="0.25">
      <c r="A811">
        <v>12064</v>
      </c>
      <c r="B811" s="65">
        <v>48127</v>
      </c>
    </row>
    <row r="812" spans="1:2" x14ac:dyDescent="0.25">
      <c r="A812">
        <v>12065</v>
      </c>
      <c r="B812" s="65">
        <v>48128</v>
      </c>
    </row>
    <row r="813" spans="1:2" x14ac:dyDescent="0.25">
      <c r="A813">
        <v>12066</v>
      </c>
      <c r="B813" s="65">
        <v>48129</v>
      </c>
    </row>
    <row r="814" spans="1:2" x14ac:dyDescent="0.25">
      <c r="A814">
        <v>12067</v>
      </c>
      <c r="B814" s="65">
        <v>48130</v>
      </c>
    </row>
    <row r="815" spans="1:2" x14ac:dyDescent="0.25">
      <c r="A815">
        <v>12068</v>
      </c>
      <c r="B815" s="65">
        <v>48131</v>
      </c>
    </row>
    <row r="816" spans="1:2" x14ac:dyDescent="0.25">
      <c r="A816">
        <v>12069</v>
      </c>
      <c r="B816" s="65">
        <v>48132</v>
      </c>
    </row>
    <row r="817" spans="1:2" x14ac:dyDescent="0.25">
      <c r="A817">
        <v>12070</v>
      </c>
      <c r="B817" s="65">
        <v>48133</v>
      </c>
    </row>
    <row r="818" spans="1:2" x14ac:dyDescent="0.25">
      <c r="A818">
        <v>12071</v>
      </c>
      <c r="B818" s="65">
        <v>48134</v>
      </c>
    </row>
    <row r="819" spans="1:2" x14ac:dyDescent="0.25">
      <c r="A819">
        <v>12072</v>
      </c>
      <c r="B819" s="65">
        <v>48135</v>
      </c>
    </row>
    <row r="820" spans="1:2" x14ac:dyDescent="0.25">
      <c r="A820">
        <v>12073</v>
      </c>
      <c r="B820" s="65">
        <v>48136</v>
      </c>
    </row>
    <row r="821" spans="1:2" x14ac:dyDescent="0.25">
      <c r="A821">
        <v>12074</v>
      </c>
      <c r="B821" s="65">
        <v>48137</v>
      </c>
    </row>
    <row r="822" spans="1:2" x14ac:dyDescent="0.25">
      <c r="A822">
        <v>12075</v>
      </c>
      <c r="B822" s="65">
        <v>48138</v>
      </c>
    </row>
    <row r="823" spans="1:2" x14ac:dyDescent="0.25">
      <c r="A823">
        <v>12076</v>
      </c>
      <c r="B823" s="65">
        <v>48139</v>
      </c>
    </row>
    <row r="824" spans="1:2" x14ac:dyDescent="0.25">
      <c r="A824">
        <v>12077</v>
      </c>
      <c r="B824" s="65">
        <v>48140</v>
      </c>
    </row>
    <row r="825" spans="1:2" x14ac:dyDescent="0.25">
      <c r="A825">
        <v>12078</v>
      </c>
      <c r="B825" s="65">
        <v>48141</v>
      </c>
    </row>
    <row r="826" spans="1:2" x14ac:dyDescent="0.25">
      <c r="A826">
        <v>12079</v>
      </c>
      <c r="B826" s="65">
        <v>48142</v>
      </c>
    </row>
    <row r="827" spans="1:2" x14ac:dyDescent="0.25">
      <c r="A827">
        <v>12080</v>
      </c>
      <c r="B827" s="65">
        <v>48143</v>
      </c>
    </row>
    <row r="828" spans="1:2" x14ac:dyDescent="0.25">
      <c r="A828">
        <v>12081</v>
      </c>
      <c r="B828" s="65">
        <v>48144</v>
      </c>
    </row>
    <row r="829" spans="1:2" x14ac:dyDescent="0.25">
      <c r="A829">
        <v>12082</v>
      </c>
      <c r="B829" s="65">
        <v>48145</v>
      </c>
    </row>
    <row r="830" spans="1:2" x14ac:dyDescent="0.25">
      <c r="A830">
        <v>12083</v>
      </c>
      <c r="B830" s="65">
        <v>48146</v>
      </c>
    </row>
    <row r="831" spans="1:2" x14ac:dyDescent="0.25">
      <c r="A831">
        <v>12084</v>
      </c>
      <c r="B831" s="65">
        <v>48147</v>
      </c>
    </row>
    <row r="832" spans="1:2" x14ac:dyDescent="0.25">
      <c r="A832">
        <v>12085</v>
      </c>
      <c r="B832" s="65">
        <v>48148</v>
      </c>
    </row>
    <row r="833" spans="1:2" x14ac:dyDescent="0.25">
      <c r="A833">
        <v>12086</v>
      </c>
      <c r="B833" s="65">
        <v>48149</v>
      </c>
    </row>
    <row r="834" spans="1:2" x14ac:dyDescent="0.25">
      <c r="A834">
        <v>12087</v>
      </c>
      <c r="B834" s="65">
        <v>48150</v>
      </c>
    </row>
    <row r="835" spans="1:2" x14ac:dyDescent="0.25">
      <c r="A835">
        <v>12088</v>
      </c>
      <c r="B835" s="65">
        <v>48151</v>
      </c>
    </row>
    <row r="836" spans="1:2" x14ac:dyDescent="0.25">
      <c r="A836">
        <v>12089</v>
      </c>
      <c r="B836" s="65">
        <v>48152</v>
      </c>
    </row>
    <row r="837" spans="1:2" x14ac:dyDescent="0.25">
      <c r="A837">
        <v>12090</v>
      </c>
      <c r="B837" s="65">
        <v>48153</v>
      </c>
    </row>
    <row r="838" spans="1:2" x14ac:dyDescent="0.25">
      <c r="A838">
        <v>12091</v>
      </c>
      <c r="B838" s="65">
        <v>48154</v>
      </c>
    </row>
    <row r="839" spans="1:2" x14ac:dyDescent="0.25">
      <c r="A839">
        <v>12092</v>
      </c>
      <c r="B839" s="65">
        <v>48155</v>
      </c>
    </row>
    <row r="840" spans="1:2" x14ac:dyDescent="0.25">
      <c r="A840">
        <v>12093</v>
      </c>
      <c r="B840" s="65">
        <v>48156</v>
      </c>
    </row>
    <row r="841" spans="1:2" x14ac:dyDescent="0.25">
      <c r="A841">
        <v>12094</v>
      </c>
      <c r="B841" s="65">
        <v>48157</v>
      </c>
    </row>
    <row r="842" spans="1:2" x14ac:dyDescent="0.25">
      <c r="A842">
        <v>12095</v>
      </c>
      <c r="B842" s="65">
        <v>48158</v>
      </c>
    </row>
    <row r="843" spans="1:2" x14ac:dyDescent="0.25">
      <c r="A843">
        <v>12096</v>
      </c>
      <c r="B843" s="65">
        <v>48159</v>
      </c>
    </row>
    <row r="844" spans="1:2" x14ac:dyDescent="0.25">
      <c r="A844">
        <v>12097</v>
      </c>
      <c r="B844" s="65">
        <v>48160</v>
      </c>
    </row>
    <row r="845" spans="1:2" x14ac:dyDescent="0.25">
      <c r="A845">
        <v>12098</v>
      </c>
      <c r="B845" s="65">
        <v>48161</v>
      </c>
    </row>
    <row r="846" spans="1:2" x14ac:dyDescent="0.25">
      <c r="A846">
        <v>12099</v>
      </c>
      <c r="B846" s="65">
        <v>48162</v>
      </c>
    </row>
    <row r="847" spans="1:2" x14ac:dyDescent="0.25">
      <c r="A847">
        <v>12100</v>
      </c>
      <c r="B847" s="65">
        <v>48163</v>
      </c>
    </row>
    <row r="848" spans="1:2" x14ac:dyDescent="0.25">
      <c r="A848">
        <v>12101</v>
      </c>
      <c r="B848" s="65">
        <v>48164</v>
      </c>
    </row>
    <row r="849" spans="1:2" x14ac:dyDescent="0.25">
      <c r="A849">
        <v>12102</v>
      </c>
      <c r="B849" s="65">
        <v>48165</v>
      </c>
    </row>
    <row r="850" spans="1:2" x14ac:dyDescent="0.25">
      <c r="A850">
        <v>12103</v>
      </c>
      <c r="B850" s="65">
        <v>48166</v>
      </c>
    </row>
    <row r="851" spans="1:2" x14ac:dyDescent="0.25">
      <c r="A851">
        <v>12104</v>
      </c>
      <c r="B851" s="65">
        <v>48167</v>
      </c>
    </row>
    <row r="852" spans="1:2" x14ac:dyDescent="0.25">
      <c r="A852">
        <v>12105</v>
      </c>
      <c r="B852" s="65">
        <v>48168</v>
      </c>
    </row>
    <row r="853" spans="1:2" x14ac:dyDescent="0.25">
      <c r="A853">
        <v>12106</v>
      </c>
      <c r="B853" s="65">
        <v>48169</v>
      </c>
    </row>
    <row r="854" spans="1:2" x14ac:dyDescent="0.25">
      <c r="A854">
        <v>12107</v>
      </c>
      <c r="B854" s="65">
        <v>48170</v>
      </c>
    </row>
    <row r="855" spans="1:2" x14ac:dyDescent="0.25">
      <c r="A855">
        <v>12108</v>
      </c>
      <c r="B855" s="65">
        <v>48171</v>
      </c>
    </row>
    <row r="856" spans="1:2" x14ac:dyDescent="0.25">
      <c r="A856">
        <v>12109</v>
      </c>
      <c r="B856" s="65">
        <v>48172</v>
      </c>
    </row>
    <row r="857" spans="1:2" x14ac:dyDescent="0.25">
      <c r="A857">
        <v>12110</v>
      </c>
      <c r="B857" s="65">
        <v>48173</v>
      </c>
    </row>
    <row r="858" spans="1:2" x14ac:dyDescent="0.25">
      <c r="A858">
        <v>12111</v>
      </c>
      <c r="B858" s="65">
        <v>48174</v>
      </c>
    </row>
    <row r="859" spans="1:2" x14ac:dyDescent="0.25">
      <c r="A859">
        <v>12112</v>
      </c>
      <c r="B859" s="65">
        <v>48175</v>
      </c>
    </row>
    <row r="860" spans="1:2" x14ac:dyDescent="0.25">
      <c r="A860">
        <v>12113</v>
      </c>
      <c r="B860" s="65">
        <v>48176</v>
      </c>
    </row>
    <row r="861" spans="1:2" x14ac:dyDescent="0.25">
      <c r="A861">
        <v>12114</v>
      </c>
      <c r="B861" s="65">
        <v>48177</v>
      </c>
    </row>
    <row r="862" spans="1:2" x14ac:dyDescent="0.25">
      <c r="A862">
        <v>12115</v>
      </c>
      <c r="B862" s="65">
        <v>48178</v>
      </c>
    </row>
    <row r="863" spans="1:2" x14ac:dyDescent="0.25">
      <c r="A863">
        <v>12116</v>
      </c>
      <c r="B863" s="65">
        <v>48179</v>
      </c>
    </row>
    <row r="864" spans="1:2" x14ac:dyDescent="0.25">
      <c r="A864">
        <v>12117</v>
      </c>
      <c r="B864" s="65">
        <v>48180</v>
      </c>
    </row>
    <row r="865" spans="1:2" x14ac:dyDescent="0.25">
      <c r="A865">
        <v>12118</v>
      </c>
      <c r="B865" s="65">
        <v>48181</v>
      </c>
    </row>
    <row r="866" spans="1:2" x14ac:dyDescent="0.25">
      <c r="A866">
        <v>12119</v>
      </c>
      <c r="B866" s="65">
        <v>48182</v>
      </c>
    </row>
    <row r="867" spans="1:2" x14ac:dyDescent="0.25">
      <c r="A867">
        <v>12120</v>
      </c>
      <c r="B867" s="65">
        <v>48183</v>
      </c>
    </row>
    <row r="868" spans="1:2" x14ac:dyDescent="0.25">
      <c r="A868">
        <v>12121</v>
      </c>
      <c r="B868" s="65">
        <v>48184</v>
      </c>
    </row>
    <row r="869" spans="1:2" x14ac:dyDescent="0.25">
      <c r="A869">
        <v>12122</v>
      </c>
      <c r="B869" s="65">
        <v>48185</v>
      </c>
    </row>
    <row r="870" spans="1:2" x14ac:dyDescent="0.25">
      <c r="A870">
        <v>12123</v>
      </c>
      <c r="B870" s="65">
        <v>48186</v>
      </c>
    </row>
    <row r="871" spans="1:2" x14ac:dyDescent="0.25">
      <c r="A871">
        <v>12124</v>
      </c>
      <c r="B871" s="65">
        <v>48187</v>
      </c>
    </row>
    <row r="872" spans="1:2" x14ac:dyDescent="0.25">
      <c r="A872">
        <v>12125</v>
      </c>
      <c r="B872" s="65">
        <v>48188</v>
      </c>
    </row>
    <row r="873" spans="1:2" x14ac:dyDescent="0.25">
      <c r="A873">
        <v>12126</v>
      </c>
      <c r="B873" s="65">
        <v>48189</v>
      </c>
    </row>
    <row r="874" spans="1:2" x14ac:dyDescent="0.25">
      <c r="A874">
        <v>12127</v>
      </c>
      <c r="B874" s="65">
        <v>48190</v>
      </c>
    </row>
    <row r="875" spans="1:2" x14ac:dyDescent="0.25">
      <c r="A875">
        <v>12128</v>
      </c>
      <c r="B875" s="65">
        <v>48191</v>
      </c>
    </row>
    <row r="876" spans="1:2" x14ac:dyDescent="0.25">
      <c r="A876">
        <v>12129</v>
      </c>
      <c r="B876" s="65">
        <v>48192</v>
      </c>
    </row>
    <row r="877" spans="1:2" x14ac:dyDescent="0.25">
      <c r="A877">
        <v>12130</v>
      </c>
      <c r="B877" s="65">
        <v>48193</v>
      </c>
    </row>
    <row r="878" spans="1:2" x14ac:dyDescent="0.25">
      <c r="A878">
        <v>12131</v>
      </c>
      <c r="B878" s="65">
        <v>48194</v>
      </c>
    </row>
    <row r="879" spans="1:2" x14ac:dyDescent="0.25">
      <c r="A879">
        <v>12132</v>
      </c>
      <c r="B879" s="65">
        <v>48195</v>
      </c>
    </row>
    <row r="880" spans="1:2" x14ac:dyDescent="0.25">
      <c r="A880">
        <v>12133</v>
      </c>
      <c r="B880" s="65">
        <v>48196</v>
      </c>
    </row>
    <row r="881" spans="1:2" x14ac:dyDescent="0.25">
      <c r="A881">
        <v>12134</v>
      </c>
      <c r="B881" s="65">
        <v>48197</v>
      </c>
    </row>
    <row r="882" spans="1:2" x14ac:dyDescent="0.25">
      <c r="A882">
        <v>12135</v>
      </c>
      <c r="B882" s="65">
        <v>48198</v>
      </c>
    </row>
    <row r="883" spans="1:2" x14ac:dyDescent="0.25">
      <c r="A883">
        <v>12136</v>
      </c>
      <c r="B883" s="65">
        <v>48199</v>
      </c>
    </row>
    <row r="884" spans="1:2" x14ac:dyDescent="0.25">
      <c r="A884">
        <v>12137</v>
      </c>
      <c r="B884" s="65">
        <v>48200</v>
      </c>
    </row>
    <row r="885" spans="1:2" x14ac:dyDescent="0.25">
      <c r="A885">
        <v>12138</v>
      </c>
      <c r="B885" s="65">
        <v>48201</v>
      </c>
    </row>
    <row r="886" spans="1:2" x14ac:dyDescent="0.25">
      <c r="A886">
        <v>12139</v>
      </c>
      <c r="B886" s="65">
        <v>48202</v>
      </c>
    </row>
    <row r="887" spans="1:2" x14ac:dyDescent="0.25">
      <c r="A887">
        <v>12140</v>
      </c>
      <c r="B887" s="65">
        <v>48203</v>
      </c>
    </row>
    <row r="888" spans="1:2" x14ac:dyDescent="0.25">
      <c r="A888">
        <v>12141</v>
      </c>
      <c r="B888" s="65">
        <v>48204</v>
      </c>
    </row>
    <row r="889" spans="1:2" x14ac:dyDescent="0.25">
      <c r="A889">
        <v>12142</v>
      </c>
      <c r="B889" s="65">
        <v>48205</v>
      </c>
    </row>
    <row r="890" spans="1:2" x14ac:dyDescent="0.25">
      <c r="A890">
        <v>12143</v>
      </c>
      <c r="B890" s="65">
        <v>48206</v>
      </c>
    </row>
    <row r="891" spans="1:2" x14ac:dyDescent="0.25">
      <c r="B891" s="65">
        <v>48207</v>
      </c>
    </row>
    <row r="892" spans="1:2" x14ac:dyDescent="0.25">
      <c r="B892" s="65">
        <v>48208</v>
      </c>
    </row>
    <row r="893" spans="1:2" x14ac:dyDescent="0.25">
      <c r="B893" s="65">
        <v>48209</v>
      </c>
    </row>
    <row r="894" spans="1:2" x14ac:dyDescent="0.25">
      <c r="B894" s="65">
        <v>48210</v>
      </c>
    </row>
    <row r="895" spans="1:2" x14ac:dyDescent="0.25">
      <c r="B895" s="65">
        <v>48211</v>
      </c>
    </row>
    <row r="896" spans="1:2" x14ac:dyDescent="0.25">
      <c r="B896" s="65">
        <v>48212</v>
      </c>
    </row>
    <row r="897" spans="2:2" x14ac:dyDescent="0.25">
      <c r="B897" s="65">
        <v>48213</v>
      </c>
    </row>
    <row r="898" spans="2:2" x14ac:dyDescent="0.25">
      <c r="B898" s="65">
        <v>48214</v>
      </c>
    </row>
    <row r="899" spans="2:2" x14ac:dyDescent="0.25">
      <c r="B899" s="65">
        <v>48215</v>
      </c>
    </row>
    <row r="900" spans="2:2" x14ac:dyDescent="0.25">
      <c r="B900" s="65">
        <v>48216</v>
      </c>
    </row>
    <row r="901" spans="2:2" x14ac:dyDescent="0.25">
      <c r="B901" s="65">
        <v>48217</v>
      </c>
    </row>
    <row r="902" spans="2:2" x14ac:dyDescent="0.25">
      <c r="B902" s="65">
        <v>48218</v>
      </c>
    </row>
    <row r="903" spans="2:2" x14ac:dyDescent="0.25">
      <c r="B903" s="65">
        <v>48219</v>
      </c>
    </row>
    <row r="904" spans="2:2" x14ac:dyDescent="0.25">
      <c r="B904" s="65">
        <v>48220</v>
      </c>
    </row>
    <row r="905" spans="2:2" x14ac:dyDescent="0.25">
      <c r="B905" s="65">
        <v>48221</v>
      </c>
    </row>
    <row r="906" spans="2:2" x14ac:dyDescent="0.25">
      <c r="B906" s="65">
        <v>48222</v>
      </c>
    </row>
    <row r="907" spans="2:2" x14ac:dyDescent="0.25">
      <c r="B907" s="65">
        <v>48223</v>
      </c>
    </row>
    <row r="908" spans="2:2" x14ac:dyDescent="0.25">
      <c r="B908" s="65">
        <v>48224</v>
      </c>
    </row>
    <row r="909" spans="2:2" x14ac:dyDescent="0.25">
      <c r="B909" s="65">
        <v>48225</v>
      </c>
    </row>
    <row r="910" spans="2:2" x14ac:dyDescent="0.25">
      <c r="B910" s="65">
        <v>48226</v>
      </c>
    </row>
    <row r="911" spans="2:2" x14ac:dyDescent="0.25">
      <c r="B911" s="65">
        <v>48227</v>
      </c>
    </row>
    <row r="912" spans="2:2" x14ac:dyDescent="0.25">
      <c r="B912" s="65">
        <v>48228</v>
      </c>
    </row>
    <row r="913" spans="2:2" x14ac:dyDescent="0.25">
      <c r="B913" s="65">
        <v>48229</v>
      </c>
    </row>
    <row r="914" spans="2:2" x14ac:dyDescent="0.25">
      <c r="B914" s="65">
        <v>48230</v>
      </c>
    </row>
    <row r="915" spans="2:2" x14ac:dyDescent="0.25">
      <c r="B915" s="65">
        <v>48231</v>
      </c>
    </row>
    <row r="916" spans="2:2" x14ac:dyDescent="0.25">
      <c r="B916" s="65">
        <v>48232</v>
      </c>
    </row>
    <row r="917" spans="2:2" x14ac:dyDescent="0.25">
      <c r="B917" s="65">
        <v>48233</v>
      </c>
    </row>
    <row r="918" spans="2:2" x14ac:dyDescent="0.25">
      <c r="B918" s="65">
        <v>48234</v>
      </c>
    </row>
    <row r="919" spans="2:2" x14ac:dyDescent="0.25">
      <c r="B919" s="65">
        <v>48235</v>
      </c>
    </row>
    <row r="920" spans="2:2" x14ac:dyDescent="0.25">
      <c r="B920" s="65">
        <v>48236</v>
      </c>
    </row>
    <row r="921" spans="2:2" x14ac:dyDescent="0.25">
      <c r="B921" s="65">
        <v>48237</v>
      </c>
    </row>
    <row r="922" spans="2:2" x14ac:dyDescent="0.25">
      <c r="B922" s="65">
        <v>48238</v>
      </c>
    </row>
    <row r="923" spans="2:2" x14ac:dyDescent="0.25">
      <c r="B923" s="65">
        <v>48239</v>
      </c>
    </row>
    <row r="924" spans="2:2" x14ac:dyDescent="0.25">
      <c r="B924" s="65">
        <v>48240</v>
      </c>
    </row>
    <row r="925" spans="2:2" x14ac:dyDescent="0.25">
      <c r="B925" s="65">
        <v>48241</v>
      </c>
    </row>
    <row r="926" spans="2:2" x14ac:dyDescent="0.25">
      <c r="B926" s="65">
        <v>48242</v>
      </c>
    </row>
    <row r="927" spans="2:2" x14ac:dyDescent="0.25">
      <c r="B927" s="65">
        <v>48243</v>
      </c>
    </row>
    <row r="928" spans="2:2" x14ac:dyDescent="0.25">
      <c r="B928" s="65">
        <v>48244</v>
      </c>
    </row>
    <row r="929" spans="2:2" x14ac:dyDescent="0.25">
      <c r="B929" s="65">
        <v>48245</v>
      </c>
    </row>
    <row r="930" spans="2:2" x14ac:dyDescent="0.25">
      <c r="B930" s="65">
        <v>48246</v>
      </c>
    </row>
    <row r="931" spans="2:2" x14ac:dyDescent="0.25">
      <c r="B931" s="65">
        <v>48247</v>
      </c>
    </row>
    <row r="932" spans="2:2" x14ac:dyDescent="0.25">
      <c r="B932" s="65">
        <v>48248</v>
      </c>
    </row>
    <row r="933" spans="2:2" x14ac:dyDescent="0.25">
      <c r="B933" s="65">
        <v>48249</v>
      </c>
    </row>
    <row r="934" spans="2:2" x14ac:dyDescent="0.25">
      <c r="B934" s="65">
        <v>48250</v>
      </c>
    </row>
    <row r="935" spans="2:2" x14ac:dyDescent="0.25">
      <c r="B935" s="65">
        <v>48251</v>
      </c>
    </row>
    <row r="936" spans="2:2" x14ac:dyDescent="0.25">
      <c r="B936" s="65">
        <v>48252</v>
      </c>
    </row>
    <row r="937" spans="2:2" x14ac:dyDescent="0.25">
      <c r="B937" s="65">
        <v>48253</v>
      </c>
    </row>
    <row r="938" spans="2:2" x14ac:dyDescent="0.25">
      <c r="B938" s="65">
        <v>48254</v>
      </c>
    </row>
    <row r="939" spans="2:2" x14ac:dyDescent="0.25">
      <c r="B939" s="65">
        <v>48255</v>
      </c>
    </row>
    <row r="940" spans="2:2" x14ac:dyDescent="0.25">
      <c r="B940" s="65">
        <v>48256</v>
      </c>
    </row>
    <row r="941" spans="2:2" x14ac:dyDescent="0.25">
      <c r="B941" s="65">
        <v>48257</v>
      </c>
    </row>
    <row r="942" spans="2:2" x14ac:dyDescent="0.25">
      <c r="B942" s="65">
        <v>48258</v>
      </c>
    </row>
    <row r="943" spans="2:2" x14ac:dyDescent="0.25">
      <c r="B943" s="65">
        <v>48259</v>
      </c>
    </row>
    <row r="944" spans="2:2" x14ac:dyDescent="0.25">
      <c r="B944" s="65">
        <v>48260</v>
      </c>
    </row>
    <row r="945" spans="2:2" x14ac:dyDescent="0.25">
      <c r="B945" s="65">
        <v>48261</v>
      </c>
    </row>
    <row r="946" spans="2:2" x14ac:dyDescent="0.25">
      <c r="B946" s="65">
        <v>48262</v>
      </c>
    </row>
    <row r="947" spans="2:2" x14ac:dyDescent="0.25">
      <c r="B947" s="65">
        <v>48263</v>
      </c>
    </row>
    <row r="948" spans="2:2" x14ac:dyDescent="0.25">
      <c r="B948" s="65">
        <v>48264</v>
      </c>
    </row>
    <row r="949" spans="2:2" x14ac:dyDescent="0.25">
      <c r="B949" s="65">
        <v>48265</v>
      </c>
    </row>
    <row r="950" spans="2:2" x14ac:dyDescent="0.25">
      <c r="B950" s="65">
        <v>48266</v>
      </c>
    </row>
    <row r="951" spans="2:2" x14ac:dyDescent="0.25">
      <c r="B951" s="65">
        <v>48267</v>
      </c>
    </row>
    <row r="952" spans="2:2" x14ac:dyDescent="0.25">
      <c r="B952" s="65">
        <v>48268</v>
      </c>
    </row>
    <row r="953" spans="2:2" x14ac:dyDescent="0.25">
      <c r="B953" s="65">
        <v>48269</v>
      </c>
    </row>
    <row r="954" spans="2:2" x14ac:dyDescent="0.25">
      <c r="B954" s="65">
        <v>48270</v>
      </c>
    </row>
    <row r="955" spans="2:2" x14ac:dyDescent="0.25">
      <c r="B955" s="65">
        <v>48271</v>
      </c>
    </row>
    <row r="956" spans="2:2" x14ac:dyDescent="0.25">
      <c r="B956" s="65">
        <v>48272</v>
      </c>
    </row>
    <row r="957" spans="2:2" x14ac:dyDescent="0.25">
      <c r="B957" s="65">
        <v>48273</v>
      </c>
    </row>
    <row r="958" spans="2:2" x14ac:dyDescent="0.25">
      <c r="B958" s="65">
        <v>48274</v>
      </c>
    </row>
    <row r="959" spans="2:2" x14ac:dyDescent="0.25">
      <c r="B959" s="65">
        <v>48275</v>
      </c>
    </row>
    <row r="960" spans="2:2" x14ac:dyDescent="0.25">
      <c r="B960" s="65">
        <v>48276</v>
      </c>
    </row>
    <row r="961" spans="2:2" x14ac:dyDescent="0.25">
      <c r="B961" s="65">
        <v>48277</v>
      </c>
    </row>
    <row r="962" spans="2:2" x14ac:dyDescent="0.25">
      <c r="B962" s="65">
        <v>48278</v>
      </c>
    </row>
    <row r="963" spans="2:2" x14ac:dyDescent="0.25">
      <c r="B963" s="65">
        <v>48279</v>
      </c>
    </row>
    <row r="964" spans="2:2" x14ac:dyDescent="0.25">
      <c r="B964" s="65">
        <v>48280</v>
      </c>
    </row>
    <row r="965" spans="2:2" x14ac:dyDescent="0.25">
      <c r="B965" s="65">
        <v>48281</v>
      </c>
    </row>
    <row r="966" spans="2:2" x14ac:dyDescent="0.25">
      <c r="B966" s="65">
        <v>48282</v>
      </c>
    </row>
    <row r="967" spans="2:2" x14ac:dyDescent="0.25">
      <c r="B967" s="65">
        <v>48283</v>
      </c>
    </row>
    <row r="968" spans="2:2" x14ac:dyDescent="0.25">
      <c r="B968" s="65">
        <v>48284</v>
      </c>
    </row>
    <row r="969" spans="2:2" x14ac:dyDescent="0.25">
      <c r="B969" s="65">
        <v>48285</v>
      </c>
    </row>
    <row r="970" spans="2:2" x14ac:dyDescent="0.25">
      <c r="B970" s="65">
        <v>48286</v>
      </c>
    </row>
    <row r="971" spans="2:2" x14ac:dyDescent="0.25">
      <c r="B971" s="65">
        <v>48287</v>
      </c>
    </row>
    <row r="972" spans="2:2" x14ac:dyDescent="0.25">
      <c r="B972" s="65">
        <v>48288</v>
      </c>
    </row>
    <row r="973" spans="2:2" x14ac:dyDescent="0.25">
      <c r="B973" s="65">
        <v>48289</v>
      </c>
    </row>
    <row r="974" spans="2:2" x14ac:dyDescent="0.25">
      <c r="B974" s="65">
        <v>48290</v>
      </c>
    </row>
    <row r="975" spans="2:2" x14ac:dyDescent="0.25">
      <c r="B975" s="65">
        <v>48291</v>
      </c>
    </row>
    <row r="976" spans="2:2" x14ac:dyDescent="0.25">
      <c r="B976" s="65">
        <v>48292</v>
      </c>
    </row>
    <row r="977" spans="2:2" x14ac:dyDescent="0.25">
      <c r="B977" s="65">
        <v>48293</v>
      </c>
    </row>
    <row r="978" spans="2:2" x14ac:dyDescent="0.25">
      <c r="B978" s="65">
        <v>48294</v>
      </c>
    </row>
    <row r="979" spans="2:2" x14ac:dyDescent="0.25">
      <c r="B979" s="65">
        <v>48295</v>
      </c>
    </row>
    <row r="980" spans="2:2" x14ac:dyDescent="0.25">
      <c r="B980" s="65">
        <v>48296</v>
      </c>
    </row>
    <row r="981" spans="2:2" x14ac:dyDescent="0.25">
      <c r="B981" s="65">
        <v>48297</v>
      </c>
    </row>
    <row r="982" spans="2:2" x14ac:dyDescent="0.25">
      <c r="B982" s="65">
        <v>48298</v>
      </c>
    </row>
    <row r="983" spans="2:2" x14ac:dyDescent="0.25">
      <c r="B983" s="65">
        <v>48299</v>
      </c>
    </row>
    <row r="984" spans="2:2" x14ac:dyDescent="0.25">
      <c r="B984" s="65">
        <v>48300</v>
      </c>
    </row>
    <row r="985" spans="2:2" x14ac:dyDescent="0.25">
      <c r="B985" s="65">
        <v>48301</v>
      </c>
    </row>
    <row r="986" spans="2:2" x14ac:dyDescent="0.25">
      <c r="B986" s="65">
        <v>48302</v>
      </c>
    </row>
    <row r="987" spans="2:2" x14ac:dyDescent="0.25">
      <c r="B987" s="65">
        <v>48303</v>
      </c>
    </row>
    <row r="988" spans="2:2" x14ac:dyDescent="0.25">
      <c r="B988" s="65">
        <v>48304</v>
      </c>
    </row>
    <row r="989" spans="2:2" x14ac:dyDescent="0.25">
      <c r="B989" s="65">
        <v>48305</v>
      </c>
    </row>
    <row r="990" spans="2:2" x14ac:dyDescent="0.25">
      <c r="B990" s="65">
        <v>48306</v>
      </c>
    </row>
    <row r="991" spans="2:2" x14ac:dyDescent="0.25">
      <c r="B991" s="65">
        <v>48307</v>
      </c>
    </row>
    <row r="992" spans="2:2" x14ac:dyDescent="0.25">
      <c r="B992" s="65">
        <v>48308</v>
      </c>
    </row>
    <row r="993" spans="2:2" x14ac:dyDescent="0.25">
      <c r="B993" s="65">
        <v>48309</v>
      </c>
    </row>
    <row r="994" spans="2:2" x14ac:dyDescent="0.25">
      <c r="B994" s="65">
        <v>48310</v>
      </c>
    </row>
    <row r="995" spans="2:2" x14ac:dyDescent="0.25">
      <c r="B995" s="65">
        <v>48311</v>
      </c>
    </row>
    <row r="996" spans="2:2" x14ac:dyDescent="0.25">
      <c r="B996" s="65">
        <v>48312</v>
      </c>
    </row>
    <row r="997" spans="2:2" x14ac:dyDescent="0.25">
      <c r="B997" s="65">
        <v>48313</v>
      </c>
    </row>
    <row r="998" spans="2:2" x14ac:dyDescent="0.25">
      <c r="B998" s="65">
        <v>48314</v>
      </c>
    </row>
    <row r="999" spans="2:2" x14ac:dyDescent="0.25">
      <c r="B999" s="65">
        <v>48315</v>
      </c>
    </row>
    <row r="1000" spans="2:2" x14ac:dyDescent="0.25">
      <c r="B1000" s="65">
        <v>48316</v>
      </c>
    </row>
    <row r="1001" spans="2:2" x14ac:dyDescent="0.25">
      <c r="B1001" s="65">
        <v>48317</v>
      </c>
    </row>
    <row r="1002" spans="2:2" x14ac:dyDescent="0.25">
      <c r="B1002" s="65">
        <v>48318</v>
      </c>
    </row>
    <row r="1003" spans="2:2" x14ac:dyDescent="0.25">
      <c r="B1003" s="65">
        <v>48319</v>
      </c>
    </row>
    <row r="1004" spans="2:2" x14ac:dyDescent="0.25">
      <c r="B1004" s="65">
        <v>48320</v>
      </c>
    </row>
    <row r="1005" spans="2:2" x14ac:dyDescent="0.25">
      <c r="B1005" s="65">
        <v>48321</v>
      </c>
    </row>
    <row r="1006" spans="2:2" x14ac:dyDescent="0.25">
      <c r="B1006" s="65">
        <v>48322</v>
      </c>
    </row>
    <row r="1007" spans="2:2" x14ac:dyDescent="0.25">
      <c r="B1007" s="65">
        <v>48323</v>
      </c>
    </row>
    <row r="1008" spans="2:2" x14ac:dyDescent="0.25">
      <c r="B1008" s="65">
        <v>48324</v>
      </c>
    </row>
    <row r="1009" spans="2:2" x14ac:dyDescent="0.25">
      <c r="B1009" s="65">
        <v>48325</v>
      </c>
    </row>
    <row r="1010" spans="2:2" x14ac:dyDescent="0.25">
      <c r="B1010" s="65">
        <v>48326</v>
      </c>
    </row>
    <row r="1011" spans="2:2" x14ac:dyDescent="0.25">
      <c r="B1011" s="65">
        <v>48327</v>
      </c>
    </row>
    <row r="1012" spans="2:2" x14ac:dyDescent="0.25">
      <c r="B1012" s="65">
        <v>48328</v>
      </c>
    </row>
    <row r="1013" spans="2:2" x14ac:dyDescent="0.25">
      <c r="B1013" s="65">
        <v>48329</v>
      </c>
    </row>
    <row r="1014" spans="2:2" x14ac:dyDescent="0.25">
      <c r="B1014" s="65">
        <v>48330</v>
      </c>
    </row>
    <row r="1015" spans="2:2" x14ac:dyDescent="0.25">
      <c r="B1015" s="65">
        <v>48331</v>
      </c>
    </row>
    <row r="1016" spans="2:2" x14ac:dyDescent="0.25">
      <c r="B1016" s="65">
        <v>48332</v>
      </c>
    </row>
    <row r="1017" spans="2:2" x14ac:dyDescent="0.25">
      <c r="B1017" s="65">
        <v>48333</v>
      </c>
    </row>
    <row r="1018" spans="2:2" x14ac:dyDescent="0.25">
      <c r="B1018" s="65">
        <v>48334</v>
      </c>
    </row>
    <row r="1019" spans="2:2" x14ac:dyDescent="0.25">
      <c r="B1019" s="65">
        <v>48335</v>
      </c>
    </row>
    <row r="1020" spans="2:2" x14ac:dyDescent="0.25">
      <c r="B1020" s="65">
        <v>48336</v>
      </c>
    </row>
    <row r="1021" spans="2:2" x14ac:dyDescent="0.25">
      <c r="B1021" s="65">
        <v>48337</v>
      </c>
    </row>
    <row r="1022" spans="2:2" x14ac:dyDescent="0.25">
      <c r="B1022" s="65">
        <v>48338</v>
      </c>
    </row>
    <row r="1023" spans="2:2" x14ac:dyDescent="0.25">
      <c r="B1023" s="65">
        <v>48339</v>
      </c>
    </row>
    <row r="1024" spans="2:2" x14ac:dyDescent="0.25">
      <c r="B1024" s="65">
        <v>48340</v>
      </c>
    </row>
    <row r="1025" spans="2:2" x14ac:dyDescent="0.25">
      <c r="B1025" s="65">
        <v>48341</v>
      </c>
    </row>
    <row r="1026" spans="2:2" x14ac:dyDescent="0.25">
      <c r="B1026" s="65">
        <v>48342</v>
      </c>
    </row>
    <row r="1027" spans="2:2" x14ac:dyDescent="0.25">
      <c r="B1027" s="65">
        <v>48343</v>
      </c>
    </row>
    <row r="1028" spans="2:2" x14ac:dyDescent="0.25">
      <c r="B1028" s="65">
        <v>48344</v>
      </c>
    </row>
    <row r="1029" spans="2:2" x14ac:dyDescent="0.25">
      <c r="B1029" s="65">
        <v>48345</v>
      </c>
    </row>
    <row r="1030" spans="2:2" x14ac:dyDescent="0.25">
      <c r="B1030" s="65">
        <v>48346</v>
      </c>
    </row>
    <row r="1031" spans="2:2" x14ac:dyDescent="0.25">
      <c r="B1031" s="65">
        <v>48347</v>
      </c>
    </row>
    <row r="1032" spans="2:2" x14ac:dyDescent="0.25">
      <c r="B1032" s="65">
        <v>48348</v>
      </c>
    </row>
    <row r="1033" spans="2:2" x14ac:dyDescent="0.25">
      <c r="B1033" s="65">
        <v>48349</v>
      </c>
    </row>
    <row r="1034" spans="2:2" x14ac:dyDescent="0.25">
      <c r="B1034" s="65">
        <v>48350</v>
      </c>
    </row>
    <row r="1035" spans="2:2" x14ac:dyDescent="0.25">
      <c r="B1035" s="65">
        <v>48351</v>
      </c>
    </row>
    <row r="1036" spans="2:2" x14ac:dyDescent="0.25">
      <c r="B1036" s="65">
        <v>48352</v>
      </c>
    </row>
    <row r="1037" spans="2:2" x14ac:dyDescent="0.25">
      <c r="B1037" s="65">
        <v>48353</v>
      </c>
    </row>
    <row r="1038" spans="2:2" x14ac:dyDescent="0.25">
      <c r="B1038" s="65">
        <v>48354</v>
      </c>
    </row>
    <row r="1039" spans="2:2" x14ac:dyDescent="0.25">
      <c r="B1039" s="65">
        <v>48355</v>
      </c>
    </row>
    <row r="1040" spans="2:2" x14ac:dyDescent="0.25">
      <c r="B1040" s="65">
        <v>48356</v>
      </c>
    </row>
    <row r="1041" spans="2:2" x14ac:dyDescent="0.25">
      <c r="B1041" s="65">
        <v>48357</v>
      </c>
    </row>
    <row r="1042" spans="2:2" x14ac:dyDescent="0.25">
      <c r="B1042" s="65">
        <v>48358</v>
      </c>
    </row>
    <row r="1043" spans="2:2" x14ac:dyDescent="0.25">
      <c r="B1043" s="65">
        <v>48359</v>
      </c>
    </row>
    <row r="1044" spans="2:2" x14ac:dyDescent="0.25">
      <c r="B1044" s="65">
        <v>48360</v>
      </c>
    </row>
    <row r="1045" spans="2:2" x14ac:dyDescent="0.25">
      <c r="B1045" s="65">
        <v>48361</v>
      </c>
    </row>
    <row r="1046" spans="2:2" x14ac:dyDescent="0.25">
      <c r="B1046" s="65">
        <v>48362</v>
      </c>
    </row>
    <row r="1047" spans="2:2" x14ac:dyDescent="0.25">
      <c r="B1047" s="65">
        <v>48363</v>
      </c>
    </row>
    <row r="1048" spans="2:2" x14ac:dyDescent="0.25">
      <c r="B1048" s="65">
        <v>48364</v>
      </c>
    </row>
    <row r="1049" spans="2:2" x14ac:dyDescent="0.25">
      <c r="B1049" s="65">
        <v>48365</v>
      </c>
    </row>
    <row r="1050" spans="2:2" x14ac:dyDescent="0.25">
      <c r="B1050" s="65">
        <v>48366</v>
      </c>
    </row>
    <row r="1051" spans="2:2" x14ac:dyDescent="0.25">
      <c r="B1051" s="65">
        <v>48367</v>
      </c>
    </row>
    <row r="1052" spans="2:2" x14ac:dyDescent="0.25">
      <c r="B1052" s="65">
        <v>48368</v>
      </c>
    </row>
    <row r="1053" spans="2:2" x14ac:dyDescent="0.25">
      <c r="B1053" s="65">
        <v>48369</v>
      </c>
    </row>
  </sheetData>
  <autoFilter ref="A1:AF663" xr:uid="{4CAAD577-278B-4E2F-96D6-B344DF54421B}"/>
  <conditionalFormatting sqref="B1:B1048576">
    <cfRule type="cellIs" dxfId="7" priority="4" operator="equal">
      <formula>""</formula>
    </cfRule>
  </conditionalFormatting>
  <conditionalFormatting sqref="C1:C1048576">
    <cfRule type="cellIs" dxfId="6" priority="3" operator="equal">
      <formula>""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E866-5B2B-47C3-ADA6-6721D671CAAD}">
  <dimension ref="A2:F663"/>
  <sheetViews>
    <sheetView topLeftCell="A247" workbookViewId="0">
      <selection activeCell="A2" sqref="A2:F273"/>
    </sheetView>
  </sheetViews>
  <sheetFormatPr defaultRowHeight="12.75" x14ac:dyDescent="0.2"/>
  <cols>
    <col min="1" max="1" width="24.140625" customWidth="1"/>
    <col min="2" max="2" width="33.7109375" customWidth="1"/>
    <col min="3" max="4" width="6" customWidth="1"/>
    <col min="5" max="5" width="14.28515625" bestFit="1" customWidth="1"/>
    <col min="6" max="6" width="20.7109375" bestFit="1" customWidth="1"/>
  </cols>
  <sheetData>
    <row r="2" spans="1:6" ht="15.75" x14ac:dyDescent="0.25">
      <c r="A2" s="65">
        <v>47708</v>
      </c>
      <c r="B2" s="63" t="s">
        <v>3132</v>
      </c>
      <c r="C2" s="62" t="s">
        <v>15</v>
      </c>
      <c r="D2" s="62">
        <v>23</v>
      </c>
      <c r="E2" s="62"/>
      <c r="F2" s="68"/>
    </row>
    <row r="3" spans="1:6" ht="15.75" x14ac:dyDescent="0.25">
      <c r="A3" s="65">
        <v>47709</v>
      </c>
      <c r="B3" s="63" t="s">
        <v>2383</v>
      </c>
      <c r="C3" s="62" t="s">
        <v>11</v>
      </c>
      <c r="D3" s="62">
        <v>24</v>
      </c>
      <c r="E3" s="62"/>
      <c r="F3" s="68"/>
    </row>
    <row r="4" spans="1:6" ht="15.75" x14ac:dyDescent="0.25">
      <c r="A4" s="65">
        <v>47710</v>
      </c>
      <c r="B4" s="63" t="s">
        <v>2386</v>
      </c>
      <c r="C4" s="62" t="s">
        <v>25</v>
      </c>
      <c r="D4" s="62">
        <v>24</v>
      </c>
      <c r="E4" s="62"/>
      <c r="F4" s="68"/>
    </row>
    <row r="5" spans="1:6" ht="15.75" x14ac:dyDescent="0.25">
      <c r="A5" s="65">
        <v>47711</v>
      </c>
      <c r="B5" s="63" t="s">
        <v>2386</v>
      </c>
      <c r="C5" s="62" t="s">
        <v>15</v>
      </c>
      <c r="D5" s="62">
        <v>25</v>
      </c>
      <c r="E5" s="62"/>
      <c r="F5" s="68"/>
    </row>
    <row r="6" spans="1:6" ht="15.75" x14ac:dyDescent="0.25">
      <c r="A6" s="65">
        <v>47712</v>
      </c>
      <c r="B6" s="63" t="s">
        <v>2388</v>
      </c>
      <c r="C6" s="62" t="s">
        <v>11</v>
      </c>
      <c r="D6" s="62">
        <v>25</v>
      </c>
      <c r="E6" s="62"/>
      <c r="F6" s="68"/>
    </row>
    <row r="7" spans="1:6" ht="15.75" x14ac:dyDescent="0.25">
      <c r="A7" s="65">
        <v>47713</v>
      </c>
      <c r="B7" s="63" t="s">
        <v>2390</v>
      </c>
      <c r="C7" s="62" t="s">
        <v>15</v>
      </c>
      <c r="D7" s="62">
        <v>25</v>
      </c>
      <c r="E7" s="62"/>
      <c r="F7" s="68"/>
    </row>
    <row r="8" spans="1:6" ht="15.75" x14ac:dyDescent="0.25">
      <c r="A8" s="65">
        <v>47714</v>
      </c>
      <c r="B8" s="63" t="s">
        <v>2393</v>
      </c>
      <c r="C8" s="62" t="s">
        <v>15</v>
      </c>
      <c r="D8" s="62">
        <v>25</v>
      </c>
      <c r="E8" s="62"/>
      <c r="F8" s="68"/>
    </row>
    <row r="9" spans="1:6" ht="15.75" x14ac:dyDescent="0.25">
      <c r="A9" s="65">
        <v>47715</v>
      </c>
      <c r="B9" s="63" t="s">
        <v>2393</v>
      </c>
      <c r="C9" s="62" t="s">
        <v>15</v>
      </c>
      <c r="D9" s="62">
        <v>24</v>
      </c>
      <c r="E9" s="62"/>
      <c r="F9" s="68"/>
    </row>
    <row r="10" spans="1:6" ht="15.75" x14ac:dyDescent="0.25">
      <c r="A10" s="65">
        <v>47716</v>
      </c>
      <c r="B10" s="63" t="s">
        <v>2393</v>
      </c>
      <c r="C10" s="62" t="s">
        <v>107</v>
      </c>
      <c r="D10" s="62">
        <v>26</v>
      </c>
      <c r="E10" s="62"/>
      <c r="F10" s="68"/>
    </row>
    <row r="11" spans="1:6" ht="15.75" x14ac:dyDescent="0.25">
      <c r="A11" s="65">
        <v>47717</v>
      </c>
      <c r="B11" s="63" t="s">
        <v>2396</v>
      </c>
      <c r="C11" s="62" t="s">
        <v>15</v>
      </c>
      <c r="D11" s="62">
        <v>25</v>
      </c>
      <c r="E11" s="62"/>
      <c r="F11" s="68"/>
    </row>
    <row r="12" spans="1:6" ht="15.75" x14ac:dyDescent="0.25">
      <c r="A12" s="65">
        <v>47718</v>
      </c>
      <c r="B12" s="63" t="s">
        <v>2399</v>
      </c>
      <c r="C12" s="62"/>
      <c r="D12" s="62">
        <v>26</v>
      </c>
      <c r="E12" s="62"/>
      <c r="F12" s="68" t="s">
        <v>2400</v>
      </c>
    </row>
    <row r="13" spans="1:6" ht="15.75" x14ac:dyDescent="0.25">
      <c r="A13" s="65">
        <v>47719</v>
      </c>
      <c r="B13" s="63" t="s">
        <v>2402</v>
      </c>
      <c r="C13" s="62" t="s">
        <v>2403</v>
      </c>
      <c r="D13" s="62">
        <v>25</v>
      </c>
      <c r="E13" s="62"/>
      <c r="F13" s="68"/>
    </row>
    <row r="14" spans="1:6" ht="15.75" x14ac:dyDescent="0.25">
      <c r="A14" s="65">
        <v>47720</v>
      </c>
      <c r="B14" s="63" t="s">
        <v>2402</v>
      </c>
      <c r="C14" s="62" t="s">
        <v>1400</v>
      </c>
      <c r="D14" s="62">
        <v>24</v>
      </c>
      <c r="E14" s="62"/>
      <c r="F14" s="68"/>
    </row>
    <row r="15" spans="1:6" ht="15.75" x14ac:dyDescent="0.25">
      <c r="A15" s="65">
        <v>47721</v>
      </c>
      <c r="B15" s="63" t="s">
        <v>2402</v>
      </c>
      <c r="C15" s="62" t="s">
        <v>1400</v>
      </c>
      <c r="D15" s="62">
        <v>24</v>
      </c>
      <c r="E15" s="62"/>
      <c r="F15" s="68"/>
    </row>
    <row r="16" spans="1:6" ht="15.75" x14ac:dyDescent="0.25">
      <c r="A16" s="65">
        <v>47722</v>
      </c>
      <c r="B16" s="63" t="s">
        <v>2402</v>
      </c>
      <c r="C16" s="62" t="s">
        <v>68</v>
      </c>
      <c r="D16" s="62">
        <v>23</v>
      </c>
      <c r="E16" s="62"/>
      <c r="F16" s="68"/>
    </row>
    <row r="17" spans="1:6" ht="15.75" x14ac:dyDescent="0.25">
      <c r="A17" s="65">
        <v>47723</v>
      </c>
      <c r="B17" s="63" t="s">
        <v>2402</v>
      </c>
      <c r="C17" s="62" t="s">
        <v>25</v>
      </c>
      <c r="D17" s="62">
        <v>23</v>
      </c>
      <c r="E17" s="62"/>
      <c r="F17" s="68" t="s">
        <v>2415</v>
      </c>
    </row>
    <row r="18" spans="1:6" ht="15.75" x14ac:dyDescent="0.25">
      <c r="A18" s="65">
        <v>47724</v>
      </c>
      <c r="B18" s="63" t="s">
        <v>2402</v>
      </c>
      <c r="C18" s="62" t="s">
        <v>11</v>
      </c>
      <c r="D18" s="62">
        <v>23</v>
      </c>
      <c r="E18" s="62"/>
      <c r="F18" s="68" t="s">
        <v>2415</v>
      </c>
    </row>
    <row r="19" spans="1:6" ht="15.75" x14ac:dyDescent="0.25">
      <c r="A19" s="65">
        <v>47725</v>
      </c>
      <c r="B19" s="63" t="s">
        <v>2402</v>
      </c>
      <c r="C19" s="62" t="s">
        <v>11</v>
      </c>
      <c r="D19" s="62">
        <v>23</v>
      </c>
      <c r="E19" s="62"/>
      <c r="F19" s="68" t="s">
        <v>2419</v>
      </c>
    </row>
    <row r="20" spans="1:6" ht="15.75" x14ac:dyDescent="0.25">
      <c r="A20" s="65">
        <v>47726</v>
      </c>
      <c r="B20" s="63" t="s">
        <v>2426</v>
      </c>
      <c r="C20" s="62" t="s">
        <v>15</v>
      </c>
      <c r="D20" s="62">
        <v>25</v>
      </c>
      <c r="E20" s="62"/>
      <c r="F20" s="68"/>
    </row>
    <row r="21" spans="1:6" ht="15.75" x14ac:dyDescent="0.25">
      <c r="A21" s="65">
        <v>47727</v>
      </c>
      <c r="B21" s="63" t="s">
        <v>2426</v>
      </c>
      <c r="C21" s="62" t="s">
        <v>15</v>
      </c>
      <c r="D21" s="62">
        <v>24</v>
      </c>
      <c r="E21" s="62"/>
      <c r="F21" s="68" t="s">
        <v>2440</v>
      </c>
    </row>
    <row r="22" spans="1:6" ht="15.75" x14ac:dyDescent="0.25">
      <c r="A22" s="65">
        <v>47728</v>
      </c>
      <c r="B22" s="63" t="s">
        <v>2426</v>
      </c>
      <c r="C22" s="62" t="s">
        <v>15</v>
      </c>
      <c r="D22" s="62">
        <v>26</v>
      </c>
      <c r="E22" s="62"/>
      <c r="F22" s="68"/>
    </row>
    <row r="23" spans="1:6" ht="15.75" x14ac:dyDescent="0.25">
      <c r="A23" s="65">
        <v>47729</v>
      </c>
      <c r="B23" s="63" t="s">
        <v>2426</v>
      </c>
      <c r="C23" s="62" t="s">
        <v>15</v>
      </c>
      <c r="D23" s="62">
        <v>23</v>
      </c>
      <c r="E23" s="62"/>
      <c r="F23" s="68"/>
    </row>
    <row r="24" spans="1:6" ht="15.75" x14ac:dyDescent="0.25">
      <c r="A24" s="65">
        <v>47730</v>
      </c>
      <c r="B24" s="63" t="s">
        <v>2426</v>
      </c>
      <c r="C24" s="62" t="s">
        <v>15</v>
      </c>
      <c r="D24" s="62">
        <v>25</v>
      </c>
      <c r="E24" s="62" t="s">
        <v>110</v>
      </c>
      <c r="F24" s="68"/>
    </row>
    <row r="25" spans="1:6" ht="15.75" x14ac:dyDescent="0.25">
      <c r="A25" s="65">
        <v>47731</v>
      </c>
      <c r="B25" s="63" t="s">
        <v>2426</v>
      </c>
      <c r="C25" s="62" t="s">
        <v>15</v>
      </c>
      <c r="D25" s="62">
        <v>25</v>
      </c>
      <c r="E25" s="62"/>
      <c r="F25" s="68" t="s">
        <v>2443</v>
      </c>
    </row>
    <row r="26" spans="1:6" ht="15.75" x14ac:dyDescent="0.25">
      <c r="A26" s="65">
        <v>47732</v>
      </c>
      <c r="B26" s="63" t="s">
        <v>2444</v>
      </c>
      <c r="C26" s="62" t="s">
        <v>15</v>
      </c>
      <c r="D26" s="62">
        <v>28</v>
      </c>
      <c r="E26" s="62" t="s">
        <v>110</v>
      </c>
      <c r="F26" s="68"/>
    </row>
    <row r="27" spans="1:6" ht="15.75" x14ac:dyDescent="0.25">
      <c r="A27" s="65">
        <v>47733</v>
      </c>
      <c r="B27" s="63" t="s">
        <v>2399</v>
      </c>
      <c r="C27" s="62" t="s">
        <v>107</v>
      </c>
      <c r="D27" s="62">
        <v>28</v>
      </c>
      <c r="E27" s="62" t="s">
        <v>1432</v>
      </c>
      <c r="F27" s="68"/>
    </row>
    <row r="28" spans="1:6" ht="15.75" x14ac:dyDescent="0.25">
      <c r="A28" s="65">
        <v>47734</v>
      </c>
      <c r="B28" s="63" t="s">
        <v>107</v>
      </c>
      <c r="C28" s="62">
        <v>28</v>
      </c>
      <c r="D28" s="62"/>
      <c r="E28" s="62"/>
      <c r="F28" s="68"/>
    </row>
    <row r="29" spans="1:6" ht="15.75" x14ac:dyDescent="0.25">
      <c r="A29" s="65">
        <v>47735</v>
      </c>
      <c r="B29" s="63" t="s">
        <v>2451</v>
      </c>
      <c r="C29" s="62" t="s">
        <v>107</v>
      </c>
      <c r="D29" s="62">
        <v>28</v>
      </c>
      <c r="E29" s="62"/>
      <c r="F29" s="68"/>
    </row>
    <row r="30" spans="1:6" ht="15.75" x14ac:dyDescent="0.25">
      <c r="A30" s="65">
        <v>47736</v>
      </c>
      <c r="B30" s="63" t="s">
        <v>2451</v>
      </c>
      <c r="C30" s="62" t="s">
        <v>1565</v>
      </c>
      <c r="D30" s="62">
        <v>28</v>
      </c>
      <c r="E30" s="62"/>
      <c r="F30" s="68"/>
    </row>
    <row r="31" spans="1:6" ht="15.75" x14ac:dyDescent="0.25">
      <c r="A31" s="65">
        <v>47737</v>
      </c>
      <c r="B31" s="63" t="s">
        <v>2399</v>
      </c>
      <c r="C31" s="62" t="s">
        <v>148</v>
      </c>
      <c r="D31" s="62">
        <v>24</v>
      </c>
      <c r="E31" s="62"/>
      <c r="F31" s="68"/>
    </row>
    <row r="32" spans="1:6" ht="15.75" x14ac:dyDescent="0.25">
      <c r="A32" s="65">
        <v>47738</v>
      </c>
      <c r="B32" s="63" t="s">
        <v>2399</v>
      </c>
      <c r="C32" s="62" t="s">
        <v>148</v>
      </c>
      <c r="D32" s="62">
        <v>24</v>
      </c>
      <c r="E32" s="62" t="s">
        <v>1432</v>
      </c>
      <c r="F32" s="68"/>
    </row>
    <row r="33" spans="1:6" ht="15.75" x14ac:dyDescent="0.25">
      <c r="A33" s="65">
        <v>47739</v>
      </c>
      <c r="B33" s="63" t="s">
        <v>2399</v>
      </c>
      <c r="C33" s="62" t="s">
        <v>1641</v>
      </c>
      <c r="D33" s="62">
        <v>24</v>
      </c>
      <c r="E33" s="62"/>
      <c r="F33" s="68"/>
    </row>
    <row r="34" spans="1:6" ht="15.75" x14ac:dyDescent="0.25">
      <c r="A34" s="65">
        <v>47740</v>
      </c>
      <c r="B34" s="63" t="s">
        <v>2399</v>
      </c>
      <c r="C34" s="62" t="s">
        <v>107</v>
      </c>
      <c r="D34" s="62">
        <v>23</v>
      </c>
      <c r="E34" s="62"/>
      <c r="F34" s="68"/>
    </row>
    <row r="35" spans="1:6" ht="15.75" x14ac:dyDescent="0.25">
      <c r="A35" s="65">
        <v>47741</v>
      </c>
      <c r="B35" s="63" t="s">
        <v>2399</v>
      </c>
      <c r="C35" s="62" t="s">
        <v>1641</v>
      </c>
      <c r="D35" s="62">
        <v>24</v>
      </c>
      <c r="E35" s="62"/>
      <c r="F35" s="68"/>
    </row>
    <row r="36" spans="1:6" ht="15.75" x14ac:dyDescent="0.25">
      <c r="A36" s="65">
        <v>47742</v>
      </c>
      <c r="B36" s="63" t="s">
        <v>2471</v>
      </c>
      <c r="C36" s="62" t="s">
        <v>148</v>
      </c>
      <c r="D36" s="62">
        <v>23</v>
      </c>
      <c r="E36" s="62"/>
      <c r="F36" s="68"/>
    </row>
    <row r="37" spans="1:6" ht="15.75" x14ac:dyDescent="0.25">
      <c r="A37" s="65">
        <v>47743</v>
      </c>
      <c r="B37" s="63" t="s">
        <v>2474</v>
      </c>
      <c r="C37" s="62" t="s">
        <v>15</v>
      </c>
      <c r="D37" s="62">
        <v>24</v>
      </c>
      <c r="E37" s="62"/>
      <c r="F37" s="68"/>
    </row>
    <row r="38" spans="1:6" ht="15.75" x14ac:dyDescent="0.25">
      <c r="A38" s="65">
        <v>47744</v>
      </c>
      <c r="B38" s="63" t="s">
        <v>2476</v>
      </c>
      <c r="C38" s="62" t="s">
        <v>15</v>
      </c>
      <c r="D38" s="62">
        <v>24</v>
      </c>
      <c r="E38" s="62"/>
      <c r="F38" s="68"/>
    </row>
    <row r="39" spans="1:6" ht="15.75" x14ac:dyDescent="0.25">
      <c r="A39" s="65">
        <v>47745</v>
      </c>
      <c r="B39" s="63" t="s">
        <v>2479</v>
      </c>
      <c r="C39" s="62" t="s">
        <v>15</v>
      </c>
      <c r="D39" s="62">
        <v>25</v>
      </c>
      <c r="E39" s="62"/>
      <c r="F39" s="68"/>
    </row>
    <row r="40" spans="1:6" ht="15.75" x14ac:dyDescent="0.25">
      <c r="A40" s="65">
        <v>47746</v>
      </c>
      <c r="B40" s="63" t="s">
        <v>2480</v>
      </c>
      <c r="C40" s="62"/>
      <c r="D40" s="62">
        <v>24</v>
      </c>
      <c r="E40" s="62"/>
      <c r="F40" s="68"/>
    </row>
    <row r="41" spans="1:6" ht="15.75" x14ac:dyDescent="0.25">
      <c r="A41" s="65">
        <v>47747</v>
      </c>
      <c r="B41" s="63" t="s">
        <v>2481</v>
      </c>
      <c r="C41" s="62" t="s">
        <v>15</v>
      </c>
      <c r="D41" s="62">
        <v>25</v>
      </c>
      <c r="E41" s="62"/>
      <c r="F41" s="68"/>
    </row>
    <row r="42" spans="1:6" ht="15.75" x14ac:dyDescent="0.25">
      <c r="A42" s="65">
        <v>47748</v>
      </c>
      <c r="B42" s="63" t="s">
        <v>2484</v>
      </c>
      <c r="C42" s="62" t="s">
        <v>107</v>
      </c>
      <c r="D42" s="62">
        <v>26</v>
      </c>
      <c r="E42" s="62"/>
      <c r="F42" s="68"/>
    </row>
    <row r="43" spans="1:6" ht="15.75" x14ac:dyDescent="0.25">
      <c r="A43" s="65">
        <v>47749</v>
      </c>
      <c r="B43" s="63" t="s">
        <v>2486</v>
      </c>
      <c r="C43" s="62" t="s">
        <v>11</v>
      </c>
      <c r="D43" s="62">
        <v>24</v>
      </c>
      <c r="E43" s="62"/>
      <c r="F43" s="68"/>
    </row>
    <row r="44" spans="1:6" ht="15.75" x14ac:dyDescent="0.25">
      <c r="A44" s="65">
        <v>47750</v>
      </c>
      <c r="B44" s="63" t="s">
        <v>2488</v>
      </c>
      <c r="C44" s="62" t="s">
        <v>68</v>
      </c>
      <c r="D44" s="62">
        <v>24</v>
      </c>
      <c r="E44" s="62"/>
      <c r="F44" s="68"/>
    </row>
    <row r="45" spans="1:6" ht="15.75" x14ac:dyDescent="0.25">
      <c r="A45" s="65">
        <v>47751</v>
      </c>
      <c r="B45" s="63" t="s">
        <v>2491</v>
      </c>
      <c r="C45" s="62" t="s">
        <v>18</v>
      </c>
      <c r="D45" s="62">
        <v>24</v>
      </c>
      <c r="E45" s="62"/>
      <c r="F45" s="68"/>
    </row>
    <row r="46" spans="1:6" ht="15.75" x14ac:dyDescent="0.25">
      <c r="A46" s="65">
        <v>47752</v>
      </c>
      <c r="B46" s="63" t="s">
        <v>2491</v>
      </c>
      <c r="C46" s="62" t="s">
        <v>25</v>
      </c>
      <c r="D46" s="62">
        <v>24</v>
      </c>
      <c r="E46" s="62"/>
      <c r="F46" s="68"/>
    </row>
    <row r="47" spans="1:6" ht="15.75" x14ac:dyDescent="0.25">
      <c r="A47" s="65">
        <v>47753</v>
      </c>
      <c r="B47" s="63" t="s">
        <v>2491</v>
      </c>
      <c r="C47" s="62" t="s">
        <v>11</v>
      </c>
      <c r="D47" s="62">
        <v>24</v>
      </c>
      <c r="E47" s="62"/>
      <c r="F47" s="68"/>
    </row>
    <row r="48" spans="1:6" ht="15.75" x14ac:dyDescent="0.25">
      <c r="A48" s="65">
        <v>47754</v>
      </c>
      <c r="B48" s="63" t="s">
        <v>2497</v>
      </c>
      <c r="C48" s="62" t="s">
        <v>15</v>
      </c>
      <c r="D48" s="62">
        <v>25</v>
      </c>
      <c r="E48" s="62"/>
      <c r="F48" s="68"/>
    </row>
    <row r="49" spans="1:6" ht="15.75" x14ac:dyDescent="0.25">
      <c r="A49" s="65">
        <v>47755</v>
      </c>
      <c r="B49" s="63" t="s">
        <v>2497</v>
      </c>
      <c r="C49" s="62" t="s">
        <v>15</v>
      </c>
      <c r="D49" s="62">
        <v>29</v>
      </c>
      <c r="E49" s="62"/>
      <c r="F49" s="68"/>
    </row>
    <row r="50" spans="1:6" ht="15.75" x14ac:dyDescent="0.25">
      <c r="A50" s="65">
        <v>47756</v>
      </c>
      <c r="B50" s="63" t="s">
        <v>2497</v>
      </c>
      <c r="C50" s="62" t="s">
        <v>15</v>
      </c>
      <c r="D50" s="62">
        <v>24</v>
      </c>
      <c r="E50" s="62" t="s">
        <v>110</v>
      </c>
      <c r="F50" s="68"/>
    </row>
    <row r="51" spans="1:6" ht="15.75" x14ac:dyDescent="0.25">
      <c r="A51" s="65">
        <v>47757</v>
      </c>
      <c r="B51" s="63" t="s">
        <v>2497</v>
      </c>
      <c r="C51" s="62" t="s">
        <v>15</v>
      </c>
      <c r="D51" s="62">
        <v>25</v>
      </c>
      <c r="E51" s="62" t="s">
        <v>110</v>
      </c>
      <c r="F51" s="68"/>
    </row>
    <row r="52" spans="1:6" ht="15.75" x14ac:dyDescent="0.25">
      <c r="A52" s="65">
        <v>47758</v>
      </c>
      <c r="B52" s="63" t="s">
        <v>2501</v>
      </c>
      <c r="C52" s="62" t="s">
        <v>15</v>
      </c>
      <c r="D52" s="62">
        <v>28</v>
      </c>
      <c r="E52" s="62" t="s">
        <v>110</v>
      </c>
      <c r="F52" s="68"/>
    </row>
    <row r="53" spans="1:6" ht="15.75" x14ac:dyDescent="0.25">
      <c r="A53" s="65">
        <v>47759</v>
      </c>
      <c r="B53" s="63" t="s">
        <v>2509</v>
      </c>
      <c r="C53" s="62"/>
      <c r="D53" s="62">
        <v>23</v>
      </c>
      <c r="E53" s="62"/>
      <c r="F53" s="68" t="s">
        <v>2510</v>
      </c>
    </row>
    <row r="54" spans="1:6" ht="15.75" x14ac:dyDescent="0.25">
      <c r="A54" s="65">
        <v>47760</v>
      </c>
      <c r="B54" s="63" t="s">
        <v>2511</v>
      </c>
      <c r="C54" s="62"/>
      <c r="D54" s="62">
        <v>23</v>
      </c>
      <c r="E54" s="62"/>
      <c r="F54" s="68" t="s">
        <v>2512</v>
      </c>
    </row>
    <row r="55" spans="1:6" ht="15.75" x14ac:dyDescent="0.25">
      <c r="A55" s="65">
        <v>47761</v>
      </c>
      <c r="B55" s="63" t="s">
        <v>2511</v>
      </c>
      <c r="C55" s="62"/>
      <c r="D55" s="62">
        <v>23</v>
      </c>
      <c r="E55" s="62"/>
      <c r="F55" s="68" t="s">
        <v>2513</v>
      </c>
    </row>
    <row r="56" spans="1:6" ht="15.75" x14ac:dyDescent="0.25">
      <c r="A56" s="65">
        <v>47762</v>
      </c>
      <c r="B56" s="63" t="s">
        <v>2511</v>
      </c>
      <c r="C56" s="62"/>
      <c r="D56" s="62">
        <v>24</v>
      </c>
      <c r="E56" s="62"/>
      <c r="F56" s="68"/>
    </row>
    <row r="57" spans="1:6" ht="15.75" x14ac:dyDescent="0.25">
      <c r="A57" s="65">
        <v>47763</v>
      </c>
      <c r="B57" s="63" t="s">
        <v>2511</v>
      </c>
      <c r="C57" s="62"/>
      <c r="D57" s="62">
        <v>25</v>
      </c>
      <c r="E57" s="62"/>
      <c r="F57" s="68"/>
    </row>
    <row r="58" spans="1:6" ht="15.75" x14ac:dyDescent="0.25">
      <c r="A58" s="65">
        <v>47764</v>
      </c>
      <c r="B58" s="63" t="s">
        <v>2511</v>
      </c>
      <c r="C58" s="62"/>
      <c r="D58" s="62">
        <v>23</v>
      </c>
      <c r="E58" s="62"/>
      <c r="F58" s="68"/>
    </row>
    <row r="59" spans="1:6" ht="15.75" x14ac:dyDescent="0.25">
      <c r="A59" s="65">
        <v>47765</v>
      </c>
      <c r="B59" s="63" t="s">
        <v>2511</v>
      </c>
      <c r="C59" s="62"/>
      <c r="D59" s="62">
        <v>25</v>
      </c>
      <c r="E59" s="62"/>
      <c r="F59" s="68"/>
    </row>
    <row r="60" spans="1:6" ht="15.75" x14ac:dyDescent="0.25">
      <c r="A60" s="65">
        <v>47766</v>
      </c>
      <c r="B60" s="63" t="s">
        <v>2519</v>
      </c>
      <c r="C60" s="62"/>
      <c r="D60" s="62">
        <v>26</v>
      </c>
      <c r="E60" s="62"/>
      <c r="F60" s="68"/>
    </row>
    <row r="61" spans="1:6" ht="15.75" x14ac:dyDescent="0.25">
      <c r="A61" s="65">
        <v>47767</v>
      </c>
      <c r="B61" s="63" t="s">
        <v>2522</v>
      </c>
      <c r="C61" s="62" t="s">
        <v>81</v>
      </c>
      <c r="D61" s="62">
        <v>26</v>
      </c>
      <c r="E61" s="62"/>
      <c r="F61" s="68" t="s">
        <v>1390</v>
      </c>
    </row>
    <row r="62" spans="1:6" ht="15.75" x14ac:dyDescent="0.25">
      <c r="A62" s="65">
        <v>47768</v>
      </c>
      <c r="B62" s="63" t="s">
        <v>2527</v>
      </c>
      <c r="C62" s="62" t="s">
        <v>375</v>
      </c>
      <c r="D62" s="62">
        <v>23</v>
      </c>
      <c r="E62" s="62"/>
      <c r="F62" s="68"/>
    </row>
    <row r="63" spans="1:6" ht="15.75" x14ac:dyDescent="0.25">
      <c r="A63" s="65">
        <v>47769</v>
      </c>
      <c r="B63" s="63" t="s">
        <v>2527</v>
      </c>
      <c r="C63" s="62" t="s">
        <v>68</v>
      </c>
      <c r="D63" s="62">
        <v>23</v>
      </c>
      <c r="E63" s="62"/>
      <c r="F63" s="68"/>
    </row>
    <row r="64" spans="1:6" ht="15.75" x14ac:dyDescent="0.25">
      <c r="A64" s="65">
        <v>47770</v>
      </c>
      <c r="B64" s="63" t="s">
        <v>2527</v>
      </c>
      <c r="C64" s="62" t="s">
        <v>11</v>
      </c>
      <c r="D64" s="62">
        <v>23</v>
      </c>
      <c r="E64" s="62"/>
      <c r="F64" s="68" t="s">
        <v>2535</v>
      </c>
    </row>
    <row r="65" spans="1:6" ht="15.75" x14ac:dyDescent="0.25">
      <c r="A65" s="65">
        <v>47771</v>
      </c>
      <c r="B65" s="63" t="s">
        <v>2527</v>
      </c>
      <c r="C65" s="62" t="s">
        <v>11</v>
      </c>
      <c r="D65" s="62">
        <v>23</v>
      </c>
      <c r="E65" s="62"/>
      <c r="F65" s="68" t="s">
        <v>2538</v>
      </c>
    </row>
    <row r="66" spans="1:6" ht="15.75" x14ac:dyDescent="0.25">
      <c r="A66" s="65">
        <v>47772</v>
      </c>
      <c r="B66" s="63" t="s">
        <v>2527</v>
      </c>
      <c r="C66" s="62" t="s">
        <v>11</v>
      </c>
      <c r="D66" s="62">
        <v>23</v>
      </c>
      <c r="E66" s="62"/>
      <c r="F66" s="68" t="s">
        <v>2540</v>
      </c>
    </row>
    <row r="67" spans="1:6" ht="15.75" x14ac:dyDescent="0.25">
      <c r="A67" s="65">
        <v>47773</v>
      </c>
      <c r="B67" s="63" t="s">
        <v>2527</v>
      </c>
      <c r="C67" s="62" t="s">
        <v>2545</v>
      </c>
      <c r="D67" s="62">
        <v>23</v>
      </c>
      <c r="E67" s="62"/>
      <c r="F67" s="68"/>
    </row>
    <row r="68" spans="1:6" ht="15.75" x14ac:dyDescent="0.25">
      <c r="A68" s="65">
        <v>47774</v>
      </c>
      <c r="B68" s="63" t="s">
        <v>2527</v>
      </c>
      <c r="C68" s="62" t="s">
        <v>15</v>
      </c>
      <c r="D68" s="62">
        <v>25</v>
      </c>
      <c r="E68" s="62"/>
      <c r="F68" s="68"/>
    </row>
    <row r="69" spans="1:6" ht="15.75" x14ac:dyDescent="0.25">
      <c r="A69" s="65">
        <v>47775</v>
      </c>
      <c r="B69" s="63" t="s">
        <v>2527</v>
      </c>
      <c r="C69" s="62" t="s">
        <v>107</v>
      </c>
      <c r="D69" s="62">
        <v>25</v>
      </c>
      <c r="E69" s="62"/>
      <c r="F69" s="68"/>
    </row>
    <row r="70" spans="1:6" ht="15.75" x14ac:dyDescent="0.25">
      <c r="A70" s="65">
        <v>47776</v>
      </c>
      <c r="B70" s="63" t="s">
        <v>2550</v>
      </c>
      <c r="C70" s="62" t="s">
        <v>15</v>
      </c>
      <c r="D70" s="62">
        <v>25</v>
      </c>
      <c r="E70" s="62"/>
      <c r="F70" s="68"/>
    </row>
    <row r="71" spans="1:6" ht="15.75" x14ac:dyDescent="0.25">
      <c r="A71" s="65">
        <v>47777</v>
      </c>
      <c r="B71" s="63" t="s">
        <v>2550</v>
      </c>
      <c r="C71" s="62" t="s">
        <v>15</v>
      </c>
      <c r="D71" s="62">
        <v>23</v>
      </c>
      <c r="E71" s="62"/>
      <c r="F71" s="68" t="s">
        <v>2554</v>
      </c>
    </row>
    <row r="72" spans="1:6" ht="15.75" x14ac:dyDescent="0.25">
      <c r="A72" s="65">
        <v>47778</v>
      </c>
      <c r="B72" s="63" t="s">
        <v>2550</v>
      </c>
      <c r="C72" s="62" t="s">
        <v>15</v>
      </c>
      <c r="D72" s="62">
        <v>23</v>
      </c>
      <c r="E72" s="62"/>
      <c r="F72" s="68" t="s">
        <v>2559</v>
      </c>
    </row>
    <row r="73" spans="1:6" ht="15.75" x14ac:dyDescent="0.25">
      <c r="A73" s="65">
        <v>47779</v>
      </c>
      <c r="B73" s="63" t="s">
        <v>2550</v>
      </c>
      <c r="C73" s="62" t="s">
        <v>15</v>
      </c>
      <c r="D73" s="62">
        <v>24</v>
      </c>
      <c r="E73" s="62"/>
      <c r="F73" s="68" t="s">
        <v>2563</v>
      </c>
    </row>
    <row r="74" spans="1:6" ht="15.75" x14ac:dyDescent="0.25">
      <c r="A74" s="65">
        <v>47780</v>
      </c>
      <c r="B74" s="63" t="s">
        <v>2550</v>
      </c>
      <c r="C74" s="62" t="s">
        <v>15</v>
      </c>
      <c r="D74" s="62">
        <v>23</v>
      </c>
      <c r="E74" s="62"/>
      <c r="F74" s="68" t="s">
        <v>2566</v>
      </c>
    </row>
    <row r="75" spans="1:6" ht="15.75" x14ac:dyDescent="0.25">
      <c r="A75" s="65">
        <v>47781</v>
      </c>
      <c r="B75" s="63" t="s">
        <v>2550</v>
      </c>
      <c r="C75" s="62" t="s">
        <v>15</v>
      </c>
      <c r="D75" s="62">
        <v>25</v>
      </c>
      <c r="E75" s="62" t="s">
        <v>110</v>
      </c>
      <c r="F75" s="68"/>
    </row>
    <row r="76" spans="1:6" ht="15.75" x14ac:dyDescent="0.25">
      <c r="A76" s="65">
        <v>47782</v>
      </c>
      <c r="B76" s="63" t="s">
        <v>2569</v>
      </c>
      <c r="C76" s="62" t="s">
        <v>15</v>
      </c>
      <c r="D76" s="62">
        <v>28</v>
      </c>
      <c r="E76" s="62" t="s">
        <v>110</v>
      </c>
      <c r="F76" s="68"/>
    </row>
    <row r="77" spans="1:6" ht="15.75" x14ac:dyDescent="0.25">
      <c r="A77" s="65">
        <v>47783</v>
      </c>
      <c r="B77" s="63" t="s">
        <v>2575</v>
      </c>
      <c r="C77" s="62"/>
      <c r="D77" s="62">
        <v>26</v>
      </c>
      <c r="E77" s="62"/>
      <c r="F77" s="68" t="s">
        <v>1390</v>
      </c>
    </row>
    <row r="78" spans="1:6" ht="15.75" x14ac:dyDescent="0.25">
      <c r="A78" s="65">
        <v>47784</v>
      </c>
      <c r="B78" s="63" t="s">
        <v>2575</v>
      </c>
      <c r="C78" s="62"/>
      <c r="D78" s="62">
        <v>23</v>
      </c>
      <c r="E78" s="62"/>
      <c r="F78" s="68"/>
    </row>
    <row r="79" spans="1:6" ht="15.75" x14ac:dyDescent="0.25">
      <c r="A79" s="65">
        <v>47785</v>
      </c>
      <c r="B79" s="63" t="s">
        <v>2581</v>
      </c>
      <c r="C79" s="62"/>
      <c r="D79" s="62">
        <v>25</v>
      </c>
      <c r="E79" s="62"/>
      <c r="F79" s="68"/>
    </row>
    <row r="80" spans="1:6" ht="15.75" x14ac:dyDescent="0.25">
      <c r="A80" s="65">
        <v>47786</v>
      </c>
      <c r="B80" s="63" t="s">
        <v>2581</v>
      </c>
      <c r="C80" s="62"/>
      <c r="D80" s="62">
        <v>23</v>
      </c>
      <c r="E80" s="62"/>
      <c r="F80" s="68"/>
    </row>
    <row r="81" spans="1:6" ht="15.75" x14ac:dyDescent="0.25">
      <c r="A81" s="65">
        <v>47787</v>
      </c>
      <c r="B81" s="63" t="s">
        <v>2584</v>
      </c>
      <c r="C81" s="62"/>
      <c r="D81" s="62">
        <v>26</v>
      </c>
      <c r="E81" s="62"/>
      <c r="F81" s="68"/>
    </row>
    <row r="82" spans="1:6" ht="15.75" x14ac:dyDescent="0.25">
      <c r="A82" s="65">
        <v>47788</v>
      </c>
      <c r="B82" s="63" t="s">
        <v>2586</v>
      </c>
      <c r="C82" s="62" t="s">
        <v>15</v>
      </c>
      <c r="D82" s="62">
        <v>25</v>
      </c>
      <c r="E82" s="62"/>
      <c r="F82" s="68"/>
    </row>
    <row r="83" spans="1:6" ht="15.75" x14ac:dyDescent="0.25">
      <c r="A83" s="65">
        <v>47789</v>
      </c>
      <c r="B83" s="63" t="s">
        <v>2588</v>
      </c>
      <c r="C83" s="62" t="s">
        <v>25</v>
      </c>
      <c r="D83" s="62">
        <v>24</v>
      </c>
      <c r="E83" s="62"/>
      <c r="F83" s="68"/>
    </row>
    <row r="84" spans="1:6" ht="15.75" x14ac:dyDescent="0.25">
      <c r="A84" s="65">
        <v>47790</v>
      </c>
      <c r="B84" s="63" t="s">
        <v>2590</v>
      </c>
      <c r="C84" s="62" t="s">
        <v>15</v>
      </c>
      <c r="D84" s="62">
        <v>25</v>
      </c>
      <c r="E84" s="62"/>
      <c r="F84" s="68"/>
    </row>
    <row r="85" spans="1:6" ht="15.75" x14ac:dyDescent="0.25">
      <c r="A85" s="65">
        <v>47791</v>
      </c>
      <c r="B85" s="63" t="s">
        <v>2592</v>
      </c>
      <c r="C85" s="62" t="s">
        <v>2593</v>
      </c>
      <c r="D85" s="62">
        <v>26</v>
      </c>
      <c r="E85" s="62"/>
      <c r="F85" s="68"/>
    </row>
    <row r="86" spans="1:6" ht="15.75" x14ac:dyDescent="0.25">
      <c r="A86" s="65">
        <v>47792</v>
      </c>
      <c r="B86" s="63" t="s">
        <v>2595</v>
      </c>
      <c r="C86" s="62" t="s">
        <v>375</v>
      </c>
      <c r="D86" s="62">
        <v>24</v>
      </c>
      <c r="E86" s="62"/>
      <c r="F86" s="68"/>
    </row>
    <row r="87" spans="1:6" ht="15.75" x14ac:dyDescent="0.25">
      <c r="A87" s="65">
        <v>47793</v>
      </c>
      <c r="B87" s="63" t="s">
        <v>2595</v>
      </c>
      <c r="C87" s="62" t="s">
        <v>18</v>
      </c>
      <c r="D87" s="62">
        <v>24</v>
      </c>
      <c r="E87" s="62"/>
      <c r="F87" s="68"/>
    </row>
    <row r="88" spans="1:6" ht="15.75" x14ac:dyDescent="0.25">
      <c r="A88" s="65">
        <v>47794</v>
      </c>
      <c r="B88" s="63" t="s">
        <v>2595</v>
      </c>
      <c r="C88" s="62" t="s">
        <v>11</v>
      </c>
      <c r="D88" s="62">
        <v>24</v>
      </c>
      <c r="E88" s="62"/>
      <c r="F88" s="68"/>
    </row>
    <row r="89" spans="1:6" ht="15.75" x14ac:dyDescent="0.25">
      <c r="A89" s="65">
        <v>47795</v>
      </c>
      <c r="B89" s="63" t="s">
        <v>2595</v>
      </c>
      <c r="C89" s="62" t="s">
        <v>25</v>
      </c>
      <c r="D89" s="62">
        <v>24</v>
      </c>
      <c r="E89" s="62"/>
      <c r="F89" s="68"/>
    </row>
    <row r="90" spans="1:6" ht="15.75" x14ac:dyDescent="0.25">
      <c r="A90" s="65">
        <v>47796</v>
      </c>
      <c r="B90" s="63" t="s">
        <v>2595</v>
      </c>
      <c r="C90" s="62" t="s">
        <v>11</v>
      </c>
      <c r="D90" s="62">
        <v>24</v>
      </c>
      <c r="E90" s="62"/>
      <c r="F90" s="68"/>
    </row>
    <row r="91" spans="1:6" ht="15.75" x14ac:dyDescent="0.25">
      <c r="A91" s="65">
        <v>47797</v>
      </c>
      <c r="B91" s="63" t="s">
        <v>2602</v>
      </c>
      <c r="C91" s="62" t="s">
        <v>15</v>
      </c>
      <c r="D91" s="62">
        <v>25</v>
      </c>
      <c r="E91" s="62"/>
      <c r="F91" s="68"/>
    </row>
    <row r="92" spans="1:6" ht="15.75" x14ac:dyDescent="0.25">
      <c r="A92" s="65">
        <v>47798</v>
      </c>
      <c r="B92" s="63" t="s">
        <v>2602</v>
      </c>
      <c r="C92" s="62" t="s">
        <v>15</v>
      </c>
      <c r="D92" s="62">
        <v>23</v>
      </c>
      <c r="E92" s="62"/>
      <c r="F92" s="68"/>
    </row>
    <row r="93" spans="1:6" ht="15.75" x14ac:dyDescent="0.25">
      <c r="A93" s="65">
        <v>47799</v>
      </c>
      <c r="B93" s="63" t="s">
        <v>2602</v>
      </c>
      <c r="C93" s="62" t="s">
        <v>15</v>
      </c>
      <c r="D93" s="62">
        <v>23</v>
      </c>
      <c r="E93" s="62"/>
      <c r="F93" s="68" t="s">
        <v>2604</v>
      </c>
    </row>
    <row r="94" spans="1:6" ht="15.75" x14ac:dyDescent="0.25">
      <c r="A94" s="65">
        <v>47800</v>
      </c>
      <c r="B94" s="63" t="s">
        <v>2602</v>
      </c>
      <c r="C94" s="62" t="s">
        <v>15</v>
      </c>
      <c r="D94" s="62">
        <v>23</v>
      </c>
      <c r="E94" s="62"/>
      <c r="F94" s="68" t="s">
        <v>2607</v>
      </c>
    </row>
    <row r="95" spans="1:6" ht="15.75" x14ac:dyDescent="0.25">
      <c r="A95" s="65">
        <v>47801</v>
      </c>
      <c r="B95" s="63" t="s">
        <v>2602</v>
      </c>
      <c r="C95" s="62" t="s">
        <v>15</v>
      </c>
      <c r="D95" s="62">
        <v>25</v>
      </c>
      <c r="E95" s="62"/>
      <c r="F95" s="68"/>
    </row>
    <row r="96" spans="1:6" ht="15.75" x14ac:dyDescent="0.25">
      <c r="A96" s="65">
        <v>47802</v>
      </c>
      <c r="B96" s="63" t="s">
        <v>2602</v>
      </c>
      <c r="C96" s="62" t="s">
        <v>15</v>
      </c>
      <c r="D96" s="62">
        <v>25</v>
      </c>
      <c r="E96" s="62"/>
      <c r="F96" s="68" t="s">
        <v>1649</v>
      </c>
    </row>
    <row r="97" spans="1:6" ht="15.75" x14ac:dyDescent="0.25">
      <c r="A97" s="65">
        <v>47803</v>
      </c>
      <c r="B97" s="63" t="s">
        <v>2602</v>
      </c>
      <c r="C97" s="62" t="s">
        <v>15</v>
      </c>
      <c r="D97" s="62">
        <v>24</v>
      </c>
      <c r="E97" s="62"/>
      <c r="F97" s="68" t="s">
        <v>1649</v>
      </c>
    </row>
    <row r="98" spans="1:6" ht="15.75" x14ac:dyDescent="0.25">
      <c r="A98" s="65">
        <v>47804</v>
      </c>
      <c r="B98" s="63" t="s">
        <v>2602</v>
      </c>
      <c r="C98" s="62" t="s">
        <v>15</v>
      </c>
      <c r="D98" s="62">
        <v>24</v>
      </c>
      <c r="E98" s="62"/>
      <c r="F98" s="68" t="s">
        <v>2610</v>
      </c>
    </row>
    <row r="99" spans="1:6" ht="15.75" x14ac:dyDescent="0.25">
      <c r="A99" s="65">
        <v>47805</v>
      </c>
      <c r="B99" s="63" t="s">
        <v>2602</v>
      </c>
      <c r="C99" s="62" t="s">
        <v>15</v>
      </c>
      <c r="D99" s="62">
        <v>24</v>
      </c>
      <c r="E99" s="62"/>
      <c r="F99" s="68" t="s">
        <v>2612</v>
      </c>
    </row>
    <row r="100" spans="1:6" ht="15.75" x14ac:dyDescent="0.25">
      <c r="A100" s="65">
        <v>47806</v>
      </c>
      <c r="B100" s="63" t="s">
        <v>2602</v>
      </c>
      <c r="C100" s="62" t="s">
        <v>15</v>
      </c>
      <c r="D100" s="62">
        <v>26</v>
      </c>
      <c r="E100" s="62"/>
      <c r="F100" s="68"/>
    </row>
    <row r="101" spans="1:6" ht="15.75" x14ac:dyDescent="0.25">
      <c r="A101" s="65">
        <v>47807</v>
      </c>
      <c r="B101" s="63" t="s">
        <v>2602</v>
      </c>
      <c r="C101" s="62" t="s">
        <v>15</v>
      </c>
      <c r="D101" s="62">
        <v>24</v>
      </c>
      <c r="E101" s="62"/>
      <c r="F101" s="68"/>
    </row>
    <row r="102" spans="1:6" ht="15.75" x14ac:dyDescent="0.25">
      <c r="A102" s="65">
        <v>47808</v>
      </c>
      <c r="B102" s="63" t="s">
        <v>2617</v>
      </c>
      <c r="C102" s="62" t="s">
        <v>15</v>
      </c>
      <c r="D102" s="62">
        <v>28</v>
      </c>
      <c r="E102" s="62" t="s">
        <v>110</v>
      </c>
      <c r="F102" s="68"/>
    </row>
    <row r="103" spans="1:6" ht="15.75" x14ac:dyDescent="0.25">
      <c r="A103" s="65">
        <v>47809</v>
      </c>
      <c r="B103" s="63" t="s">
        <v>2617</v>
      </c>
      <c r="C103" s="62" t="s">
        <v>107</v>
      </c>
      <c r="D103" s="62">
        <v>26</v>
      </c>
      <c r="E103" s="62"/>
      <c r="F103" s="68"/>
    </row>
    <row r="104" spans="1:6" ht="15.75" x14ac:dyDescent="0.25">
      <c r="A104" s="65">
        <v>47810</v>
      </c>
      <c r="B104" s="63" t="s">
        <v>2623</v>
      </c>
      <c r="C104" s="62"/>
      <c r="D104" s="62">
        <v>24</v>
      </c>
      <c r="E104" s="62"/>
      <c r="F104" s="68" t="s">
        <v>2624</v>
      </c>
    </row>
    <row r="105" spans="1:6" ht="15.75" x14ac:dyDescent="0.25">
      <c r="A105" s="65">
        <v>47811</v>
      </c>
      <c r="B105" s="63" t="s">
        <v>2627</v>
      </c>
      <c r="C105" s="62"/>
      <c r="D105" s="62">
        <v>24</v>
      </c>
      <c r="E105" s="62"/>
      <c r="F105" s="68" t="s">
        <v>2628</v>
      </c>
    </row>
    <row r="106" spans="1:6" ht="15.75" x14ac:dyDescent="0.25">
      <c r="A106" s="65">
        <v>47812</v>
      </c>
      <c r="B106" s="63" t="s">
        <v>2623</v>
      </c>
      <c r="C106" s="62"/>
      <c r="D106" s="62">
        <v>25</v>
      </c>
      <c r="E106" s="62"/>
      <c r="F106" s="68"/>
    </row>
    <row r="107" spans="1:6" ht="15.75" x14ac:dyDescent="0.25">
      <c r="A107" s="65">
        <v>47813</v>
      </c>
      <c r="B107" s="63" t="s">
        <v>2623</v>
      </c>
      <c r="C107" s="62" t="s">
        <v>25</v>
      </c>
      <c r="D107" s="62">
        <v>24</v>
      </c>
      <c r="E107" s="62"/>
      <c r="F107" s="68" t="s">
        <v>2632</v>
      </c>
    </row>
    <row r="108" spans="1:6" ht="15.75" x14ac:dyDescent="0.25">
      <c r="A108" s="65">
        <v>47814</v>
      </c>
      <c r="B108" s="63" t="s">
        <v>2623</v>
      </c>
      <c r="C108" s="62" t="s">
        <v>25</v>
      </c>
      <c r="D108" s="62">
        <v>24</v>
      </c>
      <c r="E108" s="62"/>
      <c r="F108" s="68" t="s">
        <v>2635</v>
      </c>
    </row>
    <row r="109" spans="1:6" ht="15.75" x14ac:dyDescent="0.25">
      <c r="A109" s="65">
        <v>47815</v>
      </c>
      <c r="B109" s="63" t="s">
        <v>2638</v>
      </c>
      <c r="C109" s="62" t="s">
        <v>15</v>
      </c>
      <c r="D109" s="62">
        <v>25</v>
      </c>
      <c r="E109" s="62"/>
      <c r="F109" s="68"/>
    </row>
    <row r="110" spans="1:6" ht="15.75" x14ac:dyDescent="0.25">
      <c r="A110" s="65">
        <v>47816</v>
      </c>
      <c r="B110" s="63" t="s">
        <v>2638</v>
      </c>
      <c r="C110" s="62" t="s">
        <v>15</v>
      </c>
      <c r="D110" s="62">
        <v>24</v>
      </c>
      <c r="E110" s="62"/>
      <c r="F110" s="68"/>
    </row>
    <row r="111" spans="1:6" ht="15.75" x14ac:dyDescent="0.25">
      <c r="A111" s="65">
        <v>47817</v>
      </c>
      <c r="B111" s="63" t="s">
        <v>2645</v>
      </c>
      <c r="C111" s="62" t="s">
        <v>107</v>
      </c>
      <c r="D111" s="62">
        <v>26</v>
      </c>
      <c r="E111" s="62"/>
      <c r="F111" s="68"/>
    </row>
    <row r="112" spans="1:6" ht="15.75" x14ac:dyDescent="0.25">
      <c r="A112" s="65">
        <v>47818</v>
      </c>
      <c r="B112" s="63" t="s">
        <v>2647</v>
      </c>
      <c r="C112" s="62" t="s">
        <v>15</v>
      </c>
      <c r="D112" s="62">
        <v>24</v>
      </c>
      <c r="E112" s="62"/>
      <c r="F112" s="68"/>
    </row>
    <row r="113" spans="1:6" ht="15.75" x14ac:dyDescent="0.25">
      <c r="A113" s="65">
        <v>47819</v>
      </c>
      <c r="B113" s="63" t="s">
        <v>2653</v>
      </c>
      <c r="C113" s="62" t="s">
        <v>25</v>
      </c>
      <c r="D113" s="62">
        <v>24</v>
      </c>
      <c r="E113" s="62"/>
      <c r="F113" s="68"/>
    </row>
    <row r="114" spans="1:6" ht="15.75" x14ac:dyDescent="0.25">
      <c r="A114" s="65">
        <v>47820</v>
      </c>
      <c r="B114" s="63" t="s">
        <v>2647</v>
      </c>
      <c r="C114" s="62" t="s">
        <v>25</v>
      </c>
      <c r="D114" s="62">
        <v>24</v>
      </c>
      <c r="E114" s="62"/>
      <c r="F114" s="68"/>
    </row>
    <row r="115" spans="1:6" ht="15.75" x14ac:dyDescent="0.25">
      <c r="A115" s="65">
        <v>47821</v>
      </c>
      <c r="B115" s="63" t="s">
        <v>2653</v>
      </c>
      <c r="C115" s="62" t="s">
        <v>11</v>
      </c>
      <c r="D115" s="62">
        <v>24</v>
      </c>
      <c r="E115" s="62"/>
      <c r="F115" s="68"/>
    </row>
    <row r="116" spans="1:6" ht="15.75" x14ac:dyDescent="0.25">
      <c r="A116" s="65">
        <v>47822</v>
      </c>
      <c r="B116" s="63" t="s">
        <v>2653</v>
      </c>
      <c r="C116" s="62" t="s">
        <v>2659</v>
      </c>
      <c r="D116" s="62">
        <v>24</v>
      </c>
      <c r="E116" s="62"/>
      <c r="F116" s="68"/>
    </row>
    <row r="117" spans="1:6" ht="15.75" x14ac:dyDescent="0.25">
      <c r="A117" s="65">
        <v>47823</v>
      </c>
      <c r="B117" s="63" t="s">
        <v>2653</v>
      </c>
      <c r="C117" s="62"/>
      <c r="D117" s="62">
        <v>27</v>
      </c>
      <c r="E117" s="62"/>
      <c r="F117" s="68"/>
    </row>
    <row r="118" spans="1:6" ht="15.75" x14ac:dyDescent="0.25">
      <c r="A118" s="65">
        <v>47824</v>
      </c>
      <c r="B118" s="63" t="s">
        <v>2647</v>
      </c>
      <c r="C118" s="62" t="s">
        <v>107</v>
      </c>
      <c r="D118" s="62">
        <v>28</v>
      </c>
      <c r="E118" s="62" t="s">
        <v>1432</v>
      </c>
      <c r="F118" s="68"/>
    </row>
    <row r="119" spans="1:6" ht="15.75" x14ac:dyDescent="0.25">
      <c r="A119" s="65">
        <v>47825</v>
      </c>
      <c r="B119" s="63" t="s">
        <v>2647</v>
      </c>
      <c r="C119" s="62" t="s">
        <v>15</v>
      </c>
      <c r="D119" s="62">
        <v>28</v>
      </c>
      <c r="E119" s="62"/>
      <c r="F119" s="68"/>
    </row>
    <row r="120" spans="1:6" ht="15.75" x14ac:dyDescent="0.25">
      <c r="A120" s="65">
        <v>47826</v>
      </c>
      <c r="B120" s="63" t="s">
        <v>2669</v>
      </c>
      <c r="C120" s="62" t="s">
        <v>15</v>
      </c>
      <c r="D120" s="62">
        <v>25</v>
      </c>
      <c r="E120" s="62"/>
      <c r="F120" s="68"/>
    </row>
    <row r="121" spans="1:6" ht="15.75" x14ac:dyDescent="0.25">
      <c r="A121" s="65">
        <v>47827</v>
      </c>
      <c r="B121" s="63" t="s">
        <v>2669</v>
      </c>
      <c r="C121" s="62" t="s">
        <v>15</v>
      </c>
      <c r="D121" s="62">
        <v>23</v>
      </c>
      <c r="E121" s="62" t="s">
        <v>110</v>
      </c>
      <c r="F121" s="68"/>
    </row>
    <row r="122" spans="1:6" ht="15.75" x14ac:dyDescent="0.25">
      <c r="A122" s="65">
        <v>47828</v>
      </c>
      <c r="B122" s="63" t="s">
        <v>2669</v>
      </c>
      <c r="C122" s="62" t="s">
        <v>15</v>
      </c>
      <c r="D122" s="62">
        <v>25</v>
      </c>
      <c r="E122" s="62"/>
      <c r="F122" s="68"/>
    </row>
    <row r="123" spans="1:6" ht="15.75" x14ac:dyDescent="0.25">
      <c r="A123" s="65">
        <v>47829</v>
      </c>
      <c r="B123" s="63" t="s">
        <v>2679</v>
      </c>
      <c r="C123" s="62" t="s">
        <v>15</v>
      </c>
      <c r="D123" s="62">
        <v>28</v>
      </c>
      <c r="E123" s="62" t="s">
        <v>110</v>
      </c>
      <c r="F123" s="68"/>
    </row>
    <row r="124" spans="1:6" ht="15.75" x14ac:dyDescent="0.25">
      <c r="A124" s="65">
        <v>47830</v>
      </c>
      <c r="B124" s="63" t="s">
        <v>2684</v>
      </c>
      <c r="C124" s="62" t="s">
        <v>15</v>
      </c>
      <c r="D124" s="62">
        <v>25</v>
      </c>
      <c r="E124" s="62"/>
      <c r="F124" s="68"/>
    </row>
    <row r="125" spans="1:6" ht="15.75" x14ac:dyDescent="0.25">
      <c r="A125" s="65">
        <v>47831</v>
      </c>
      <c r="B125" s="63" t="s">
        <v>2684</v>
      </c>
      <c r="C125" s="62" t="s">
        <v>107</v>
      </c>
      <c r="D125" s="62">
        <v>26</v>
      </c>
      <c r="E125" s="62"/>
      <c r="F125" s="68"/>
    </row>
    <row r="126" spans="1:6" ht="15.75" x14ac:dyDescent="0.25">
      <c r="A126" s="65">
        <v>47832</v>
      </c>
      <c r="B126" s="63" t="s">
        <v>2685</v>
      </c>
      <c r="C126" s="62" t="s">
        <v>1629</v>
      </c>
      <c r="D126" s="62">
        <v>24</v>
      </c>
      <c r="E126" s="62"/>
      <c r="F126" s="68"/>
    </row>
    <row r="127" spans="1:6" ht="15.75" x14ac:dyDescent="0.25">
      <c r="A127" s="65">
        <v>47833</v>
      </c>
      <c r="B127" s="63" t="s">
        <v>2685</v>
      </c>
      <c r="C127" s="62" t="s">
        <v>25</v>
      </c>
      <c r="D127" s="62">
        <v>24</v>
      </c>
      <c r="E127" s="62"/>
      <c r="F127" s="68"/>
    </row>
    <row r="128" spans="1:6" ht="15.75" x14ac:dyDescent="0.25">
      <c r="A128" s="65">
        <v>47834</v>
      </c>
      <c r="B128" s="63" t="s">
        <v>2685</v>
      </c>
      <c r="C128" s="62" t="s">
        <v>15</v>
      </c>
      <c r="D128" s="62">
        <v>25</v>
      </c>
      <c r="E128" s="62"/>
      <c r="F128" s="68" t="s">
        <v>2690</v>
      </c>
    </row>
    <row r="129" spans="1:6" ht="15.75" x14ac:dyDescent="0.25">
      <c r="A129" s="65">
        <v>47835</v>
      </c>
      <c r="B129" s="63" t="s">
        <v>2685</v>
      </c>
      <c r="C129" s="62" t="s">
        <v>15</v>
      </c>
      <c r="D129" s="62">
        <v>24</v>
      </c>
      <c r="E129" s="62"/>
      <c r="F129" s="68" t="s">
        <v>2691</v>
      </c>
    </row>
    <row r="130" spans="1:6" ht="15.75" x14ac:dyDescent="0.25">
      <c r="A130" s="65">
        <v>47836</v>
      </c>
      <c r="B130" s="63" t="s">
        <v>2685</v>
      </c>
      <c r="C130" s="62" t="s">
        <v>15</v>
      </c>
      <c r="D130" s="62">
        <v>25</v>
      </c>
      <c r="E130" s="62"/>
      <c r="F130" s="68" t="s">
        <v>2693</v>
      </c>
    </row>
    <row r="131" spans="1:6" ht="15.75" x14ac:dyDescent="0.25">
      <c r="A131" s="65">
        <v>47837</v>
      </c>
      <c r="B131" s="63" t="s">
        <v>2696</v>
      </c>
      <c r="C131" s="62" t="s">
        <v>15</v>
      </c>
      <c r="D131" s="62">
        <v>25</v>
      </c>
      <c r="E131" s="62"/>
      <c r="F131" s="68"/>
    </row>
    <row r="132" spans="1:6" ht="15.75" x14ac:dyDescent="0.25">
      <c r="A132" s="65">
        <v>47838</v>
      </c>
      <c r="B132" s="63" t="s">
        <v>2696</v>
      </c>
      <c r="C132" s="62" t="s">
        <v>15</v>
      </c>
      <c r="D132" s="62">
        <v>24</v>
      </c>
      <c r="E132" s="62"/>
      <c r="F132" s="68"/>
    </row>
    <row r="133" spans="1:6" ht="15.75" x14ac:dyDescent="0.25">
      <c r="A133" s="65">
        <v>47839</v>
      </c>
      <c r="B133" s="63" t="s">
        <v>2698</v>
      </c>
      <c r="C133" s="62" t="s">
        <v>107</v>
      </c>
      <c r="D133" s="62">
        <v>26</v>
      </c>
      <c r="E133" s="62"/>
      <c r="F133" s="68"/>
    </row>
    <row r="134" spans="1:6" ht="15.75" x14ac:dyDescent="0.25">
      <c r="A134" s="65">
        <v>47840</v>
      </c>
      <c r="B134" s="63" t="s">
        <v>2699</v>
      </c>
      <c r="C134" s="62" t="s">
        <v>1400</v>
      </c>
      <c r="D134" s="62">
        <v>26</v>
      </c>
      <c r="E134" s="62"/>
      <c r="F134" s="68"/>
    </row>
    <row r="135" spans="1:6" ht="15.75" x14ac:dyDescent="0.25">
      <c r="A135" s="65">
        <v>47841</v>
      </c>
      <c r="B135" s="63" t="s">
        <v>2701</v>
      </c>
      <c r="C135" s="62" t="s">
        <v>18</v>
      </c>
      <c r="D135" s="62">
        <v>24</v>
      </c>
      <c r="E135" s="62"/>
      <c r="F135" s="68"/>
    </row>
    <row r="136" spans="1:6" ht="15.75" x14ac:dyDescent="0.25">
      <c r="A136" s="65">
        <v>47842</v>
      </c>
      <c r="B136" s="63" t="s">
        <v>2701</v>
      </c>
      <c r="C136" s="62" t="s">
        <v>25</v>
      </c>
      <c r="D136" s="62">
        <v>24</v>
      </c>
      <c r="E136" s="62"/>
      <c r="F136" s="68"/>
    </row>
    <row r="137" spans="1:6" ht="15.75" x14ac:dyDescent="0.25">
      <c r="A137" s="65">
        <v>47843</v>
      </c>
      <c r="B137" s="63" t="s">
        <v>2701</v>
      </c>
      <c r="C137" s="62" t="s">
        <v>25</v>
      </c>
      <c r="D137" s="62">
        <v>24</v>
      </c>
      <c r="E137" s="62"/>
      <c r="F137" s="68"/>
    </row>
    <row r="138" spans="1:6" ht="15.75" x14ac:dyDescent="0.25">
      <c r="A138" s="65">
        <v>47844</v>
      </c>
      <c r="B138" s="63" t="s">
        <v>2701</v>
      </c>
      <c r="C138" s="62" t="s">
        <v>15</v>
      </c>
      <c r="D138" s="62">
        <v>25</v>
      </c>
      <c r="E138" s="62"/>
      <c r="F138" s="68"/>
    </row>
    <row r="139" spans="1:6" ht="15.75" x14ac:dyDescent="0.25">
      <c r="A139" s="65">
        <v>47845</v>
      </c>
      <c r="B139" s="63" t="s">
        <v>2710</v>
      </c>
      <c r="C139" s="62" t="s">
        <v>15</v>
      </c>
      <c r="D139" s="62">
        <v>25</v>
      </c>
      <c r="E139" s="62"/>
      <c r="F139" s="68"/>
    </row>
    <row r="140" spans="1:6" ht="15.75" x14ac:dyDescent="0.25">
      <c r="A140" s="65">
        <v>47846</v>
      </c>
      <c r="B140" s="63" t="s">
        <v>2710</v>
      </c>
      <c r="C140" s="62" t="s">
        <v>15</v>
      </c>
      <c r="D140" s="62">
        <v>24</v>
      </c>
      <c r="E140" s="62"/>
      <c r="F140" s="68"/>
    </row>
    <row r="141" spans="1:6" ht="15.75" x14ac:dyDescent="0.25">
      <c r="A141" s="65">
        <v>47847</v>
      </c>
      <c r="B141" s="63" t="s">
        <v>2710</v>
      </c>
      <c r="C141" s="62" t="s">
        <v>15</v>
      </c>
      <c r="D141" s="62">
        <v>25</v>
      </c>
      <c r="E141" s="62" t="s">
        <v>110</v>
      </c>
      <c r="F141" s="68"/>
    </row>
    <row r="142" spans="1:6" ht="15.75" x14ac:dyDescent="0.25">
      <c r="A142" s="65">
        <v>47848</v>
      </c>
      <c r="B142" s="63" t="s">
        <v>2714</v>
      </c>
      <c r="C142" s="62"/>
      <c r="D142" s="62">
        <v>28</v>
      </c>
      <c r="E142" s="62" t="s">
        <v>110</v>
      </c>
      <c r="F142" s="68"/>
    </row>
    <row r="143" spans="1:6" ht="13.5" x14ac:dyDescent="0.25">
      <c r="A143" s="65">
        <v>47849</v>
      </c>
      <c r="B143" s="63" t="s">
        <v>2721</v>
      </c>
      <c r="C143" s="61" t="s">
        <v>15</v>
      </c>
      <c r="D143" s="61">
        <v>25</v>
      </c>
      <c r="E143" s="61"/>
      <c r="F143" s="66"/>
    </row>
    <row r="144" spans="1:6" ht="13.5" x14ac:dyDescent="0.25">
      <c r="A144" s="65">
        <v>47850</v>
      </c>
      <c r="B144" s="63" t="s">
        <v>2724</v>
      </c>
      <c r="C144" s="61" t="s">
        <v>1551</v>
      </c>
      <c r="D144" s="61">
        <v>24</v>
      </c>
      <c r="E144" s="61"/>
      <c r="F144" s="66"/>
    </row>
    <row r="145" spans="1:6" ht="13.5" x14ac:dyDescent="0.25">
      <c r="A145" s="65">
        <v>47851</v>
      </c>
      <c r="B145" s="63" t="s">
        <v>2726</v>
      </c>
      <c r="C145" s="61" t="s">
        <v>68</v>
      </c>
      <c r="D145" s="61">
        <v>24</v>
      </c>
      <c r="E145" s="61"/>
      <c r="F145" s="66" t="s">
        <v>2727</v>
      </c>
    </row>
    <row r="146" spans="1:6" ht="13.5" x14ac:dyDescent="0.25">
      <c r="A146" s="65">
        <v>47852</v>
      </c>
      <c r="B146" s="63" t="s">
        <v>2726</v>
      </c>
      <c r="C146" s="61" t="s">
        <v>68</v>
      </c>
      <c r="D146" s="61">
        <v>24</v>
      </c>
      <c r="E146" s="61"/>
      <c r="F146" s="66"/>
    </row>
    <row r="147" spans="1:6" ht="13.5" x14ac:dyDescent="0.25">
      <c r="A147" s="65">
        <v>47853</v>
      </c>
      <c r="B147" s="63" t="s">
        <v>2726</v>
      </c>
      <c r="C147" s="61" t="s">
        <v>25</v>
      </c>
      <c r="D147" s="61">
        <v>24</v>
      </c>
      <c r="E147" s="61"/>
      <c r="F147" s="66" t="s">
        <v>2731</v>
      </c>
    </row>
    <row r="148" spans="1:6" ht="13.5" x14ac:dyDescent="0.25">
      <c r="A148" s="65">
        <v>47854</v>
      </c>
      <c r="B148" s="63" t="s">
        <v>2726</v>
      </c>
      <c r="C148" s="61" t="s">
        <v>11</v>
      </c>
      <c r="D148" s="61">
        <v>24</v>
      </c>
      <c r="E148" s="61"/>
      <c r="F148" s="66" t="s">
        <v>2732</v>
      </c>
    </row>
    <row r="149" spans="1:6" ht="13.5" x14ac:dyDescent="0.25">
      <c r="A149" s="65">
        <v>47855</v>
      </c>
      <c r="B149" s="63" t="s">
        <v>2726</v>
      </c>
      <c r="C149" s="61" t="s">
        <v>15</v>
      </c>
      <c r="D149" s="61">
        <v>25</v>
      </c>
      <c r="E149" s="61"/>
      <c r="F149" s="66"/>
    </row>
    <row r="150" spans="1:6" ht="13.5" x14ac:dyDescent="0.25">
      <c r="A150" s="65">
        <v>47856</v>
      </c>
      <c r="B150" s="63" t="s">
        <v>2726</v>
      </c>
      <c r="C150" s="61" t="s">
        <v>107</v>
      </c>
      <c r="D150" s="61">
        <v>28</v>
      </c>
      <c r="E150" s="61"/>
      <c r="F150" s="66"/>
    </row>
    <row r="151" spans="1:6" ht="13.5" x14ac:dyDescent="0.25">
      <c r="A151" s="65">
        <v>47857</v>
      </c>
      <c r="B151" s="63" t="s">
        <v>2724</v>
      </c>
      <c r="C151" s="61" t="s">
        <v>107</v>
      </c>
      <c r="D151" s="61">
        <v>28</v>
      </c>
      <c r="E151" s="61" t="s">
        <v>1432</v>
      </c>
      <c r="F151" s="66"/>
    </row>
    <row r="152" spans="1:6" ht="13.5" x14ac:dyDescent="0.25">
      <c r="A152" s="65">
        <v>47858</v>
      </c>
      <c r="B152" s="63" t="s">
        <v>2724</v>
      </c>
      <c r="C152" s="61" t="s">
        <v>1565</v>
      </c>
      <c r="D152" s="61">
        <v>28</v>
      </c>
      <c r="E152" s="61" t="s">
        <v>1432</v>
      </c>
      <c r="F152" s="66"/>
    </row>
    <row r="153" spans="1:6" ht="13.5" x14ac:dyDescent="0.25">
      <c r="A153" s="65">
        <v>47859</v>
      </c>
      <c r="B153" s="63" t="s">
        <v>2745</v>
      </c>
      <c r="C153" s="61" t="s">
        <v>15</v>
      </c>
      <c r="D153" s="61">
        <v>25</v>
      </c>
      <c r="E153" s="61"/>
      <c r="F153" s="66"/>
    </row>
    <row r="154" spans="1:6" ht="13.5" x14ac:dyDescent="0.25">
      <c r="A154" s="65">
        <v>47860</v>
      </c>
      <c r="B154" s="63" t="s">
        <v>2745</v>
      </c>
      <c r="C154" s="61" t="s">
        <v>15</v>
      </c>
      <c r="D154" s="61">
        <v>24</v>
      </c>
      <c r="E154" s="61" t="s">
        <v>110</v>
      </c>
      <c r="F154" s="66"/>
    </row>
    <row r="155" spans="1:6" ht="13.5" x14ac:dyDescent="0.25">
      <c r="A155" s="65">
        <v>47861</v>
      </c>
      <c r="B155" s="63" t="s">
        <v>2745</v>
      </c>
      <c r="C155" s="61" t="s">
        <v>15</v>
      </c>
      <c r="D155" s="61">
        <v>25</v>
      </c>
      <c r="E155" s="61" t="s">
        <v>110</v>
      </c>
      <c r="F155" s="66"/>
    </row>
    <row r="156" spans="1:6" ht="13.5" x14ac:dyDescent="0.25">
      <c r="A156" s="65">
        <v>47862</v>
      </c>
      <c r="B156" s="63" t="s">
        <v>2750</v>
      </c>
      <c r="C156" s="61" t="s">
        <v>15</v>
      </c>
      <c r="D156" s="61">
        <v>28</v>
      </c>
      <c r="E156" s="61" t="s">
        <v>110</v>
      </c>
      <c r="F156" s="66"/>
    </row>
    <row r="157" spans="1:6" ht="13.5" x14ac:dyDescent="0.25">
      <c r="A157" s="65">
        <v>47863</v>
      </c>
      <c r="B157" s="63" t="s">
        <v>2751</v>
      </c>
      <c r="C157" s="61" t="s">
        <v>2752</v>
      </c>
      <c r="D157" s="61">
        <v>21</v>
      </c>
      <c r="E157" s="61"/>
      <c r="F157" s="66"/>
    </row>
    <row r="158" spans="1:6" ht="13.5" x14ac:dyDescent="0.25">
      <c r="A158" s="65">
        <v>47864</v>
      </c>
      <c r="B158" s="63" t="s">
        <v>2751</v>
      </c>
      <c r="C158" s="61" t="s">
        <v>15</v>
      </c>
      <c r="D158" s="61">
        <v>28</v>
      </c>
      <c r="E158" s="61"/>
      <c r="F158" s="66"/>
    </row>
    <row r="159" spans="1:6" ht="13.5" x14ac:dyDescent="0.25">
      <c r="A159" s="65">
        <v>47865</v>
      </c>
      <c r="B159" s="63" t="s">
        <v>2751</v>
      </c>
      <c r="C159" s="61"/>
      <c r="D159" s="61">
        <v>26</v>
      </c>
      <c r="E159" s="61"/>
      <c r="F159" s="66"/>
    </row>
    <row r="160" spans="1:6" ht="13.5" x14ac:dyDescent="0.25">
      <c r="A160" s="65">
        <v>47866</v>
      </c>
      <c r="B160" s="63" t="s">
        <v>2757</v>
      </c>
      <c r="C160" s="61" t="s">
        <v>15</v>
      </c>
      <c r="D160" s="61">
        <v>24</v>
      </c>
      <c r="E160" s="61"/>
      <c r="F160" s="66"/>
    </row>
    <row r="161" spans="1:6" ht="13.5" x14ac:dyDescent="0.25">
      <c r="A161" s="65">
        <v>47867</v>
      </c>
      <c r="B161" s="63" t="s">
        <v>2759</v>
      </c>
      <c r="C161" s="61" t="s">
        <v>81</v>
      </c>
      <c r="D161" s="61">
        <v>26</v>
      </c>
      <c r="E161" s="61"/>
      <c r="F161" s="66"/>
    </row>
    <row r="162" spans="1:6" ht="13.5" x14ac:dyDescent="0.25">
      <c r="A162" s="65">
        <v>47868</v>
      </c>
      <c r="B162" s="63" t="s">
        <v>2759</v>
      </c>
      <c r="C162" s="61" t="s">
        <v>81</v>
      </c>
      <c r="D162" s="61">
        <v>26</v>
      </c>
      <c r="E162" s="61"/>
      <c r="F162" s="66"/>
    </row>
    <row r="163" spans="1:6" ht="13.5" x14ac:dyDescent="0.25">
      <c r="A163" s="65">
        <v>47869</v>
      </c>
      <c r="B163" s="63" t="s">
        <v>2761</v>
      </c>
      <c r="C163" s="61" t="s">
        <v>2762</v>
      </c>
      <c r="D163" s="61">
        <v>80</v>
      </c>
      <c r="E163" s="61"/>
      <c r="F163" s="66" t="s">
        <v>2763</v>
      </c>
    </row>
    <row r="164" spans="1:6" ht="13.5" x14ac:dyDescent="0.25">
      <c r="A164" s="65">
        <v>47870</v>
      </c>
      <c r="B164" s="63" t="s">
        <v>2765</v>
      </c>
      <c r="C164" s="61" t="s">
        <v>2762</v>
      </c>
      <c r="D164" s="61">
        <v>80</v>
      </c>
      <c r="E164" s="61"/>
      <c r="F164" s="66" t="s">
        <v>2766</v>
      </c>
    </row>
    <row r="165" spans="1:6" ht="13.5" x14ac:dyDescent="0.25">
      <c r="A165" s="65">
        <v>47871</v>
      </c>
      <c r="B165" s="63" t="s">
        <v>2767</v>
      </c>
      <c r="C165" s="61" t="s">
        <v>2762</v>
      </c>
      <c r="D165" s="61">
        <v>80</v>
      </c>
      <c r="E165" s="61"/>
      <c r="F165" s="66" t="s">
        <v>2763</v>
      </c>
    </row>
    <row r="166" spans="1:6" ht="13.5" x14ac:dyDescent="0.25">
      <c r="A166" s="65">
        <v>47872</v>
      </c>
      <c r="B166" s="63" t="s">
        <v>2769</v>
      </c>
      <c r="C166" s="61" t="s">
        <v>2762</v>
      </c>
      <c r="D166" s="61">
        <v>80</v>
      </c>
      <c r="E166" s="61"/>
      <c r="F166" s="66" t="s">
        <v>2763</v>
      </c>
    </row>
    <row r="167" spans="1:6" ht="13.5" x14ac:dyDescent="0.25">
      <c r="A167" s="65">
        <v>47873</v>
      </c>
      <c r="B167" s="63" t="s">
        <v>2770</v>
      </c>
      <c r="C167" s="61" t="s">
        <v>2762</v>
      </c>
      <c r="D167" s="61">
        <v>65</v>
      </c>
      <c r="E167" s="61"/>
      <c r="F167" s="66" t="s">
        <v>2763</v>
      </c>
    </row>
    <row r="168" spans="1:6" ht="13.5" x14ac:dyDescent="0.25">
      <c r="A168" s="65">
        <v>47874</v>
      </c>
      <c r="B168" s="63" t="s">
        <v>2771</v>
      </c>
      <c r="C168" s="61" t="s">
        <v>15</v>
      </c>
      <c r="D168" s="61">
        <v>25</v>
      </c>
      <c r="E168" s="61"/>
      <c r="F168" s="66"/>
    </row>
    <row r="169" spans="1:6" ht="13.5" x14ac:dyDescent="0.25">
      <c r="A169" s="65">
        <v>47875</v>
      </c>
      <c r="B169" s="63" t="s">
        <v>2772</v>
      </c>
      <c r="C169" s="61" t="s">
        <v>15</v>
      </c>
      <c r="D169" s="61">
        <v>25</v>
      </c>
      <c r="E169" s="61"/>
      <c r="F169" s="66"/>
    </row>
    <row r="170" spans="1:6" ht="13.5" x14ac:dyDescent="0.25">
      <c r="A170" s="65">
        <v>47876</v>
      </c>
      <c r="B170" s="63" t="s">
        <v>2776</v>
      </c>
      <c r="C170" s="61"/>
      <c r="D170" s="61">
        <v>24</v>
      </c>
      <c r="E170" s="61"/>
      <c r="F170" s="66" t="s">
        <v>1585</v>
      </c>
    </row>
    <row r="171" spans="1:6" ht="13.5" x14ac:dyDescent="0.25">
      <c r="A171" s="65">
        <v>47877</v>
      </c>
      <c r="B171" s="63" t="s">
        <v>2776</v>
      </c>
      <c r="C171" s="61"/>
      <c r="D171" s="61">
        <v>24</v>
      </c>
      <c r="E171" s="61"/>
      <c r="F171" s="66" t="s">
        <v>2778</v>
      </c>
    </row>
    <row r="172" spans="1:6" ht="13.5" x14ac:dyDescent="0.25">
      <c r="A172" s="65">
        <v>47878</v>
      </c>
      <c r="B172" s="63" t="s">
        <v>2776</v>
      </c>
      <c r="C172" s="61"/>
      <c r="D172" s="61">
        <v>23</v>
      </c>
      <c r="E172" s="61"/>
      <c r="F172" s="66"/>
    </row>
    <row r="173" spans="1:6" ht="13.5" x14ac:dyDescent="0.25">
      <c r="A173" s="65">
        <v>47879</v>
      </c>
      <c r="B173" s="63" t="s">
        <v>2776</v>
      </c>
      <c r="C173" s="61"/>
      <c r="D173" s="61">
        <v>25</v>
      </c>
      <c r="E173" s="61"/>
      <c r="F173" s="66"/>
    </row>
    <row r="174" spans="1:6" ht="13.5" x14ac:dyDescent="0.25">
      <c r="A174" s="65">
        <v>47880</v>
      </c>
      <c r="B174" s="63" t="s">
        <v>2786</v>
      </c>
      <c r="C174" s="61" t="s">
        <v>18</v>
      </c>
      <c r="D174" s="61">
        <v>24</v>
      </c>
      <c r="E174" s="61"/>
      <c r="F174" s="66"/>
    </row>
    <row r="175" spans="1:6" ht="13.5" x14ac:dyDescent="0.25">
      <c r="A175" s="65">
        <v>47881</v>
      </c>
      <c r="B175" s="63" t="s">
        <v>2786</v>
      </c>
      <c r="C175" s="61" t="s">
        <v>25</v>
      </c>
      <c r="D175" s="61">
        <v>24</v>
      </c>
      <c r="E175" s="61"/>
      <c r="F175" s="66"/>
    </row>
    <row r="176" spans="1:6" ht="13.5" x14ac:dyDescent="0.25">
      <c r="A176" s="65">
        <v>47882</v>
      </c>
      <c r="B176" s="63" t="s">
        <v>2786</v>
      </c>
      <c r="C176" s="61" t="s">
        <v>11</v>
      </c>
      <c r="D176" s="61">
        <v>24</v>
      </c>
      <c r="E176" s="61"/>
      <c r="F176" s="66"/>
    </row>
    <row r="177" spans="1:6" ht="13.5" x14ac:dyDescent="0.25">
      <c r="A177" s="65">
        <v>47883</v>
      </c>
      <c r="B177" s="63" t="s">
        <v>2789</v>
      </c>
      <c r="C177" s="61" t="s">
        <v>11</v>
      </c>
      <c r="D177" s="61">
        <v>24</v>
      </c>
      <c r="E177" s="61"/>
      <c r="F177" s="66"/>
    </row>
    <row r="178" spans="1:6" ht="13.5" x14ac:dyDescent="0.25">
      <c r="A178" s="65">
        <v>47884</v>
      </c>
      <c r="B178" s="63" t="s">
        <v>2792</v>
      </c>
      <c r="C178" s="61" t="s">
        <v>25</v>
      </c>
      <c r="D178" s="61">
        <v>24</v>
      </c>
      <c r="E178" s="61"/>
      <c r="F178" s="66"/>
    </row>
    <row r="179" spans="1:6" ht="13.5" x14ac:dyDescent="0.25">
      <c r="A179" s="65">
        <v>47885</v>
      </c>
      <c r="B179" s="63" t="s">
        <v>2794</v>
      </c>
      <c r="C179" s="61"/>
      <c r="D179" s="61">
        <v>24</v>
      </c>
      <c r="E179" s="61"/>
      <c r="F179" s="66"/>
    </row>
    <row r="180" spans="1:6" ht="13.5" x14ac:dyDescent="0.25">
      <c r="A180" s="65">
        <v>47886</v>
      </c>
      <c r="B180" s="63" t="s">
        <v>2796</v>
      </c>
      <c r="C180" s="61"/>
      <c r="D180" s="61">
        <v>24</v>
      </c>
      <c r="E180" s="61"/>
      <c r="F180" s="66"/>
    </row>
    <row r="181" spans="1:6" ht="13.5" x14ac:dyDescent="0.25">
      <c r="A181" s="65">
        <v>47887</v>
      </c>
      <c r="B181" s="63" t="s">
        <v>2798</v>
      </c>
      <c r="C181" s="61" t="s">
        <v>11</v>
      </c>
      <c r="D181" s="61">
        <v>24</v>
      </c>
      <c r="E181" s="61"/>
      <c r="F181" s="66"/>
    </row>
    <row r="182" spans="1:6" ht="13.5" x14ac:dyDescent="0.25">
      <c r="A182" s="65">
        <v>47888</v>
      </c>
      <c r="B182" s="63" t="s">
        <v>2800</v>
      </c>
      <c r="C182" s="61" t="s">
        <v>107</v>
      </c>
      <c r="D182" s="61">
        <v>26</v>
      </c>
      <c r="E182" s="61"/>
      <c r="F182" s="66"/>
    </row>
    <row r="183" spans="1:6" ht="13.5" x14ac:dyDescent="0.25">
      <c r="A183" s="65">
        <v>47889</v>
      </c>
      <c r="B183" s="63" t="s">
        <v>2802</v>
      </c>
      <c r="C183" s="61" t="s">
        <v>11</v>
      </c>
      <c r="D183" s="61">
        <v>24</v>
      </c>
      <c r="E183" s="61"/>
      <c r="F183" s="66"/>
    </row>
    <row r="184" spans="1:6" ht="13.5" x14ac:dyDescent="0.25">
      <c r="A184" s="65">
        <v>47890</v>
      </c>
      <c r="B184" s="63" t="s">
        <v>2802</v>
      </c>
      <c r="C184" s="61" t="s">
        <v>15</v>
      </c>
      <c r="D184" s="61">
        <v>25</v>
      </c>
      <c r="E184" s="61"/>
      <c r="F184" s="66"/>
    </row>
    <row r="185" spans="1:6" ht="13.5" x14ac:dyDescent="0.25">
      <c r="A185" s="65">
        <v>47891</v>
      </c>
      <c r="B185" s="63" t="s">
        <v>2802</v>
      </c>
      <c r="C185" s="61" t="s">
        <v>15</v>
      </c>
      <c r="D185" s="61">
        <v>26</v>
      </c>
      <c r="E185" s="61"/>
      <c r="F185" s="66"/>
    </row>
    <row r="186" spans="1:6" ht="13.5" x14ac:dyDescent="0.25">
      <c r="A186" s="65">
        <v>47892</v>
      </c>
      <c r="B186" s="63" t="s">
        <v>2812</v>
      </c>
      <c r="C186" s="61"/>
      <c r="D186" s="61">
        <v>27</v>
      </c>
      <c r="E186" s="61"/>
      <c r="F186" s="66" t="s">
        <v>2814</v>
      </c>
    </row>
    <row r="187" spans="1:6" ht="13.5" x14ac:dyDescent="0.25">
      <c r="A187" s="65">
        <v>47893</v>
      </c>
      <c r="B187" s="63" t="s">
        <v>2812</v>
      </c>
      <c r="C187" s="61"/>
      <c r="D187" s="61">
        <v>27</v>
      </c>
      <c r="E187" s="61"/>
      <c r="F187" s="66" t="s">
        <v>2817</v>
      </c>
    </row>
    <row r="188" spans="1:6" ht="13.5" x14ac:dyDescent="0.25">
      <c r="A188" s="65">
        <v>47894</v>
      </c>
      <c r="B188" s="63" t="s">
        <v>2812</v>
      </c>
      <c r="C188" s="61"/>
      <c r="D188" s="61">
        <v>26</v>
      </c>
      <c r="E188" s="61"/>
      <c r="F188" s="66" t="s">
        <v>2818</v>
      </c>
    </row>
    <row r="189" spans="1:6" ht="13.5" x14ac:dyDescent="0.25">
      <c r="A189" s="65">
        <v>47895</v>
      </c>
      <c r="B189" s="63" t="s">
        <v>2812</v>
      </c>
      <c r="C189" s="61"/>
      <c r="D189" s="61">
        <v>26</v>
      </c>
      <c r="E189" s="61"/>
      <c r="F189" s="66" t="s">
        <v>2823</v>
      </c>
    </row>
    <row r="190" spans="1:6" ht="13.5" x14ac:dyDescent="0.25">
      <c r="A190" s="65">
        <v>47896</v>
      </c>
      <c r="B190" s="63" t="s">
        <v>2812</v>
      </c>
      <c r="C190" s="61"/>
      <c r="D190" s="61">
        <v>26</v>
      </c>
      <c r="E190" s="61"/>
      <c r="F190" s="66" t="s">
        <v>1390</v>
      </c>
    </row>
    <row r="191" spans="1:6" ht="13.5" x14ac:dyDescent="0.25">
      <c r="A191" s="65">
        <v>47897</v>
      </c>
      <c r="B191" s="63" t="s">
        <v>2812</v>
      </c>
      <c r="C191" s="61"/>
      <c r="D191" s="61">
        <v>26</v>
      </c>
      <c r="E191" s="61"/>
      <c r="F191" s="66" t="s">
        <v>1390</v>
      </c>
    </row>
    <row r="192" spans="1:6" ht="13.5" x14ac:dyDescent="0.25">
      <c r="A192" s="65">
        <v>47898</v>
      </c>
      <c r="B192" s="63" t="s">
        <v>2812</v>
      </c>
      <c r="C192" s="61"/>
      <c r="D192" s="61">
        <v>26</v>
      </c>
      <c r="E192" s="61"/>
      <c r="F192" s="66"/>
    </row>
    <row r="193" spans="1:6" ht="13.5" x14ac:dyDescent="0.25">
      <c r="A193" s="65">
        <v>47899</v>
      </c>
      <c r="B193" s="63" t="s">
        <v>2812</v>
      </c>
      <c r="C193" s="61"/>
      <c r="D193" s="61">
        <v>26</v>
      </c>
      <c r="E193" s="61"/>
      <c r="F193" s="66" t="s">
        <v>1390</v>
      </c>
    </row>
    <row r="194" spans="1:6" ht="13.5" x14ac:dyDescent="0.25">
      <c r="A194" s="65">
        <v>47900</v>
      </c>
      <c r="B194" s="63" t="s">
        <v>2812</v>
      </c>
      <c r="C194" s="61"/>
      <c r="D194" s="61">
        <v>24</v>
      </c>
      <c r="E194" s="61"/>
      <c r="F194" s="66"/>
    </row>
    <row r="195" spans="1:6" ht="13.5" x14ac:dyDescent="0.25">
      <c r="A195" s="65">
        <v>47901</v>
      </c>
      <c r="B195" s="63" t="s">
        <v>2812</v>
      </c>
      <c r="C195" s="61"/>
      <c r="D195" s="61">
        <v>24</v>
      </c>
      <c r="E195" s="61"/>
      <c r="F195" s="66" t="s">
        <v>2866</v>
      </c>
    </row>
    <row r="196" spans="1:6" ht="13.5" x14ac:dyDescent="0.25">
      <c r="A196" s="65">
        <v>47902</v>
      </c>
      <c r="B196" s="63" t="s">
        <v>2812</v>
      </c>
      <c r="C196" s="61"/>
      <c r="D196" s="61">
        <v>24</v>
      </c>
      <c r="E196" s="61"/>
      <c r="F196" s="66" t="s">
        <v>2873</v>
      </c>
    </row>
    <row r="197" spans="1:6" ht="13.5" x14ac:dyDescent="0.25">
      <c r="A197" s="65">
        <v>47903</v>
      </c>
      <c r="B197" s="63" t="s">
        <v>2812</v>
      </c>
      <c r="C197" s="61"/>
      <c r="D197" s="61">
        <v>24</v>
      </c>
      <c r="E197" s="61"/>
      <c r="F197" s="66" t="s">
        <v>2882</v>
      </c>
    </row>
    <row r="198" spans="1:6" ht="13.5" x14ac:dyDescent="0.25">
      <c r="A198" s="65">
        <v>47904</v>
      </c>
      <c r="B198" s="63" t="s">
        <v>2812</v>
      </c>
      <c r="C198" s="61"/>
      <c r="D198" s="61">
        <v>24</v>
      </c>
      <c r="E198" s="61"/>
      <c r="F198" s="66" t="s">
        <v>2890</v>
      </c>
    </row>
    <row r="199" spans="1:6" ht="13.5" x14ac:dyDescent="0.25">
      <c r="A199" s="65">
        <v>47905</v>
      </c>
      <c r="B199" s="63" t="s">
        <v>2812</v>
      </c>
      <c r="C199" s="61"/>
      <c r="D199" s="61">
        <v>24</v>
      </c>
      <c r="E199" s="61"/>
      <c r="F199" s="66" t="s">
        <v>2882</v>
      </c>
    </row>
    <row r="200" spans="1:6" ht="13.5" x14ac:dyDescent="0.25">
      <c r="A200" s="65">
        <v>47906</v>
      </c>
      <c r="B200" s="63" t="s">
        <v>2812</v>
      </c>
      <c r="C200" s="61"/>
      <c r="D200" s="61">
        <v>24</v>
      </c>
      <c r="E200" s="61"/>
      <c r="F200" s="66" t="s">
        <v>2905</v>
      </c>
    </row>
    <row r="201" spans="1:6" ht="13.5" x14ac:dyDescent="0.25">
      <c r="A201" s="65">
        <v>47907</v>
      </c>
      <c r="B201" s="63" t="s">
        <v>2812</v>
      </c>
      <c r="C201" s="61"/>
      <c r="D201" s="61"/>
      <c r="E201" s="61"/>
      <c r="F201" s="66" t="s">
        <v>2909</v>
      </c>
    </row>
    <row r="202" spans="1:6" ht="13.5" x14ac:dyDescent="0.25">
      <c r="A202" s="65">
        <v>47908</v>
      </c>
      <c r="B202" s="63" t="s">
        <v>2812</v>
      </c>
      <c r="C202" s="61"/>
      <c r="D202" s="61"/>
      <c r="E202" s="61"/>
      <c r="F202" s="66" t="s">
        <v>2914</v>
      </c>
    </row>
    <row r="203" spans="1:6" ht="13.5" x14ac:dyDescent="0.25">
      <c r="A203" s="65">
        <v>47909</v>
      </c>
      <c r="B203" s="63" t="s">
        <v>2812</v>
      </c>
      <c r="C203" s="61"/>
      <c r="D203" s="61">
        <v>24</v>
      </c>
      <c r="E203" s="61"/>
      <c r="F203" s="66" t="s">
        <v>2923</v>
      </c>
    </row>
    <row r="204" spans="1:6" ht="13.5" x14ac:dyDescent="0.25">
      <c r="A204" s="65">
        <v>47910</v>
      </c>
      <c r="B204" s="63" t="s">
        <v>2812</v>
      </c>
      <c r="C204" s="61"/>
      <c r="D204" s="61">
        <v>25</v>
      </c>
      <c r="E204" s="61"/>
      <c r="F204" s="66" t="s">
        <v>2929</v>
      </c>
    </row>
    <row r="205" spans="1:6" ht="13.5" x14ac:dyDescent="0.25">
      <c r="A205" s="65">
        <v>47911</v>
      </c>
      <c r="B205" s="63" t="s">
        <v>2812</v>
      </c>
      <c r="C205" s="61"/>
      <c r="D205" s="61">
        <v>25</v>
      </c>
      <c r="E205" s="61"/>
      <c r="F205" s="66" t="s">
        <v>2882</v>
      </c>
    </row>
    <row r="206" spans="1:6" ht="13.5" x14ac:dyDescent="0.25">
      <c r="A206" s="65">
        <v>47912</v>
      </c>
      <c r="B206" s="63" t="s">
        <v>2932</v>
      </c>
      <c r="C206" s="61"/>
      <c r="D206" s="61">
        <v>25</v>
      </c>
      <c r="E206" s="61"/>
      <c r="F206" s="66"/>
    </row>
    <row r="207" spans="1:6" ht="13.5" x14ac:dyDescent="0.25">
      <c r="A207" s="65">
        <v>47913</v>
      </c>
      <c r="B207" s="63" t="s">
        <v>2932</v>
      </c>
      <c r="C207" s="61"/>
      <c r="D207" s="61">
        <v>23</v>
      </c>
      <c r="E207" s="61"/>
      <c r="F207" s="66" t="s">
        <v>1585</v>
      </c>
    </row>
    <row r="208" spans="1:6" ht="13.5" x14ac:dyDescent="0.25">
      <c r="A208" s="65">
        <v>47914</v>
      </c>
      <c r="B208" s="63" t="s">
        <v>2932</v>
      </c>
      <c r="C208" s="61"/>
      <c r="D208" s="61">
        <v>23</v>
      </c>
      <c r="E208" s="61"/>
      <c r="F208" s="66" t="s">
        <v>2778</v>
      </c>
    </row>
    <row r="209" spans="1:6" ht="13.5" x14ac:dyDescent="0.25">
      <c r="A209" s="65">
        <v>47915</v>
      </c>
      <c r="B209" s="63" t="s">
        <v>2932</v>
      </c>
      <c r="C209" s="61"/>
      <c r="D209" s="61">
        <v>25</v>
      </c>
      <c r="E209" s="61"/>
      <c r="F209" s="66"/>
    </row>
    <row r="210" spans="1:6" ht="13.5" x14ac:dyDescent="0.25">
      <c r="A210" s="65">
        <v>47916</v>
      </c>
      <c r="B210" s="63" t="s">
        <v>2932</v>
      </c>
      <c r="C210" s="61"/>
      <c r="D210" s="61">
        <v>24</v>
      </c>
      <c r="E210" s="61"/>
      <c r="F210" s="66"/>
    </row>
    <row r="211" spans="1:6" ht="13.5" x14ac:dyDescent="0.25">
      <c r="A211" s="65">
        <v>47917</v>
      </c>
      <c r="B211" s="63" t="s">
        <v>2932</v>
      </c>
      <c r="C211" s="61"/>
      <c r="D211" s="61">
        <v>25</v>
      </c>
      <c r="E211" s="61" t="s">
        <v>2967</v>
      </c>
      <c r="F211" s="66" t="s">
        <v>2968</v>
      </c>
    </row>
    <row r="212" spans="1:6" ht="13.5" x14ac:dyDescent="0.25">
      <c r="A212" s="65">
        <v>47918</v>
      </c>
      <c r="B212" s="63" t="s">
        <v>2932</v>
      </c>
      <c r="C212" s="61"/>
      <c r="D212" s="61">
        <v>25</v>
      </c>
      <c r="E212" s="61" t="s">
        <v>2967</v>
      </c>
      <c r="F212" s="66" t="s">
        <v>2971</v>
      </c>
    </row>
    <row r="213" spans="1:6" ht="13.5" x14ac:dyDescent="0.25">
      <c r="A213" s="65">
        <v>47919</v>
      </c>
      <c r="B213" s="63" t="s">
        <v>2932</v>
      </c>
      <c r="C213" s="61"/>
      <c r="D213" s="61">
        <v>28</v>
      </c>
      <c r="E213" s="61" t="s">
        <v>110</v>
      </c>
      <c r="F213" s="66"/>
    </row>
    <row r="214" spans="1:6" ht="13.5" x14ac:dyDescent="0.25">
      <c r="A214" s="65">
        <v>47920</v>
      </c>
      <c r="B214" s="63" t="s">
        <v>2932</v>
      </c>
      <c r="C214" s="61"/>
      <c r="D214" s="61">
        <v>28</v>
      </c>
      <c r="E214" s="61" t="s">
        <v>1432</v>
      </c>
      <c r="F214" s="66"/>
    </row>
    <row r="215" spans="1:6" ht="13.5" x14ac:dyDescent="0.25">
      <c r="A215" s="65">
        <v>47921</v>
      </c>
      <c r="B215" s="63" t="s">
        <v>2979</v>
      </c>
      <c r="C215" s="61"/>
      <c r="D215" s="61">
        <v>28</v>
      </c>
      <c r="E215" s="61" t="s">
        <v>110</v>
      </c>
      <c r="F215" s="66"/>
    </row>
    <row r="216" spans="1:6" ht="13.5" x14ac:dyDescent="0.25">
      <c r="A216" s="65">
        <v>47922</v>
      </c>
      <c r="B216" s="63" t="s">
        <v>2979</v>
      </c>
      <c r="C216" s="61"/>
      <c r="D216" s="61">
        <v>23</v>
      </c>
      <c r="E216" s="61" t="s">
        <v>110</v>
      </c>
      <c r="F216" s="66"/>
    </row>
    <row r="217" spans="1:6" ht="13.5" x14ac:dyDescent="0.25">
      <c r="A217" s="65">
        <v>47923</v>
      </c>
      <c r="B217" s="63" t="s">
        <v>2979</v>
      </c>
      <c r="C217" s="61"/>
      <c r="D217" s="61">
        <v>23</v>
      </c>
      <c r="E217" s="61" t="s">
        <v>110</v>
      </c>
      <c r="F217" s="66"/>
    </row>
    <row r="218" spans="1:6" ht="13.5" x14ac:dyDescent="0.25">
      <c r="A218" s="65">
        <v>47924</v>
      </c>
      <c r="B218" s="63" t="s">
        <v>2812</v>
      </c>
      <c r="C218" s="61"/>
      <c r="D218" s="61">
        <v>23</v>
      </c>
      <c r="E218" s="61"/>
      <c r="F218" s="66" t="s">
        <v>2987</v>
      </c>
    </row>
    <row r="219" spans="1:6" ht="13.5" x14ac:dyDescent="0.25">
      <c r="A219" s="65">
        <v>47925</v>
      </c>
      <c r="B219" s="63" t="s">
        <v>2812</v>
      </c>
      <c r="C219" s="61"/>
      <c r="D219" s="61">
        <v>23</v>
      </c>
      <c r="E219" s="61"/>
      <c r="F219" s="66" t="s">
        <v>2999</v>
      </c>
    </row>
    <row r="220" spans="1:6" ht="13.5" x14ac:dyDescent="0.25">
      <c r="A220" s="65">
        <v>47926</v>
      </c>
      <c r="B220" s="63" t="s">
        <v>2812</v>
      </c>
      <c r="C220" s="61"/>
      <c r="D220" s="61">
        <v>23</v>
      </c>
      <c r="E220" s="61"/>
      <c r="F220" s="66" t="s">
        <v>2987</v>
      </c>
    </row>
    <row r="221" spans="1:6" ht="13.5" x14ac:dyDescent="0.25">
      <c r="A221" s="65">
        <v>47927</v>
      </c>
      <c r="B221" s="63" t="s">
        <v>2812</v>
      </c>
      <c r="C221" s="61"/>
      <c r="D221" s="61">
        <v>23</v>
      </c>
      <c r="E221" s="61"/>
      <c r="F221" s="66" t="s">
        <v>2999</v>
      </c>
    </row>
    <row r="222" spans="1:6" ht="13.5" x14ac:dyDescent="0.25">
      <c r="A222" s="65">
        <v>47928</v>
      </c>
      <c r="B222" s="63" t="s">
        <v>3013</v>
      </c>
      <c r="C222" s="61" t="s">
        <v>11</v>
      </c>
      <c r="D222" s="61">
        <v>24</v>
      </c>
      <c r="E222" s="61"/>
      <c r="F222" s="66"/>
    </row>
    <row r="223" spans="1:6" ht="13.5" x14ac:dyDescent="0.25">
      <c r="A223" s="65">
        <v>47929</v>
      </c>
      <c r="B223" s="63" t="s">
        <v>3014</v>
      </c>
      <c r="C223" s="61"/>
      <c r="D223" s="61">
        <v>26</v>
      </c>
      <c r="E223" s="61"/>
      <c r="F223" s="66" t="s">
        <v>1390</v>
      </c>
    </row>
    <row r="224" spans="1:6" ht="13.5" x14ac:dyDescent="0.25">
      <c r="A224" s="65">
        <v>47930</v>
      </c>
      <c r="B224" s="63" t="s">
        <v>3016</v>
      </c>
      <c r="C224" s="61"/>
      <c r="D224" s="61">
        <v>26</v>
      </c>
      <c r="E224" s="61"/>
      <c r="F224" s="66"/>
    </row>
    <row r="225" spans="1:6" ht="13.5" x14ac:dyDescent="0.25">
      <c r="A225" s="65">
        <v>47931</v>
      </c>
      <c r="B225" s="63" t="s">
        <v>3016</v>
      </c>
      <c r="C225" s="61"/>
      <c r="D225" s="61">
        <v>24</v>
      </c>
      <c r="E225" s="61"/>
      <c r="F225" s="66"/>
    </row>
    <row r="226" spans="1:6" ht="13.5" x14ac:dyDescent="0.25">
      <c r="A226" s="65">
        <v>47932</v>
      </c>
      <c r="B226" s="63" t="s">
        <v>3016</v>
      </c>
      <c r="C226" s="61"/>
      <c r="D226" s="61">
        <v>24</v>
      </c>
      <c r="E226" s="61"/>
      <c r="F226" s="66" t="s">
        <v>3020</v>
      </c>
    </row>
    <row r="227" spans="1:6" ht="13.5" x14ac:dyDescent="0.25">
      <c r="A227" s="65">
        <v>47933</v>
      </c>
      <c r="B227" s="63" t="s">
        <v>3016</v>
      </c>
      <c r="C227" s="61"/>
      <c r="D227" s="61">
        <v>24</v>
      </c>
      <c r="E227" s="61"/>
      <c r="F227" s="66" t="s">
        <v>3024</v>
      </c>
    </row>
    <row r="228" spans="1:6" ht="13.5" x14ac:dyDescent="0.25">
      <c r="A228" s="65">
        <v>47934</v>
      </c>
      <c r="B228" s="63" t="s">
        <v>3016</v>
      </c>
      <c r="C228" s="61"/>
      <c r="D228" s="61">
        <v>24</v>
      </c>
      <c r="E228" s="61"/>
      <c r="F228" s="66" t="s">
        <v>3026</v>
      </c>
    </row>
    <row r="229" spans="1:6" ht="13.5" x14ac:dyDescent="0.25">
      <c r="A229" s="65">
        <v>47935</v>
      </c>
      <c r="B229" s="63" t="s">
        <v>3016</v>
      </c>
      <c r="C229" s="61"/>
      <c r="D229" s="61">
        <v>24</v>
      </c>
      <c r="E229" s="61"/>
      <c r="F229" s="66" t="s">
        <v>3027</v>
      </c>
    </row>
    <row r="230" spans="1:6" ht="13.5" x14ac:dyDescent="0.25">
      <c r="A230" s="65">
        <v>47936</v>
      </c>
      <c r="B230" s="63" t="s">
        <v>3014</v>
      </c>
      <c r="C230" s="61"/>
      <c r="D230" s="61">
        <v>28</v>
      </c>
      <c r="E230" s="61" t="s">
        <v>110</v>
      </c>
      <c r="F230" s="66"/>
    </row>
    <row r="231" spans="1:6" ht="13.5" x14ac:dyDescent="0.25">
      <c r="A231" s="65">
        <v>47937</v>
      </c>
      <c r="B231" s="63" t="s">
        <v>3033</v>
      </c>
      <c r="C231" s="61"/>
      <c r="D231" s="61">
        <v>25</v>
      </c>
      <c r="E231" s="61"/>
      <c r="F231" s="66"/>
    </row>
    <row r="232" spans="1:6" ht="13.5" x14ac:dyDescent="0.25">
      <c r="A232" s="65">
        <v>47938</v>
      </c>
      <c r="B232" s="63" t="s">
        <v>3033</v>
      </c>
      <c r="C232" s="61"/>
      <c r="D232" s="61">
        <v>23</v>
      </c>
      <c r="E232" s="61"/>
      <c r="F232" s="66"/>
    </row>
    <row r="233" spans="1:6" ht="13.5" x14ac:dyDescent="0.25">
      <c r="A233" s="65">
        <v>47939</v>
      </c>
      <c r="B233" s="63" t="s">
        <v>3033</v>
      </c>
      <c r="C233" s="61"/>
      <c r="D233" s="61">
        <v>26</v>
      </c>
      <c r="E233" s="61" t="s">
        <v>110</v>
      </c>
      <c r="F233" s="66"/>
    </row>
    <row r="234" spans="1:6" ht="13.5" x14ac:dyDescent="0.25">
      <c r="A234" s="65">
        <v>47940</v>
      </c>
      <c r="B234" s="63" t="s">
        <v>3033</v>
      </c>
      <c r="C234" s="61"/>
      <c r="D234" s="61">
        <v>25</v>
      </c>
      <c r="E234" s="61" t="s">
        <v>110</v>
      </c>
      <c r="F234" s="66"/>
    </row>
    <row r="235" spans="1:6" ht="13.5" x14ac:dyDescent="0.25">
      <c r="A235" s="65">
        <v>47941</v>
      </c>
      <c r="B235" s="63" t="s">
        <v>3041</v>
      </c>
      <c r="C235" s="61"/>
      <c r="D235" s="61">
        <v>28</v>
      </c>
      <c r="E235" s="61"/>
      <c r="F235" s="66"/>
    </row>
    <row r="236" spans="1:6" ht="13.5" x14ac:dyDescent="0.25">
      <c r="A236" s="65">
        <v>47942</v>
      </c>
      <c r="B236" s="63" t="s">
        <v>3048</v>
      </c>
      <c r="C236" s="61" t="s">
        <v>25</v>
      </c>
      <c r="D236" s="61">
        <v>24</v>
      </c>
      <c r="E236" s="61"/>
      <c r="F236" s="66"/>
    </row>
    <row r="237" spans="1:6" ht="13.5" x14ac:dyDescent="0.25">
      <c r="A237" s="65">
        <v>47943</v>
      </c>
      <c r="B237" s="63" t="s">
        <v>3052</v>
      </c>
      <c r="C237" s="61" t="s">
        <v>107</v>
      </c>
      <c r="D237" s="61">
        <v>26</v>
      </c>
      <c r="E237" s="61"/>
      <c r="F237" s="66"/>
    </row>
    <row r="238" spans="1:6" ht="13.5" x14ac:dyDescent="0.25">
      <c r="A238" s="65">
        <v>47944</v>
      </c>
      <c r="B238" s="63" t="s">
        <v>3053</v>
      </c>
      <c r="C238" s="61" t="s">
        <v>11</v>
      </c>
      <c r="D238" s="61">
        <v>24</v>
      </c>
      <c r="E238" s="61"/>
      <c r="F238" s="66"/>
    </row>
    <row r="239" spans="1:6" ht="13.5" x14ac:dyDescent="0.25">
      <c r="A239" s="65">
        <v>47945</v>
      </c>
      <c r="B239" s="63" t="s">
        <v>3053</v>
      </c>
      <c r="C239" s="61" t="s">
        <v>107</v>
      </c>
      <c r="D239" s="61">
        <v>25</v>
      </c>
      <c r="E239" s="61"/>
      <c r="F239" s="66"/>
    </row>
    <row r="240" spans="1:6" ht="13.5" x14ac:dyDescent="0.25">
      <c r="A240" s="65">
        <v>47946</v>
      </c>
      <c r="B240" s="63" t="s">
        <v>3057</v>
      </c>
      <c r="C240" s="61"/>
      <c r="D240" s="61">
        <v>25</v>
      </c>
      <c r="E240" s="61"/>
      <c r="F240" s="66"/>
    </row>
    <row r="241" spans="1:6" ht="13.5" x14ac:dyDescent="0.25">
      <c r="A241" s="65">
        <v>47947</v>
      </c>
      <c r="B241" s="63" t="s">
        <v>3057</v>
      </c>
      <c r="C241" s="61"/>
      <c r="D241" s="61">
        <v>27</v>
      </c>
      <c r="E241" s="61"/>
      <c r="F241" s="66"/>
    </row>
    <row r="242" spans="1:6" ht="13.5" x14ac:dyDescent="0.25">
      <c r="A242" s="65">
        <v>47948</v>
      </c>
      <c r="B242" s="63" t="s">
        <v>3061</v>
      </c>
      <c r="C242" s="61" t="s">
        <v>25</v>
      </c>
      <c r="D242" s="61">
        <v>24</v>
      </c>
      <c r="E242" s="61"/>
      <c r="F242" s="66"/>
    </row>
    <row r="243" spans="1:6" ht="13.5" x14ac:dyDescent="0.25">
      <c r="A243" s="65">
        <v>47949</v>
      </c>
      <c r="B243" s="63" t="s">
        <v>3063</v>
      </c>
      <c r="C243" s="61" t="s">
        <v>15</v>
      </c>
      <c r="D243" s="61">
        <v>25</v>
      </c>
      <c r="E243" s="61"/>
      <c r="F243" s="66"/>
    </row>
    <row r="244" spans="1:6" ht="13.5" x14ac:dyDescent="0.25">
      <c r="A244" s="65">
        <v>47950</v>
      </c>
      <c r="B244" s="63" t="s">
        <v>3064</v>
      </c>
      <c r="C244" s="61" t="s">
        <v>15</v>
      </c>
      <c r="D244" s="61">
        <v>25</v>
      </c>
      <c r="E244" s="61"/>
      <c r="F244" s="66" t="s">
        <v>3065</v>
      </c>
    </row>
    <row r="245" spans="1:6" ht="13.5" x14ac:dyDescent="0.25">
      <c r="A245" s="65">
        <v>47951</v>
      </c>
      <c r="B245" s="63" t="s">
        <v>3067</v>
      </c>
      <c r="C245" s="61" t="s">
        <v>15</v>
      </c>
      <c r="D245" s="61">
        <v>24</v>
      </c>
      <c r="E245" s="61"/>
      <c r="F245" s="66"/>
    </row>
    <row r="246" spans="1:6" ht="13.5" x14ac:dyDescent="0.25">
      <c r="A246" s="65">
        <v>47952</v>
      </c>
      <c r="B246" s="63" t="s">
        <v>3069</v>
      </c>
      <c r="C246" s="61" t="s">
        <v>15</v>
      </c>
      <c r="D246" s="61">
        <v>25</v>
      </c>
      <c r="E246" s="61"/>
      <c r="F246" s="66"/>
    </row>
    <row r="247" spans="1:6" ht="13.5" x14ac:dyDescent="0.25">
      <c r="A247" s="65">
        <v>47953</v>
      </c>
      <c r="B247" s="63" t="s">
        <v>3069</v>
      </c>
      <c r="C247" s="61" t="s">
        <v>15</v>
      </c>
      <c r="D247" s="61">
        <v>24</v>
      </c>
      <c r="E247" s="61"/>
      <c r="F247" s="66"/>
    </row>
    <row r="248" spans="1:6" ht="13.5" x14ac:dyDescent="0.25">
      <c r="A248" s="65">
        <v>47954</v>
      </c>
      <c r="B248" s="63" t="s">
        <v>3069</v>
      </c>
      <c r="C248" s="61" t="s">
        <v>107</v>
      </c>
      <c r="D248" s="61">
        <v>24</v>
      </c>
      <c r="E248" s="61"/>
      <c r="F248" s="66"/>
    </row>
    <row r="249" spans="1:6" ht="13.5" x14ac:dyDescent="0.25">
      <c r="A249" s="65">
        <v>47955</v>
      </c>
      <c r="B249" s="63" t="s">
        <v>3072</v>
      </c>
      <c r="C249" s="61"/>
      <c r="D249" s="61">
        <v>27</v>
      </c>
      <c r="E249" s="61"/>
      <c r="F249" s="66" t="s">
        <v>2814</v>
      </c>
    </row>
    <row r="250" spans="1:6" ht="13.5" x14ac:dyDescent="0.25">
      <c r="A250" s="65">
        <v>47956</v>
      </c>
      <c r="B250" s="63" t="s">
        <v>3072</v>
      </c>
      <c r="C250" s="61"/>
      <c r="D250" s="61">
        <v>27</v>
      </c>
      <c r="E250" s="61"/>
      <c r="F250" s="66" t="s">
        <v>3075</v>
      </c>
    </row>
    <row r="251" spans="1:6" ht="13.5" x14ac:dyDescent="0.25">
      <c r="A251" s="65">
        <v>47957</v>
      </c>
      <c r="B251" s="63" t="s">
        <v>3079</v>
      </c>
      <c r="C251" s="61"/>
      <c r="D251" s="61">
        <v>26</v>
      </c>
      <c r="E251" s="61"/>
      <c r="F251" s="66" t="s">
        <v>3080</v>
      </c>
    </row>
    <row r="252" spans="1:6" ht="13.5" x14ac:dyDescent="0.25">
      <c r="A252" s="65">
        <v>47958</v>
      </c>
      <c r="B252" s="63" t="s">
        <v>3082</v>
      </c>
      <c r="C252" s="61"/>
      <c r="D252" s="61">
        <v>26</v>
      </c>
      <c r="E252" s="61"/>
      <c r="F252" s="66" t="s">
        <v>3083</v>
      </c>
    </row>
    <row r="253" spans="1:6" ht="13.5" x14ac:dyDescent="0.25">
      <c r="A253" s="65">
        <v>47959</v>
      </c>
      <c r="B253" s="63" t="s">
        <v>3082</v>
      </c>
      <c r="C253" s="61"/>
      <c r="D253" s="61">
        <v>27</v>
      </c>
      <c r="E253" s="61"/>
      <c r="F253" s="66" t="s">
        <v>3086</v>
      </c>
    </row>
    <row r="254" spans="1:6" ht="13.5" x14ac:dyDescent="0.25">
      <c r="A254" s="65">
        <v>47960</v>
      </c>
      <c r="B254" s="63" t="s">
        <v>3082</v>
      </c>
      <c r="C254" s="61"/>
      <c r="D254" s="61">
        <v>27</v>
      </c>
      <c r="E254" s="61"/>
      <c r="F254" s="66" t="s">
        <v>3090</v>
      </c>
    </row>
    <row r="255" spans="1:6" ht="13.5" x14ac:dyDescent="0.25">
      <c r="A255" s="65">
        <v>47961</v>
      </c>
      <c r="B255" s="63" t="s">
        <v>3082</v>
      </c>
      <c r="C255" s="61"/>
      <c r="D255" s="61">
        <v>27</v>
      </c>
      <c r="E255" s="61"/>
      <c r="F255" s="66" t="s">
        <v>3093</v>
      </c>
    </row>
    <row r="256" spans="1:6" ht="13.5" x14ac:dyDescent="0.25">
      <c r="A256" s="65">
        <v>47962</v>
      </c>
      <c r="B256" s="63" t="s">
        <v>3082</v>
      </c>
      <c r="C256" s="61" t="s">
        <v>2403</v>
      </c>
      <c r="D256" s="61">
        <v>26</v>
      </c>
      <c r="E256" s="61"/>
      <c r="F256" s="66"/>
    </row>
    <row r="257" spans="1:6" ht="13.5" x14ac:dyDescent="0.25">
      <c r="A257" s="65">
        <v>47963</v>
      </c>
      <c r="B257" s="63" t="s">
        <v>3082</v>
      </c>
      <c r="C257" s="61" t="s">
        <v>2816</v>
      </c>
      <c r="D257" s="61">
        <v>23</v>
      </c>
      <c r="E257" s="61"/>
      <c r="F257" s="66"/>
    </row>
    <row r="258" spans="1:6" ht="13.5" x14ac:dyDescent="0.25">
      <c r="A258" s="65">
        <v>47964</v>
      </c>
      <c r="B258" s="63" t="s">
        <v>3099</v>
      </c>
      <c r="C258" s="61"/>
      <c r="D258" s="61">
        <v>26</v>
      </c>
      <c r="E258" s="61"/>
      <c r="F258" s="66"/>
    </row>
    <row r="259" spans="1:6" ht="13.5" x14ac:dyDescent="0.25">
      <c r="A259" s="65">
        <v>47965</v>
      </c>
      <c r="B259" s="63" t="s">
        <v>3102</v>
      </c>
      <c r="C259" s="61"/>
      <c r="D259" s="61"/>
      <c r="E259" s="61"/>
      <c r="F259" s="66" t="s">
        <v>3103</v>
      </c>
    </row>
    <row r="260" spans="1:6" ht="13.5" x14ac:dyDescent="0.25">
      <c r="A260" s="65">
        <v>47966</v>
      </c>
      <c r="B260" s="63" t="s">
        <v>2813</v>
      </c>
      <c r="C260" s="61"/>
      <c r="D260" s="61">
        <v>80</v>
      </c>
      <c r="E260" s="61"/>
      <c r="F260" s="66" t="s">
        <v>3104</v>
      </c>
    </row>
    <row r="261" spans="1:6" ht="13.5" x14ac:dyDescent="0.25">
      <c r="A261" s="65">
        <v>47967</v>
      </c>
      <c r="B261" s="63" t="s">
        <v>2813</v>
      </c>
      <c r="C261" s="61"/>
      <c r="D261" s="61">
        <v>80</v>
      </c>
      <c r="E261" s="61"/>
      <c r="F261" s="66" t="s">
        <v>3106</v>
      </c>
    </row>
    <row r="262" spans="1:6" ht="13.5" x14ac:dyDescent="0.25">
      <c r="A262" s="65">
        <v>47968</v>
      </c>
      <c r="B262" s="63" t="s">
        <v>3108</v>
      </c>
      <c r="C262" s="61" t="s">
        <v>107</v>
      </c>
      <c r="D262" s="61">
        <v>26</v>
      </c>
      <c r="E262" s="61"/>
      <c r="F262" s="66"/>
    </row>
    <row r="263" spans="1:6" ht="13.5" x14ac:dyDescent="0.25">
      <c r="A263" s="65">
        <v>47969</v>
      </c>
      <c r="B263" s="63" t="s">
        <v>3109</v>
      </c>
      <c r="C263" s="61" t="s">
        <v>15</v>
      </c>
      <c r="D263" s="61">
        <v>26</v>
      </c>
      <c r="E263" s="61"/>
      <c r="F263" s="66"/>
    </row>
    <row r="264" spans="1:6" ht="13.5" x14ac:dyDescent="0.25">
      <c r="A264" s="65">
        <v>47970</v>
      </c>
      <c r="B264" s="63" t="s">
        <v>3111</v>
      </c>
      <c r="C264" s="61" t="s">
        <v>11</v>
      </c>
      <c r="D264" s="61">
        <v>25</v>
      </c>
      <c r="E264" s="61"/>
      <c r="F264" s="66"/>
    </row>
    <row r="265" spans="1:6" ht="13.5" x14ac:dyDescent="0.25">
      <c r="A265" s="65">
        <v>47971</v>
      </c>
      <c r="B265" s="63" t="s">
        <v>3111</v>
      </c>
      <c r="C265" s="61" t="s">
        <v>15</v>
      </c>
      <c r="D265" s="61">
        <v>25</v>
      </c>
      <c r="E265" s="61"/>
      <c r="F265" s="66"/>
    </row>
    <row r="266" spans="1:6" ht="13.5" x14ac:dyDescent="0.25">
      <c r="A266" s="65">
        <v>47972</v>
      </c>
      <c r="B266" s="63" t="s">
        <v>3115</v>
      </c>
      <c r="C266" s="61" t="s">
        <v>15</v>
      </c>
      <c r="D266" s="61">
        <v>25</v>
      </c>
      <c r="E266" s="61"/>
      <c r="F266" s="66"/>
    </row>
    <row r="267" spans="1:6" ht="13.5" x14ac:dyDescent="0.25">
      <c r="A267" s="65">
        <v>47973</v>
      </c>
      <c r="B267" s="63" t="s">
        <v>3118</v>
      </c>
      <c r="C267" s="61" t="s">
        <v>15</v>
      </c>
      <c r="D267" s="61">
        <v>25</v>
      </c>
      <c r="E267" s="61"/>
      <c r="F267" s="66"/>
    </row>
    <row r="268" spans="1:6" ht="13.5" x14ac:dyDescent="0.25">
      <c r="A268" s="65">
        <v>47974</v>
      </c>
      <c r="B268" s="63" t="s">
        <v>3118</v>
      </c>
      <c r="C268" s="61" t="s">
        <v>15</v>
      </c>
      <c r="D268" s="61">
        <v>25</v>
      </c>
      <c r="E268" s="61" t="s">
        <v>110</v>
      </c>
      <c r="F268" s="66"/>
    </row>
    <row r="269" spans="1:6" ht="13.5" x14ac:dyDescent="0.25">
      <c r="A269" s="65">
        <v>47975</v>
      </c>
      <c r="B269" s="63" t="s">
        <v>3121</v>
      </c>
      <c r="C269" s="61" t="s">
        <v>15</v>
      </c>
      <c r="D269" s="61">
        <v>28</v>
      </c>
      <c r="E269" s="61" t="s">
        <v>110</v>
      </c>
      <c r="F269" s="66"/>
    </row>
    <row r="270" spans="1:6" ht="13.5" x14ac:dyDescent="0.25">
      <c r="A270" s="65">
        <v>47976</v>
      </c>
      <c r="B270" s="63" t="s">
        <v>3128</v>
      </c>
      <c r="C270" s="61" t="s">
        <v>15</v>
      </c>
      <c r="D270" s="61">
        <v>25</v>
      </c>
      <c r="E270" s="61"/>
      <c r="F270" s="66"/>
    </row>
    <row r="271" spans="1:6" ht="13.5" x14ac:dyDescent="0.25">
      <c r="A271" s="65">
        <v>47977</v>
      </c>
      <c r="B271" s="63" t="s">
        <v>3130</v>
      </c>
      <c r="C271" s="61" t="s">
        <v>68</v>
      </c>
      <c r="D271" s="61">
        <v>24</v>
      </c>
      <c r="E271" s="61"/>
      <c r="F271" s="66"/>
    </row>
    <row r="272" spans="1:6" ht="13.5" x14ac:dyDescent="0.25">
      <c r="A272" s="65">
        <v>47978</v>
      </c>
      <c r="B272" s="63" t="s">
        <v>3132</v>
      </c>
      <c r="C272" s="61" t="s">
        <v>15</v>
      </c>
      <c r="D272" s="61">
        <v>24</v>
      </c>
      <c r="E272" s="61"/>
      <c r="F272" s="66"/>
    </row>
    <row r="273" spans="1:6" ht="13.5" x14ac:dyDescent="0.25">
      <c r="A273" s="65">
        <v>47979</v>
      </c>
      <c r="B273" s="63" t="s">
        <v>3130</v>
      </c>
      <c r="C273" s="61" t="s">
        <v>107</v>
      </c>
      <c r="D273" s="61">
        <v>26</v>
      </c>
      <c r="E273" s="61"/>
      <c r="F273" s="66"/>
    </row>
    <row r="274" spans="1:6" ht="15.75" x14ac:dyDescent="0.25">
      <c r="A274" s="65"/>
      <c r="B274" s="63"/>
      <c r="C274" s="62" t="s">
        <v>2403</v>
      </c>
      <c r="D274" s="62">
        <v>25</v>
      </c>
      <c r="E274" s="62"/>
      <c r="F274" s="68"/>
    </row>
    <row r="275" spans="1:6" ht="15.75" x14ac:dyDescent="0.25">
      <c r="A275" s="65"/>
      <c r="B275" s="63"/>
      <c r="C275" s="62" t="s">
        <v>2403</v>
      </c>
      <c r="D275" s="62">
        <v>25</v>
      </c>
      <c r="E275" s="62"/>
      <c r="F275" s="68"/>
    </row>
    <row r="276" spans="1:6" ht="15.75" x14ac:dyDescent="0.25">
      <c r="A276" s="65"/>
      <c r="B276" s="63"/>
      <c r="C276" s="62" t="s">
        <v>2403</v>
      </c>
      <c r="D276" s="62">
        <v>25</v>
      </c>
      <c r="E276" s="62"/>
      <c r="F276" s="68"/>
    </row>
    <row r="277" spans="1:6" ht="15.75" x14ac:dyDescent="0.25">
      <c r="A277" s="65"/>
      <c r="B277" s="63"/>
      <c r="C277" s="62" t="s">
        <v>2403</v>
      </c>
      <c r="D277" s="62">
        <v>25</v>
      </c>
      <c r="E277" s="62"/>
      <c r="F277" s="68"/>
    </row>
    <row r="278" spans="1:6" ht="15.75" x14ac:dyDescent="0.25">
      <c r="A278" s="65"/>
      <c r="B278" s="63"/>
      <c r="C278" s="62" t="s">
        <v>2403</v>
      </c>
      <c r="D278" s="62">
        <v>25</v>
      </c>
      <c r="E278" s="62"/>
      <c r="F278" s="68"/>
    </row>
    <row r="279" spans="1:6" ht="15.75" x14ac:dyDescent="0.25">
      <c r="A279" s="65"/>
      <c r="B279" s="63"/>
      <c r="C279" s="62" t="s">
        <v>2403</v>
      </c>
      <c r="D279" s="62">
        <v>25</v>
      </c>
      <c r="E279" s="62"/>
      <c r="F279" s="68"/>
    </row>
    <row r="280" spans="1:6" ht="15.75" x14ac:dyDescent="0.25">
      <c r="A280" s="65"/>
      <c r="B280" s="63"/>
      <c r="C280" s="62" t="s">
        <v>2403</v>
      </c>
      <c r="D280" s="62">
        <v>25</v>
      </c>
      <c r="E280" s="62"/>
      <c r="F280" s="68"/>
    </row>
    <row r="281" spans="1:6" ht="15.75" x14ac:dyDescent="0.25">
      <c r="A281" s="65"/>
      <c r="B281" s="63"/>
      <c r="C281" s="62" t="s">
        <v>2403</v>
      </c>
      <c r="D281" s="62">
        <v>25</v>
      </c>
      <c r="E281" s="62"/>
      <c r="F281" s="68"/>
    </row>
    <row r="282" spans="1:6" ht="15.75" x14ac:dyDescent="0.25">
      <c r="A282" s="65"/>
      <c r="B282" s="63"/>
      <c r="C282" s="62" t="s">
        <v>2403</v>
      </c>
      <c r="D282" s="62">
        <v>25</v>
      </c>
      <c r="E282" s="62"/>
      <c r="F282" s="68"/>
    </row>
    <row r="283" spans="1:6" ht="15.75" x14ac:dyDescent="0.25">
      <c r="A283" s="65"/>
      <c r="B283" s="63"/>
      <c r="C283" s="62" t="s">
        <v>2403</v>
      </c>
      <c r="D283" s="62">
        <v>25</v>
      </c>
      <c r="E283" s="62"/>
      <c r="F283" s="68"/>
    </row>
    <row r="284" spans="1:6" ht="15.75" x14ac:dyDescent="0.25">
      <c r="A284" s="65"/>
      <c r="B284" s="63"/>
      <c r="C284" s="62" t="s">
        <v>2403</v>
      </c>
      <c r="D284" s="62">
        <v>25</v>
      </c>
      <c r="E284" s="62"/>
      <c r="F284" s="68"/>
    </row>
    <row r="285" spans="1:6" ht="15.75" x14ac:dyDescent="0.25">
      <c r="A285" s="65"/>
      <c r="B285" s="63"/>
      <c r="C285" s="62" t="s">
        <v>1400</v>
      </c>
      <c r="D285" s="62">
        <v>24</v>
      </c>
      <c r="E285" s="62"/>
      <c r="F285" s="68"/>
    </row>
    <row r="286" spans="1:6" ht="15.75" x14ac:dyDescent="0.25">
      <c r="A286" s="65"/>
      <c r="B286" s="63"/>
      <c r="C286" s="62" t="s">
        <v>1400</v>
      </c>
      <c r="D286" s="62">
        <v>24</v>
      </c>
      <c r="E286" s="62"/>
      <c r="F286" s="68"/>
    </row>
    <row r="287" spans="1:6" ht="15.75" x14ac:dyDescent="0.25">
      <c r="A287" s="65"/>
      <c r="B287" s="63"/>
      <c r="C287" s="62" t="s">
        <v>1400</v>
      </c>
      <c r="D287" s="62">
        <v>24</v>
      </c>
      <c r="E287" s="62"/>
      <c r="F287" s="68"/>
    </row>
    <row r="288" spans="1:6" ht="15.75" x14ac:dyDescent="0.25">
      <c r="A288" s="65"/>
      <c r="B288" s="63"/>
      <c r="C288" s="62" t="s">
        <v>1400</v>
      </c>
      <c r="D288" s="62">
        <v>24</v>
      </c>
      <c r="E288" s="62"/>
      <c r="F288" s="68"/>
    </row>
    <row r="289" spans="1:6" ht="15.75" x14ac:dyDescent="0.25">
      <c r="A289" s="65"/>
      <c r="B289" s="63"/>
      <c r="C289" s="62" t="s">
        <v>68</v>
      </c>
      <c r="D289" s="62">
        <v>23</v>
      </c>
      <c r="E289" s="62"/>
      <c r="F289" s="68"/>
    </row>
    <row r="290" spans="1:6" ht="15.75" x14ac:dyDescent="0.25">
      <c r="A290" s="65"/>
      <c r="B290" s="63"/>
      <c r="C290" s="62" t="s">
        <v>68</v>
      </c>
      <c r="D290" s="62">
        <v>23</v>
      </c>
      <c r="E290" s="62"/>
      <c r="F290" s="68"/>
    </row>
    <row r="291" spans="1:6" ht="15.75" x14ac:dyDescent="0.25">
      <c r="A291" s="65"/>
      <c r="B291" s="63"/>
      <c r="C291" s="62" t="s">
        <v>68</v>
      </c>
      <c r="D291" s="62">
        <v>23</v>
      </c>
      <c r="E291" s="62"/>
      <c r="F291" s="68"/>
    </row>
    <row r="292" spans="1:6" ht="15.75" x14ac:dyDescent="0.25">
      <c r="A292" s="65"/>
      <c r="B292" s="63"/>
      <c r="C292" s="62" t="s">
        <v>68</v>
      </c>
      <c r="D292" s="62">
        <v>23</v>
      </c>
      <c r="E292" s="62"/>
      <c r="F292" s="68"/>
    </row>
    <row r="293" spans="1:6" ht="15.75" x14ac:dyDescent="0.25">
      <c r="A293" s="65"/>
      <c r="B293" s="63"/>
      <c r="C293" s="62" t="s">
        <v>25</v>
      </c>
      <c r="D293" s="62">
        <v>23</v>
      </c>
      <c r="E293" s="62"/>
      <c r="F293" s="68"/>
    </row>
    <row r="294" spans="1:6" ht="15.75" x14ac:dyDescent="0.25">
      <c r="A294" s="65"/>
      <c r="B294" s="63"/>
      <c r="C294" s="62" t="s">
        <v>11</v>
      </c>
      <c r="D294" s="62">
        <v>23</v>
      </c>
      <c r="E294" s="62"/>
      <c r="F294" s="68"/>
    </row>
    <row r="295" spans="1:6" ht="15.75" x14ac:dyDescent="0.25">
      <c r="A295" s="65"/>
      <c r="B295" s="63"/>
      <c r="C295" s="62" t="s">
        <v>11</v>
      </c>
      <c r="D295" s="62">
        <v>23</v>
      </c>
      <c r="E295" s="62"/>
      <c r="F295" s="68"/>
    </row>
    <row r="296" spans="1:6" ht="15.75" x14ac:dyDescent="0.25">
      <c r="A296" s="65"/>
      <c r="B296" s="63"/>
      <c r="C296" s="62" t="s">
        <v>11</v>
      </c>
      <c r="D296" s="62">
        <v>23</v>
      </c>
      <c r="E296" s="62"/>
      <c r="F296" s="68"/>
    </row>
    <row r="297" spans="1:6" ht="15.75" x14ac:dyDescent="0.25">
      <c r="A297" s="65"/>
      <c r="B297" s="63"/>
      <c r="C297" s="62" t="s">
        <v>11</v>
      </c>
      <c r="D297" s="62">
        <v>23</v>
      </c>
      <c r="E297" s="62"/>
      <c r="F297" s="68"/>
    </row>
    <row r="298" spans="1:6" ht="15.75" x14ac:dyDescent="0.25">
      <c r="A298" s="65"/>
      <c r="B298" s="63"/>
      <c r="C298" s="62" t="s">
        <v>11</v>
      </c>
      <c r="D298" s="62">
        <v>23</v>
      </c>
      <c r="E298" s="62"/>
      <c r="F298" s="68"/>
    </row>
    <row r="299" spans="1:6" ht="15.75" x14ac:dyDescent="0.25">
      <c r="A299" s="65"/>
      <c r="B299" s="63"/>
      <c r="C299" s="62" t="s">
        <v>11</v>
      </c>
      <c r="D299" s="62">
        <v>23</v>
      </c>
      <c r="E299" s="62"/>
      <c r="F299" s="68"/>
    </row>
    <row r="300" spans="1:6" ht="15.75" x14ac:dyDescent="0.25">
      <c r="A300" s="65"/>
      <c r="B300" s="63"/>
      <c r="C300" s="62" t="s">
        <v>11</v>
      </c>
      <c r="D300" s="62">
        <v>23</v>
      </c>
      <c r="E300" s="62"/>
      <c r="F300" s="68"/>
    </row>
    <row r="301" spans="1:6" ht="15.75" x14ac:dyDescent="0.25">
      <c r="A301" s="65"/>
      <c r="B301" s="63"/>
      <c r="C301" s="62" t="s">
        <v>15</v>
      </c>
      <c r="D301" s="62">
        <v>25</v>
      </c>
      <c r="E301" s="62"/>
      <c r="F301" s="68"/>
    </row>
    <row r="302" spans="1:6" ht="15.75" x14ac:dyDescent="0.25">
      <c r="A302" s="65"/>
      <c r="B302" s="63"/>
      <c r="C302" s="62" t="s">
        <v>15</v>
      </c>
      <c r="D302" s="62">
        <v>25</v>
      </c>
      <c r="E302" s="62"/>
      <c r="F302" s="68"/>
    </row>
    <row r="303" spans="1:6" ht="15.75" x14ac:dyDescent="0.25">
      <c r="A303" s="65"/>
      <c r="B303" s="63"/>
      <c r="C303" s="62" t="s">
        <v>15</v>
      </c>
      <c r="D303" s="62">
        <v>25</v>
      </c>
      <c r="E303" s="62"/>
      <c r="F303" s="68"/>
    </row>
    <row r="304" spans="1:6" ht="15.75" x14ac:dyDescent="0.25">
      <c r="A304" s="65"/>
      <c r="B304" s="63"/>
      <c r="C304" s="62" t="s">
        <v>15</v>
      </c>
      <c r="D304" s="62">
        <v>25</v>
      </c>
      <c r="E304" s="62"/>
      <c r="F304" s="68"/>
    </row>
    <row r="305" spans="1:6" ht="15.75" x14ac:dyDescent="0.25">
      <c r="A305" s="65"/>
      <c r="B305" s="63"/>
      <c r="C305" s="62" t="s">
        <v>15</v>
      </c>
      <c r="D305" s="62">
        <v>25</v>
      </c>
      <c r="E305" s="62"/>
      <c r="F305" s="68"/>
    </row>
    <row r="306" spans="1:6" ht="15.75" x14ac:dyDescent="0.25">
      <c r="A306" s="65"/>
      <c r="B306" s="63"/>
      <c r="C306" s="62" t="s">
        <v>15</v>
      </c>
      <c r="D306" s="62">
        <v>25</v>
      </c>
      <c r="E306" s="62"/>
      <c r="F306" s="68"/>
    </row>
    <row r="307" spans="1:6" ht="15.75" x14ac:dyDescent="0.25">
      <c r="A307" s="65"/>
      <c r="B307" s="63"/>
      <c r="C307" s="62" t="s">
        <v>15</v>
      </c>
      <c r="D307" s="62">
        <v>25</v>
      </c>
      <c r="E307" s="62"/>
      <c r="F307" s="68"/>
    </row>
    <row r="308" spans="1:6" ht="15.75" x14ac:dyDescent="0.25">
      <c r="A308" s="65"/>
      <c r="B308" s="63"/>
      <c r="C308" s="62" t="s">
        <v>15</v>
      </c>
      <c r="D308" s="62">
        <v>25</v>
      </c>
      <c r="E308" s="62"/>
      <c r="F308" s="68"/>
    </row>
    <row r="309" spans="1:6" ht="15.75" x14ac:dyDescent="0.25">
      <c r="A309" s="65"/>
      <c r="B309" s="63"/>
      <c r="C309" s="62" t="s">
        <v>15</v>
      </c>
      <c r="D309" s="62">
        <v>25</v>
      </c>
      <c r="E309" s="62"/>
      <c r="F309" s="68"/>
    </row>
    <row r="310" spans="1:6" ht="15.75" x14ac:dyDescent="0.25">
      <c r="A310" s="65"/>
      <c r="B310" s="63"/>
      <c r="C310" s="62" t="s">
        <v>15</v>
      </c>
      <c r="D310" s="62">
        <v>25</v>
      </c>
      <c r="E310" s="62"/>
      <c r="F310" s="68"/>
    </row>
    <row r="311" spans="1:6" ht="15.75" x14ac:dyDescent="0.25">
      <c r="A311" s="65"/>
      <c r="B311" s="63"/>
      <c r="C311" s="62" t="s">
        <v>15</v>
      </c>
      <c r="D311" s="62">
        <v>25</v>
      </c>
      <c r="E311" s="62"/>
      <c r="F311" s="68"/>
    </row>
    <row r="312" spans="1:6" ht="15.75" x14ac:dyDescent="0.25">
      <c r="A312" s="65"/>
      <c r="B312" s="63"/>
      <c r="C312" s="62" t="s">
        <v>15</v>
      </c>
      <c r="D312" s="62">
        <v>25</v>
      </c>
      <c r="E312" s="62"/>
      <c r="F312" s="68"/>
    </row>
    <row r="313" spans="1:6" ht="15.75" x14ac:dyDescent="0.25">
      <c r="A313" s="65"/>
      <c r="B313" s="63"/>
      <c r="C313" s="62" t="s">
        <v>15</v>
      </c>
      <c r="D313" s="62">
        <v>28</v>
      </c>
      <c r="E313" s="62"/>
      <c r="F313" s="68"/>
    </row>
    <row r="314" spans="1:6" ht="15.75" x14ac:dyDescent="0.25">
      <c r="A314" s="65"/>
      <c r="B314" s="63"/>
      <c r="C314" s="62" t="s">
        <v>15</v>
      </c>
      <c r="D314" s="62">
        <v>28</v>
      </c>
      <c r="E314" s="62"/>
      <c r="F314" s="68"/>
    </row>
    <row r="315" spans="1:6" ht="15.75" x14ac:dyDescent="0.25">
      <c r="A315" s="65"/>
      <c r="B315" s="63"/>
      <c r="C315" s="62" t="s">
        <v>15</v>
      </c>
      <c r="D315" s="62">
        <v>28</v>
      </c>
      <c r="E315" s="62"/>
      <c r="F315" s="68"/>
    </row>
    <row r="316" spans="1:6" ht="15.75" x14ac:dyDescent="0.25">
      <c r="A316" s="65"/>
      <c r="B316" s="63"/>
      <c r="C316" s="62" t="s">
        <v>107</v>
      </c>
      <c r="D316" s="62">
        <v>28</v>
      </c>
      <c r="E316" s="62"/>
      <c r="F316" s="68"/>
    </row>
    <row r="317" spans="1:6" ht="15.75" x14ac:dyDescent="0.25">
      <c r="A317" s="65"/>
      <c r="B317" s="63"/>
      <c r="C317" s="62" t="s">
        <v>107</v>
      </c>
      <c r="D317" s="62">
        <v>28</v>
      </c>
      <c r="E317" s="62"/>
      <c r="F317" s="68"/>
    </row>
    <row r="318" spans="1:6" ht="15.75" x14ac:dyDescent="0.25">
      <c r="A318" s="65"/>
      <c r="B318" s="63"/>
      <c r="C318" s="62" t="s">
        <v>107</v>
      </c>
      <c r="D318" s="62">
        <v>28</v>
      </c>
      <c r="E318" s="62"/>
      <c r="F318" s="68"/>
    </row>
    <row r="319" spans="1:6" ht="15.75" x14ac:dyDescent="0.25">
      <c r="A319" s="65"/>
      <c r="B319" s="63"/>
      <c r="C319" s="62" t="s">
        <v>1565</v>
      </c>
      <c r="D319" s="62">
        <v>28</v>
      </c>
      <c r="E319" s="62"/>
      <c r="F319" s="68"/>
    </row>
    <row r="320" spans="1:6" ht="15.75" x14ac:dyDescent="0.25">
      <c r="A320" s="65"/>
      <c r="B320" s="63"/>
      <c r="C320" s="62" t="s">
        <v>1565</v>
      </c>
      <c r="D320" s="62">
        <v>28</v>
      </c>
      <c r="E320" s="62"/>
      <c r="F320" s="68"/>
    </row>
    <row r="321" spans="1:6" ht="15.75" x14ac:dyDescent="0.25">
      <c r="A321" s="65"/>
      <c r="B321" s="63"/>
      <c r="C321" s="62" t="s">
        <v>1565</v>
      </c>
      <c r="D321" s="62">
        <v>28</v>
      </c>
      <c r="E321" s="62"/>
      <c r="F321" s="68"/>
    </row>
    <row r="322" spans="1:6" ht="15.75" x14ac:dyDescent="0.25">
      <c r="A322" s="65"/>
      <c r="B322" s="63"/>
      <c r="C322" s="62" t="s">
        <v>148</v>
      </c>
      <c r="D322" s="62">
        <v>24</v>
      </c>
      <c r="E322" s="62"/>
      <c r="F322" s="68"/>
    </row>
    <row r="323" spans="1:6" ht="15.75" x14ac:dyDescent="0.25">
      <c r="A323" s="65"/>
      <c r="B323" s="63"/>
      <c r="C323" s="62" t="s">
        <v>15</v>
      </c>
      <c r="D323" s="62">
        <v>28</v>
      </c>
      <c r="E323" s="62"/>
      <c r="F323" s="68"/>
    </row>
    <row r="324" spans="1:6" ht="15.75" x14ac:dyDescent="0.25">
      <c r="A324" s="65"/>
      <c r="B324" s="63"/>
      <c r="C324" s="62" t="s">
        <v>15</v>
      </c>
      <c r="D324" s="62">
        <v>28</v>
      </c>
      <c r="E324" s="62"/>
      <c r="F324" s="68"/>
    </row>
    <row r="325" spans="1:6" ht="15.75" x14ac:dyDescent="0.25">
      <c r="A325" s="65"/>
      <c r="B325" s="63"/>
      <c r="C325" s="62" t="s">
        <v>15</v>
      </c>
      <c r="D325" s="62">
        <v>28</v>
      </c>
      <c r="E325" s="62"/>
      <c r="F325" s="68"/>
    </row>
    <row r="326" spans="1:6" ht="15.75" x14ac:dyDescent="0.25">
      <c r="A326" s="65"/>
      <c r="B326" s="63"/>
      <c r="C326" s="62" t="s">
        <v>15</v>
      </c>
      <c r="D326" s="62">
        <v>28</v>
      </c>
      <c r="E326" s="62"/>
      <c r="F326" s="68"/>
    </row>
    <row r="327" spans="1:6" ht="15.75" x14ac:dyDescent="0.25">
      <c r="A327" s="65"/>
      <c r="B327" s="63"/>
      <c r="C327" s="62" t="s">
        <v>15</v>
      </c>
      <c r="D327" s="62">
        <v>28</v>
      </c>
      <c r="E327" s="62"/>
      <c r="F327" s="68"/>
    </row>
    <row r="328" spans="1:6" ht="15.75" x14ac:dyDescent="0.25">
      <c r="A328" s="65"/>
      <c r="B328" s="63"/>
      <c r="C328" s="62" t="s">
        <v>15</v>
      </c>
      <c r="D328" s="62">
        <v>28</v>
      </c>
      <c r="E328" s="62"/>
      <c r="F328" s="68"/>
    </row>
    <row r="329" spans="1:6" ht="15.75" x14ac:dyDescent="0.25">
      <c r="A329" s="65"/>
      <c r="B329" s="63"/>
      <c r="C329" s="62" t="s">
        <v>15</v>
      </c>
      <c r="D329" s="62">
        <v>28</v>
      </c>
      <c r="E329" s="62"/>
      <c r="F329" s="68"/>
    </row>
    <row r="330" spans="1:6" ht="15.75" x14ac:dyDescent="0.25">
      <c r="A330" s="65"/>
      <c r="B330" s="63"/>
      <c r="C330" s="62" t="s">
        <v>81</v>
      </c>
      <c r="D330" s="62">
        <v>26</v>
      </c>
      <c r="E330" s="62"/>
      <c r="F330" s="68"/>
    </row>
    <row r="331" spans="1:6" ht="15.75" x14ac:dyDescent="0.25">
      <c r="A331" s="65"/>
      <c r="B331" s="63"/>
      <c r="C331" s="62" t="s">
        <v>81</v>
      </c>
      <c r="D331" s="62">
        <v>26</v>
      </c>
      <c r="E331" s="62"/>
      <c r="F331" s="68"/>
    </row>
    <row r="332" spans="1:6" ht="15.75" x14ac:dyDescent="0.25">
      <c r="A332" s="65"/>
      <c r="B332" s="63"/>
      <c r="C332" s="62" t="s">
        <v>81</v>
      </c>
      <c r="D332" s="62">
        <v>26</v>
      </c>
      <c r="E332" s="62"/>
      <c r="F332" s="68"/>
    </row>
    <row r="333" spans="1:6" ht="15.75" x14ac:dyDescent="0.25">
      <c r="A333" s="65"/>
      <c r="B333" s="63"/>
      <c r="C333" s="62" t="s">
        <v>81</v>
      </c>
      <c r="D333" s="62">
        <v>26</v>
      </c>
      <c r="E333" s="62"/>
      <c r="F333" s="68"/>
    </row>
    <row r="334" spans="1:6" ht="15.75" x14ac:dyDescent="0.25">
      <c r="A334" s="65"/>
      <c r="B334" s="63"/>
      <c r="C334" s="62" t="s">
        <v>81</v>
      </c>
      <c r="D334" s="62">
        <v>26</v>
      </c>
      <c r="E334" s="62"/>
      <c r="F334" s="68"/>
    </row>
    <row r="335" spans="1:6" ht="15.75" x14ac:dyDescent="0.25">
      <c r="A335" s="65"/>
      <c r="B335" s="63"/>
      <c r="C335" s="62" t="s">
        <v>81</v>
      </c>
      <c r="D335" s="62">
        <v>26</v>
      </c>
      <c r="E335" s="62"/>
      <c r="F335" s="68"/>
    </row>
    <row r="336" spans="1:6" ht="15.75" x14ac:dyDescent="0.25">
      <c r="A336" s="65"/>
      <c r="B336" s="63"/>
      <c r="C336" s="62" t="s">
        <v>81</v>
      </c>
      <c r="D336" s="62">
        <v>26</v>
      </c>
      <c r="E336" s="62"/>
      <c r="F336" s="68"/>
    </row>
    <row r="337" spans="1:6" ht="15.75" x14ac:dyDescent="0.25">
      <c r="A337" s="65"/>
      <c r="B337" s="63"/>
      <c r="C337" s="62" t="s">
        <v>81</v>
      </c>
      <c r="D337" s="62">
        <v>26</v>
      </c>
      <c r="E337" s="62"/>
      <c r="F337" s="68"/>
    </row>
    <row r="338" spans="1:6" ht="15.75" x14ac:dyDescent="0.25">
      <c r="A338" s="65"/>
      <c r="B338" s="63"/>
      <c r="C338" s="62" t="s">
        <v>81</v>
      </c>
      <c r="D338" s="62">
        <v>26</v>
      </c>
      <c r="E338" s="62"/>
      <c r="F338" s="68"/>
    </row>
    <row r="339" spans="1:6" ht="15.75" x14ac:dyDescent="0.25">
      <c r="A339" s="65"/>
      <c r="B339" s="63"/>
      <c r="C339" s="62" t="s">
        <v>81</v>
      </c>
      <c r="D339" s="62">
        <v>26</v>
      </c>
      <c r="E339" s="62"/>
      <c r="F339" s="68"/>
    </row>
    <row r="340" spans="1:6" ht="15.75" x14ac:dyDescent="0.25">
      <c r="A340" s="65"/>
      <c r="B340" s="63"/>
      <c r="C340" s="62" t="s">
        <v>81</v>
      </c>
      <c r="D340" s="62">
        <v>26</v>
      </c>
      <c r="E340" s="62"/>
      <c r="F340" s="68"/>
    </row>
    <row r="341" spans="1:6" ht="15.75" x14ac:dyDescent="0.25">
      <c r="A341" s="65"/>
      <c r="B341" s="63"/>
      <c r="C341" s="62" t="s">
        <v>81</v>
      </c>
      <c r="D341" s="62">
        <v>26</v>
      </c>
      <c r="E341" s="62"/>
      <c r="F341" s="68"/>
    </row>
    <row r="342" spans="1:6" ht="15.75" x14ac:dyDescent="0.25">
      <c r="A342" s="65"/>
      <c r="B342" s="63"/>
      <c r="C342" s="62" t="s">
        <v>81</v>
      </c>
      <c r="D342" s="62">
        <v>26</v>
      </c>
      <c r="E342" s="62"/>
      <c r="F342" s="68"/>
    </row>
    <row r="343" spans="1:6" ht="15.75" x14ac:dyDescent="0.25">
      <c r="A343" s="65"/>
      <c r="B343" s="63"/>
      <c r="C343" s="62" t="s">
        <v>81</v>
      </c>
      <c r="D343" s="62">
        <v>26</v>
      </c>
      <c r="E343" s="62"/>
      <c r="F343" s="68"/>
    </row>
    <row r="344" spans="1:6" ht="15.75" x14ac:dyDescent="0.25">
      <c r="A344" s="65"/>
      <c r="B344" s="63"/>
      <c r="C344" s="62" t="s">
        <v>81</v>
      </c>
      <c r="D344" s="62">
        <v>26</v>
      </c>
      <c r="E344" s="62"/>
      <c r="F344" s="68"/>
    </row>
    <row r="345" spans="1:6" ht="15.75" x14ac:dyDescent="0.25">
      <c r="A345" s="65"/>
      <c r="B345" s="63"/>
      <c r="C345" s="62" t="s">
        <v>81</v>
      </c>
      <c r="D345" s="62">
        <v>26</v>
      </c>
      <c r="E345" s="62"/>
      <c r="F345" s="68"/>
    </row>
    <row r="346" spans="1:6" ht="15.75" x14ac:dyDescent="0.25">
      <c r="A346" s="65"/>
      <c r="B346" s="63"/>
      <c r="C346" s="62" t="s">
        <v>81</v>
      </c>
      <c r="D346" s="62">
        <v>26</v>
      </c>
      <c r="E346" s="62"/>
      <c r="F346" s="68"/>
    </row>
    <row r="347" spans="1:6" ht="15.75" x14ac:dyDescent="0.25">
      <c r="A347" s="65"/>
      <c r="B347" s="63"/>
      <c r="C347" s="62" t="s">
        <v>81</v>
      </c>
      <c r="D347" s="62">
        <v>26</v>
      </c>
      <c r="E347" s="62"/>
      <c r="F347" s="68"/>
    </row>
    <row r="348" spans="1:6" ht="15.75" x14ac:dyDescent="0.25">
      <c r="A348" s="65"/>
      <c r="B348" s="63"/>
      <c r="C348" s="62" t="s">
        <v>375</v>
      </c>
      <c r="D348" s="62">
        <v>23</v>
      </c>
      <c r="E348" s="62"/>
      <c r="F348" s="68"/>
    </row>
    <row r="349" spans="1:6" ht="15.75" x14ac:dyDescent="0.25">
      <c r="A349" s="65"/>
      <c r="B349" s="63"/>
      <c r="C349" s="62" t="s">
        <v>375</v>
      </c>
      <c r="D349" s="62">
        <v>23</v>
      </c>
      <c r="E349" s="62"/>
      <c r="F349" s="68"/>
    </row>
    <row r="350" spans="1:6" ht="15.75" x14ac:dyDescent="0.25">
      <c r="A350" s="65"/>
      <c r="B350" s="63"/>
      <c r="C350" s="62" t="s">
        <v>375</v>
      </c>
      <c r="D350" s="62">
        <v>23</v>
      </c>
      <c r="E350" s="62"/>
      <c r="F350" s="68"/>
    </row>
    <row r="351" spans="1:6" ht="15.75" x14ac:dyDescent="0.25">
      <c r="A351" s="65"/>
      <c r="B351" s="63"/>
      <c r="C351" s="62" t="s">
        <v>375</v>
      </c>
      <c r="D351" s="62">
        <v>23</v>
      </c>
      <c r="E351" s="62"/>
      <c r="F351" s="68"/>
    </row>
    <row r="352" spans="1:6" ht="15.75" x14ac:dyDescent="0.25">
      <c r="A352" s="65"/>
      <c r="B352" s="63"/>
      <c r="C352" s="62" t="s">
        <v>375</v>
      </c>
      <c r="D352" s="62">
        <v>23</v>
      </c>
      <c r="E352" s="62"/>
      <c r="F352" s="68"/>
    </row>
    <row r="353" spans="1:6" ht="15.75" x14ac:dyDescent="0.25">
      <c r="A353" s="65"/>
      <c r="B353" s="63"/>
      <c r="C353" s="62" t="s">
        <v>375</v>
      </c>
      <c r="D353" s="62">
        <v>23</v>
      </c>
      <c r="E353" s="62"/>
      <c r="F353" s="68"/>
    </row>
    <row r="354" spans="1:6" ht="15.75" x14ac:dyDescent="0.25">
      <c r="A354" s="65"/>
      <c r="B354" s="63"/>
      <c r="C354" s="62" t="s">
        <v>375</v>
      </c>
      <c r="D354" s="62">
        <v>23</v>
      </c>
      <c r="E354" s="62"/>
      <c r="F354" s="68"/>
    </row>
    <row r="355" spans="1:6" ht="15.75" x14ac:dyDescent="0.25">
      <c r="A355" s="65"/>
      <c r="B355" s="63"/>
      <c r="C355" s="62" t="s">
        <v>375</v>
      </c>
      <c r="D355" s="62">
        <v>23</v>
      </c>
      <c r="E355" s="62"/>
      <c r="F355" s="68"/>
    </row>
    <row r="356" spans="1:6" ht="15.75" x14ac:dyDescent="0.25">
      <c r="A356" s="65"/>
      <c r="B356" s="63"/>
      <c r="C356" s="62" t="s">
        <v>68</v>
      </c>
      <c r="D356" s="62">
        <v>23</v>
      </c>
      <c r="E356" s="62"/>
      <c r="F356" s="68"/>
    </row>
    <row r="357" spans="1:6" ht="15.75" x14ac:dyDescent="0.25">
      <c r="A357" s="65"/>
      <c r="B357" s="63"/>
      <c r="C357" s="62" t="s">
        <v>11</v>
      </c>
      <c r="D357" s="62">
        <v>23</v>
      </c>
      <c r="E357" s="62"/>
      <c r="F357" s="68"/>
    </row>
    <row r="358" spans="1:6" ht="15.75" x14ac:dyDescent="0.25">
      <c r="A358" s="65"/>
      <c r="B358" s="63"/>
      <c r="C358" s="62" t="s">
        <v>11</v>
      </c>
      <c r="D358" s="62">
        <v>23</v>
      </c>
      <c r="E358" s="62"/>
      <c r="F358" s="68"/>
    </row>
    <row r="359" spans="1:6" ht="15.75" x14ac:dyDescent="0.25">
      <c r="A359" s="65"/>
      <c r="B359" s="63"/>
      <c r="C359" s="62" t="s">
        <v>11</v>
      </c>
      <c r="D359" s="62">
        <v>23</v>
      </c>
      <c r="E359" s="62"/>
      <c r="F359" s="68"/>
    </row>
    <row r="360" spans="1:6" ht="15.75" x14ac:dyDescent="0.25">
      <c r="A360" s="65"/>
      <c r="B360" s="63"/>
      <c r="C360" s="62" t="s">
        <v>11</v>
      </c>
      <c r="D360" s="62">
        <v>23</v>
      </c>
      <c r="E360" s="62"/>
      <c r="F360" s="68"/>
    </row>
    <row r="361" spans="1:6" ht="15.75" x14ac:dyDescent="0.25">
      <c r="A361" s="65"/>
      <c r="B361" s="63"/>
      <c r="C361" s="62" t="s">
        <v>11</v>
      </c>
      <c r="D361" s="62">
        <v>23</v>
      </c>
      <c r="E361" s="62"/>
      <c r="F361" s="68"/>
    </row>
    <row r="362" spans="1:6" ht="15.75" x14ac:dyDescent="0.25">
      <c r="A362" s="65"/>
      <c r="B362" s="63"/>
      <c r="C362" s="62" t="s">
        <v>15</v>
      </c>
      <c r="D362" s="62">
        <v>25</v>
      </c>
      <c r="E362" s="62"/>
      <c r="F362" s="68"/>
    </row>
    <row r="363" spans="1:6" ht="15.75" x14ac:dyDescent="0.25">
      <c r="A363" s="65"/>
      <c r="B363" s="63"/>
      <c r="C363" s="62" t="s">
        <v>15</v>
      </c>
      <c r="D363" s="62">
        <v>23</v>
      </c>
      <c r="E363" s="62"/>
      <c r="F363" s="68"/>
    </row>
    <row r="364" spans="1:6" ht="15.75" x14ac:dyDescent="0.25">
      <c r="A364" s="65"/>
      <c r="B364" s="63"/>
      <c r="C364" s="62" t="s">
        <v>15</v>
      </c>
      <c r="D364" s="62">
        <v>25</v>
      </c>
      <c r="E364" s="62"/>
      <c r="F364" s="68"/>
    </row>
    <row r="365" spans="1:6" ht="15.75" x14ac:dyDescent="0.25">
      <c r="A365" s="65"/>
      <c r="B365" s="63"/>
      <c r="C365" s="62" t="s">
        <v>15</v>
      </c>
      <c r="D365" s="62">
        <v>25</v>
      </c>
      <c r="E365" s="62"/>
      <c r="F365" s="68"/>
    </row>
    <row r="366" spans="1:6" ht="15.75" x14ac:dyDescent="0.25">
      <c r="A366" s="65"/>
      <c r="B366" s="63"/>
      <c r="C366" s="62" t="s">
        <v>15</v>
      </c>
      <c r="D366" s="62">
        <v>25</v>
      </c>
      <c r="E366" s="62"/>
      <c r="F366" s="68"/>
    </row>
    <row r="367" spans="1:6" ht="15.75" x14ac:dyDescent="0.25">
      <c r="A367" s="65"/>
      <c r="B367" s="63"/>
      <c r="C367" s="62" t="s">
        <v>15</v>
      </c>
      <c r="D367" s="62">
        <v>23</v>
      </c>
      <c r="E367" s="62"/>
      <c r="F367" s="68"/>
    </row>
    <row r="368" spans="1:6" ht="15.75" x14ac:dyDescent="0.25">
      <c r="A368" s="65"/>
      <c r="B368" s="63"/>
      <c r="C368" s="62" t="s">
        <v>15</v>
      </c>
      <c r="D368" s="62">
        <v>23</v>
      </c>
      <c r="E368" s="62"/>
      <c r="F368" s="68"/>
    </row>
    <row r="369" spans="1:6" ht="15.75" x14ac:dyDescent="0.25">
      <c r="A369" s="65"/>
      <c r="B369" s="63"/>
      <c r="C369" s="62" t="s">
        <v>15</v>
      </c>
      <c r="D369" s="62">
        <v>28</v>
      </c>
      <c r="E369" s="62"/>
      <c r="F369" s="68"/>
    </row>
    <row r="370" spans="1:6" ht="15.75" x14ac:dyDescent="0.25">
      <c r="A370" s="65"/>
      <c r="B370" s="63"/>
      <c r="C370" s="62" t="s">
        <v>15</v>
      </c>
      <c r="D370" s="62">
        <v>28</v>
      </c>
      <c r="E370" s="62"/>
      <c r="F370" s="68"/>
    </row>
    <row r="371" spans="1:6" ht="15.75" x14ac:dyDescent="0.25">
      <c r="A371" s="65"/>
      <c r="B371" s="63"/>
      <c r="C371" s="62" t="s">
        <v>15</v>
      </c>
      <c r="D371" s="62">
        <v>28</v>
      </c>
      <c r="E371" s="62"/>
      <c r="F371" s="68"/>
    </row>
    <row r="372" spans="1:6" ht="15.75" x14ac:dyDescent="0.25">
      <c r="A372" s="65"/>
      <c r="B372" s="63"/>
      <c r="C372" s="62" t="s">
        <v>15</v>
      </c>
      <c r="D372" s="62">
        <v>28</v>
      </c>
      <c r="E372" s="62"/>
      <c r="F372" s="68"/>
    </row>
    <row r="373" spans="1:6" ht="15.75" x14ac:dyDescent="0.25">
      <c r="A373" s="65"/>
      <c r="B373" s="63"/>
      <c r="C373" s="62" t="s">
        <v>15</v>
      </c>
      <c r="D373" s="62">
        <v>28</v>
      </c>
      <c r="E373" s="62"/>
      <c r="F373" s="68"/>
    </row>
    <row r="374" spans="1:6" ht="15.75" x14ac:dyDescent="0.25">
      <c r="A374" s="65"/>
      <c r="B374" s="63"/>
      <c r="C374" s="62" t="s">
        <v>15</v>
      </c>
      <c r="D374" s="62">
        <v>28</v>
      </c>
      <c r="E374" s="62"/>
      <c r="F374" s="68"/>
    </row>
    <row r="375" spans="1:6" ht="15.75" x14ac:dyDescent="0.25">
      <c r="A375" s="65"/>
      <c r="B375" s="63"/>
      <c r="C375" s="62"/>
      <c r="D375" s="62">
        <v>26</v>
      </c>
      <c r="E375" s="62"/>
      <c r="F375" s="68"/>
    </row>
    <row r="376" spans="1:6" ht="15.75" x14ac:dyDescent="0.25">
      <c r="A376" s="65"/>
      <c r="B376" s="63"/>
      <c r="C376" s="62"/>
      <c r="D376" s="62">
        <v>26</v>
      </c>
      <c r="E376" s="62"/>
      <c r="F376" s="68"/>
    </row>
    <row r="377" spans="1:6" ht="15.75" x14ac:dyDescent="0.25">
      <c r="A377" s="65"/>
      <c r="B377" s="63"/>
      <c r="C377" s="62"/>
      <c r="D377" s="62">
        <v>26</v>
      </c>
      <c r="E377" s="62"/>
      <c r="F377" s="68"/>
    </row>
    <row r="378" spans="1:6" ht="15.75" x14ac:dyDescent="0.25">
      <c r="A378" s="65"/>
      <c r="B378" s="63"/>
      <c r="C378" s="62"/>
      <c r="D378" s="62">
        <v>26</v>
      </c>
      <c r="E378" s="62"/>
      <c r="F378" s="68"/>
    </row>
    <row r="379" spans="1:6" ht="15.75" x14ac:dyDescent="0.25">
      <c r="A379" s="65"/>
      <c r="B379" s="63"/>
      <c r="C379" s="62"/>
      <c r="D379" s="62">
        <v>26</v>
      </c>
      <c r="E379" s="62"/>
      <c r="F379" s="68"/>
    </row>
    <row r="380" spans="1:6" ht="15.75" x14ac:dyDescent="0.25">
      <c r="A380" s="65"/>
      <c r="B380" s="63"/>
      <c r="C380" s="62"/>
      <c r="D380" s="62">
        <v>26</v>
      </c>
      <c r="E380" s="62"/>
      <c r="F380" s="68"/>
    </row>
    <row r="381" spans="1:6" ht="15.75" x14ac:dyDescent="0.25">
      <c r="A381" s="65"/>
      <c r="B381" s="63"/>
      <c r="C381" s="62"/>
      <c r="D381" s="62">
        <v>26</v>
      </c>
      <c r="E381" s="62"/>
      <c r="F381" s="68"/>
    </row>
    <row r="382" spans="1:6" ht="15.75" x14ac:dyDescent="0.25">
      <c r="A382" s="65"/>
      <c r="B382" s="63"/>
      <c r="C382" s="62"/>
      <c r="D382" s="62">
        <v>26</v>
      </c>
      <c r="E382" s="62"/>
      <c r="F382" s="68"/>
    </row>
    <row r="383" spans="1:6" ht="15.75" x14ac:dyDescent="0.25">
      <c r="A383" s="65"/>
      <c r="B383" s="63"/>
      <c r="C383" s="62"/>
      <c r="D383" s="62">
        <v>23</v>
      </c>
      <c r="E383" s="62"/>
      <c r="F383" s="68"/>
    </row>
    <row r="384" spans="1:6" ht="15.75" x14ac:dyDescent="0.25">
      <c r="A384" s="65"/>
      <c r="B384" s="63"/>
      <c r="C384" s="62"/>
      <c r="D384" s="62">
        <v>23</v>
      </c>
      <c r="E384" s="62"/>
      <c r="F384" s="68"/>
    </row>
    <row r="385" spans="1:6" ht="15.75" x14ac:dyDescent="0.25">
      <c r="A385" s="65"/>
      <c r="B385" s="63"/>
      <c r="C385" s="62"/>
      <c r="D385" s="62">
        <v>23</v>
      </c>
      <c r="E385" s="62"/>
      <c r="F385" s="68"/>
    </row>
    <row r="386" spans="1:6" ht="15.75" x14ac:dyDescent="0.25">
      <c r="A386" s="65"/>
      <c r="B386" s="63"/>
      <c r="C386" s="62" t="s">
        <v>15</v>
      </c>
      <c r="D386" s="62">
        <v>23</v>
      </c>
      <c r="E386" s="62"/>
      <c r="F386" s="68"/>
    </row>
    <row r="387" spans="1:6" ht="15.75" x14ac:dyDescent="0.25">
      <c r="A387" s="65"/>
      <c r="B387" s="63"/>
      <c r="C387" s="62" t="s">
        <v>15</v>
      </c>
      <c r="D387" s="62">
        <v>24</v>
      </c>
      <c r="E387" s="62"/>
      <c r="F387" s="68"/>
    </row>
    <row r="388" spans="1:6" ht="15.75" x14ac:dyDescent="0.25">
      <c r="A388" s="65"/>
      <c r="B388" s="63"/>
      <c r="C388" s="62" t="s">
        <v>15</v>
      </c>
      <c r="D388" s="62">
        <v>26</v>
      </c>
      <c r="E388" s="62"/>
      <c r="F388" s="68"/>
    </row>
    <row r="389" spans="1:6" ht="15.75" x14ac:dyDescent="0.25">
      <c r="A389" s="65"/>
      <c r="B389" s="63"/>
      <c r="C389" s="62" t="s">
        <v>15</v>
      </c>
      <c r="D389" s="62">
        <v>28</v>
      </c>
      <c r="E389" s="62"/>
      <c r="F389" s="68"/>
    </row>
    <row r="390" spans="1:6" ht="15.75" x14ac:dyDescent="0.25">
      <c r="A390" s="65"/>
      <c r="B390" s="63"/>
      <c r="C390" s="62" t="s">
        <v>15</v>
      </c>
      <c r="D390" s="62">
        <v>28</v>
      </c>
      <c r="E390" s="62"/>
      <c r="F390" s="68"/>
    </row>
    <row r="391" spans="1:6" ht="15.75" x14ac:dyDescent="0.25">
      <c r="A391" s="65"/>
      <c r="B391" s="63"/>
      <c r="C391" s="62" t="s">
        <v>15</v>
      </c>
      <c r="D391" s="62">
        <v>28</v>
      </c>
      <c r="E391" s="62"/>
      <c r="F391" s="68"/>
    </row>
    <row r="392" spans="1:6" ht="15.75" x14ac:dyDescent="0.25">
      <c r="A392" s="65"/>
      <c r="B392" s="63"/>
      <c r="C392" s="62"/>
      <c r="D392" s="62">
        <v>24</v>
      </c>
      <c r="E392" s="62"/>
      <c r="F392" s="68"/>
    </row>
    <row r="393" spans="1:6" ht="15.75" x14ac:dyDescent="0.25">
      <c r="A393" s="65"/>
      <c r="B393" s="63"/>
      <c r="C393" s="62"/>
      <c r="D393" s="62">
        <v>24</v>
      </c>
      <c r="E393" s="62"/>
      <c r="F393" s="68"/>
    </row>
    <row r="394" spans="1:6" ht="15.75" x14ac:dyDescent="0.25">
      <c r="A394" s="65"/>
      <c r="B394" s="63"/>
      <c r="C394" s="62"/>
      <c r="D394" s="62">
        <v>24</v>
      </c>
      <c r="E394" s="62"/>
      <c r="F394" s="68"/>
    </row>
    <row r="395" spans="1:6" ht="15.75" x14ac:dyDescent="0.25">
      <c r="A395" s="65"/>
      <c r="B395" s="63"/>
      <c r="C395" s="62"/>
      <c r="D395" s="62">
        <v>24</v>
      </c>
      <c r="E395" s="62"/>
      <c r="F395" s="68"/>
    </row>
    <row r="396" spans="1:6" ht="15.75" x14ac:dyDescent="0.25">
      <c r="A396" s="65"/>
      <c r="B396" s="63"/>
      <c r="C396" s="62" t="s">
        <v>25</v>
      </c>
      <c r="D396" s="62">
        <v>24</v>
      </c>
      <c r="E396" s="62"/>
      <c r="F396" s="68"/>
    </row>
    <row r="397" spans="1:6" ht="15.75" x14ac:dyDescent="0.25">
      <c r="A397" s="65"/>
      <c r="B397" s="63"/>
      <c r="C397" s="62" t="s">
        <v>15</v>
      </c>
      <c r="D397" s="62">
        <v>25</v>
      </c>
      <c r="E397" s="62"/>
      <c r="F397" s="68"/>
    </row>
    <row r="398" spans="1:6" ht="15.75" x14ac:dyDescent="0.25">
      <c r="A398" s="65"/>
      <c r="B398" s="63"/>
      <c r="C398" s="62" t="s">
        <v>15</v>
      </c>
      <c r="D398" s="62">
        <v>25</v>
      </c>
      <c r="E398" s="62"/>
      <c r="F398" s="68"/>
    </row>
    <row r="399" spans="1:6" ht="15.75" x14ac:dyDescent="0.25">
      <c r="A399" s="65"/>
      <c r="B399" s="63"/>
      <c r="C399" s="62" t="s">
        <v>15</v>
      </c>
      <c r="D399" s="62">
        <v>24</v>
      </c>
      <c r="E399" s="62"/>
      <c r="F399" s="68"/>
    </row>
    <row r="400" spans="1:6" ht="15.75" x14ac:dyDescent="0.25">
      <c r="A400" s="65"/>
      <c r="B400" s="63"/>
      <c r="C400" s="62" t="s">
        <v>15</v>
      </c>
      <c r="D400" s="62">
        <v>24</v>
      </c>
      <c r="E400" s="62"/>
      <c r="F400" s="68"/>
    </row>
    <row r="401" spans="1:6" ht="15.75" x14ac:dyDescent="0.25">
      <c r="A401" s="65"/>
      <c r="B401" s="63"/>
      <c r="C401" s="62" t="s">
        <v>15</v>
      </c>
      <c r="D401" s="62">
        <v>24</v>
      </c>
      <c r="E401" s="62"/>
      <c r="F401" s="68"/>
    </row>
    <row r="402" spans="1:6" ht="15.75" x14ac:dyDescent="0.25">
      <c r="A402" s="65"/>
      <c r="B402" s="63"/>
      <c r="C402" s="62" t="s">
        <v>15</v>
      </c>
      <c r="D402" s="62">
        <v>24</v>
      </c>
      <c r="E402" s="62"/>
      <c r="F402" s="68"/>
    </row>
    <row r="403" spans="1:6" ht="15.75" x14ac:dyDescent="0.25">
      <c r="A403" s="65"/>
      <c r="B403" s="63"/>
      <c r="C403" s="62" t="s">
        <v>15</v>
      </c>
      <c r="D403" s="62">
        <v>24</v>
      </c>
      <c r="E403" s="62"/>
      <c r="F403" s="68"/>
    </row>
    <row r="404" spans="1:6" ht="15.75" x14ac:dyDescent="0.25">
      <c r="A404" s="65"/>
      <c r="B404" s="63"/>
      <c r="C404" s="62" t="s">
        <v>15</v>
      </c>
      <c r="D404" s="62">
        <v>24</v>
      </c>
      <c r="E404" s="62"/>
      <c r="F404" s="68"/>
    </row>
    <row r="405" spans="1:6" ht="15.75" x14ac:dyDescent="0.25">
      <c r="A405" s="65"/>
      <c r="B405" s="63"/>
      <c r="C405" s="62" t="s">
        <v>15</v>
      </c>
      <c r="D405" s="62">
        <v>24</v>
      </c>
      <c r="E405" s="62"/>
      <c r="F405" s="68"/>
    </row>
    <row r="406" spans="1:6" ht="15.75" x14ac:dyDescent="0.25">
      <c r="A406" s="65"/>
      <c r="B406" s="63"/>
      <c r="C406" s="62" t="s">
        <v>15</v>
      </c>
      <c r="D406" s="62">
        <v>24</v>
      </c>
      <c r="E406" s="62"/>
      <c r="F406" s="68"/>
    </row>
    <row r="407" spans="1:6" ht="15.75" x14ac:dyDescent="0.25">
      <c r="A407" s="65"/>
      <c r="B407" s="63"/>
      <c r="C407" s="62" t="s">
        <v>25</v>
      </c>
      <c r="D407" s="62">
        <v>24</v>
      </c>
      <c r="E407" s="62"/>
      <c r="F407" s="68"/>
    </row>
    <row r="408" spans="1:6" ht="15.75" x14ac:dyDescent="0.25">
      <c r="A408" s="65"/>
      <c r="B408" s="63"/>
      <c r="C408" s="62" t="s">
        <v>11</v>
      </c>
      <c r="D408" s="62">
        <v>24</v>
      </c>
      <c r="E408" s="62"/>
      <c r="F408" s="68"/>
    </row>
    <row r="409" spans="1:6" ht="15.75" x14ac:dyDescent="0.25">
      <c r="A409" s="65"/>
      <c r="B409" s="63"/>
      <c r="C409" s="62" t="s">
        <v>11</v>
      </c>
      <c r="D409" s="62">
        <v>24</v>
      </c>
      <c r="E409" s="62"/>
      <c r="F409" s="68"/>
    </row>
    <row r="410" spans="1:6" ht="15.75" x14ac:dyDescent="0.25">
      <c r="A410" s="65"/>
      <c r="B410" s="63"/>
      <c r="C410" s="62" t="s">
        <v>11</v>
      </c>
      <c r="D410" s="62">
        <v>24</v>
      </c>
      <c r="E410" s="62"/>
      <c r="F410" s="68"/>
    </row>
    <row r="411" spans="1:6" ht="15.75" x14ac:dyDescent="0.25">
      <c r="A411" s="65"/>
      <c r="B411" s="63"/>
      <c r="C411" s="62" t="s">
        <v>2659</v>
      </c>
      <c r="D411" s="62">
        <v>24</v>
      </c>
      <c r="E411" s="62"/>
      <c r="F411" s="68"/>
    </row>
    <row r="412" spans="1:6" ht="15.75" x14ac:dyDescent="0.25">
      <c r="A412" s="65"/>
      <c r="B412" s="63"/>
      <c r="C412" s="62" t="s">
        <v>107</v>
      </c>
      <c r="D412" s="62">
        <v>28</v>
      </c>
      <c r="E412" s="62"/>
      <c r="F412" s="68"/>
    </row>
    <row r="413" spans="1:6" ht="15.75" x14ac:dyDescent="0.25">
      <c r="A413" s="65"/>
      <c r="B413" s="63"/>
      <c r="C413" s="62" t="s">
        <v>107</v>
      </c>
      <c r="D413" s="62">
        <v>28</v>
      </c>
      <c r="E413" s="62"/>
      <c r="F413" s="68"/>
    </row>
    <row r="414" spans="1:6" ht="15.75" x14ac:dyDescent="0.25">
      <c r="A414" s="65"/>
      <c r="B414" s="63"/>
      <c r="C414" s="62" t="s">
        <v>15</v>
      </c>
      <c r="D414" s="62">
        <v>25</v>
      </c>
      <c r="E414" s="62"/>
      <c r="F414" s="68"/>
    </row>
    <row r="415" spans="1:6" ht="15.75" x14ac:dyDescent="0.25">
      <c r="A415" s="65"/>
      <c r="B415" s="63"/>
      <c r="C415" s="62" t="s">
        <v>15</v>
      </c>
      <c r="D415" s="62">
        <v>25</v>
      </c>
      <c r="E415" s="62"/>
      <c r="F415" s="68"/>
    </row>
    <row r="416" spans="1:6" ht="15.75" x14ac:dyDescent="0.25">
      <c r="A416" s="65"/>
      <c r="B416" s="63"/>
      <c r="C416" s="62" t="s">
        <v>15</v>
      </c>
      <c r="D416" s="62">
        <v>25</v>
      </c>
      <c r="E416" s="62"/>
      <c r="F416" s="68"/>
    </row>
    <row r="417" spans="1:6" ht="15.75" x14ac:dyDescent="0.25">
      <c r="A417" s="65"/>
      <c r="B417" s="63"/>
      <c r="C417" s="62" t="s">
        <v>15</v>
      </c>
      <c r="D417" s="62">
        <v>25</v>
      </c>
      <c r="E417" s="62"/>
      <c r="F417" s="68"/>
    </row>
    <row r="418" spans="1:6" ht="15.75" x14ac:dyDescent="0.25">
      <c r="A418" s="65"/>
      <c r="B418" s="63"/>
      <c r="C418" s="62" t="s">
        <v>15</v>
      </c>
      <c r="D418" s="62">
        <v>25</v>
      </c>
      <c r="E418" s="62"/>
      <c r="F418" s="68"/>
    </row>
    <row r="419" spans="1:6" ht="15.75" x14ac:dyDescent="0.25">
      <c r="A419" s="65"/>
      <c r="B419" s="63"/>
      <c r="C419" s="62" t="s">
        <v>15</v>
      </c>
      <c r="D419" s="62">
        <v>23</v>
      </c>
      <c r="E419" s="62"/>
      <c r="F419" s="68"/>
    </row>
    <row r="420" spans="1:6" ht="15.75" x14ac:dyDescent="0.25">
      <c r="A420" s="65"/>
      <c r="B420" s="63"/>
      <c r="C420" s="62" t="s">
        <v>15</v>
      </c>
      <c r="D420" s="62">
        <v>25</v>
      </c>
      <c r="E420" s="62"/>
      <c r="F420" s="68"/>
    </row>
    <row r="421" spans="1:6" ht="15.75" x14ac:dyDescent="0.25">
      <c r="A421" s="65"/>
      <c r="B421" s="63"/>
      <c r="C421" s="62" t="s">
        <v>15</v>
      </c>
      <c r="D421" s="62">
        <v>25</v>
      </c>
      <c r="E421" s="62"/>
      <c r="F421" s="68"/>
    </row>
    <row r="422" spans="1:6" ht="15.75" x14ac:dyDescent="0.25">
      <c r="A422" s="65"/>
      <c r="B422" s="63"/>
      <c r="C422" s="62" t="s">
        <v>15</v>
      </c>
      <c r="D422" s="62">
        <v>25</v>
      </c>
      <c r="E422" s="62"/>
      <c r="F422" s="68"/>
    </row>
    <row r="423" spans="1:6" ht="15.75" x14ac:dyDescent="0.25">
      <c r="A423" s="65"/>
      <c r="B423" s="63"/>
      <c r="C423" s="62" t="s">
        <v>15</v>
      </c>
      <c r="D423" s="62">
        <v>25</v>
      </c>
      <c r="E423" s="62"/>
      <c r="F423" s="68"/>
    </row>
    <row r="424" spans="1:6" ht="15.75" x14ac:dyDescent="0.25">
      <c r="A424" s="65"/>
      <c r="B424" s="63"/>
      <c r="C424" s="62" t="s">
        <v>15</v>
      </c>
      <c r="D424" s="62">
        <v>25</v>
      </c>
      <c r="E424" s="62"/>
      <c r="F424" s="68"/>
    </row>
    <row r="425" spans="1:6" ht="15.75" x14ac:dyDescent="0.25">
      <c r="A425" s="65"/>
      <c r="B425" s="63"/>
      <c r="C425" s="62" t="s">
        <v>15</v>
      </c>
      <c r="D425" s="62">
        <v>25</v>
      </c>
      <c r="E425" s="62"/>
      <c r="F425" s="68"/>
    </row>
    <row r="426" spans="1:6" ht="15.75" x14ac:dyDescent="0.25">
      <c r="A426" s="65"/>
      <c r="B426" s="63"/>
      <c r="C426" s="62" t="s">
        <v>15</v>
      </c>
      <c r="D426" s="62">
        <v>28</v>
      </c>
      <c r="E426" s="62"/>
      <c r="F426" s="68"/>
    </row>
    <row r="427" spans="1:6" ht="15.75" x14ac:dyDescent="0.25">
      <c r="A427" s="65"/>
      <c r="B427" s="63"/>
      <c r="C427" s="62" t="s">
        <v>15</v>
      </c>
      <c r="D427" s="62">
        <v>28</v>
      </c>
      <c r="E427" s="62"/>
      <c r="F427" s="68"/>
    </row>
    <row r="428" spans="1:6" ht="15.75" x14ac:dyDescent="0.25">
      <c r="A428" s="65"/>
      <c r="B428" s="63"/>
      <c r="C428" s="62" t="s">
        <v>15</v>
      </c>
      <c r="D428" s="62">
        <v>28</v>
      </c>
      <c r="E428" s="62"/>
      <c r="F428" s="68"/>
    </row>
    <row r="429" spans="1:6" ht="15.75" x14ac:dyDescent="0.25">
      <c r="A429" s="65"/>
      <c r="B429" s="63"/>
      <c r="C429" s="62" t="s">
        <v>1400</v>
      </c>
      <c r="D429" s="62">
        <v>26</v>
      </c>
      <c r="E429" s="62"/>
      <c r="F429" s="68"/>
    </row>
    <row r="430" spans="1:6" ht="15.75" x14ac:dyDescent="0.25">
      <c r="A430" s="65"/>
      <c r="B430" s="63"/>
      <c r="C430" s="62" t="s">
        <v>1400</v>
      </c>
      <c r="D430" s="62">
        <v>26</v>
      </c>
      <c r="E430" s="62"/>
      <c r="F430" s="68"/>
    </row>
    <row r="431" spans="1:6" ht="15.75" x14ac:dyDescent="0.25">
      <c r="A431" s="65"/>
      <c r="B431" s="63"/>
      <c r="C431" s="62" t="s">
        <v>1400</v>
      </c>
      <c r="D431" s="62">
        <v>26</v>
      </c>
      <c r="E431" s="62"/>
      <c r="F431" s="68"/>
    </row>
    <row r="432" spans="1:6" ht="15.75" x14ac:dyDescent="0.25">
      <c r="A432" s="65"/>
      <c r="B432" s="63"/>
      <c r="C432" s="62" t="s">
        <v>1400</v>
      </c>
      <c r="D432" s="62">
        <v>26</v>
      </c>
      <c r="E432" s="62"/>
      <c r="F432" s="68"/>
    </row>
    <row r="433" spans="1:6" ht="15.75" x14ac:dyDescent="0.25">
      <c r="A433" s="65"/>
      <c r="B433" s="63"/>
      <c r="C433" s="62" t="s">
        <v>18</v>
      </c>
      <c r="D433" s="62">
        <v>24</v>
      </c>
      <c r="E433" s="62"/>
      <c r="F433" s="68"/>
    </row>
    <row r="434" spans="1:6" ht="15.75" x14ac:dyDescent="0.25">
      <c r="A434" s="65"/>
      <c r="B434" s="63"/>
      <c r="C434" s="62" t="s">
        <v>25</v>
      </c>
      <c r="D434" s="62">
        <v>24</v>
      </c>
      <c r="E434" s="62"/>
      <c r="F434" s="68"/>
    </row>
    <row r="435" spans="1:6" ht="15.75" x14ac:dyDescent="0.25">
      <c r="A435" s="65"/>
      <c r="B435" s="63"/>
      <c r="C435" s="62" t="s">
        <v>25</v>
      </c>
      <c r="D435" s="62">
        <v>24</v>
      </c>
      <c r="E435" s="62"/>
      <c r="F435" s="68"/>
    </row>
    <row r="436" spans="1:6" ht="15.75" x14ac:dyDescent="0.25">
      <c r="A436" s="65"/>
      <c r="B436" s="63"/>
      <c r="C436" s="62" t="s">
        <v>15</v>
      </c>
      <c r="D436" s="62">
        <v>25</v>
      </c>
      <c r="E436" s="62"/>
      <c r="F436" s="68"/>
    </row>
    <row r="437" spans="1:6" ht="15.75" x14ac:dyDescent="0.25">
      <c r="A437" s="65"/>
      <c r="B437" s="63"/>
      <c r="C437" s="62" t="s">
        <v>15</v>
      </c>
      <c r="D437" s="62">
        <v>25</v>
      </c>
      <c r="E437" s="62"/>
      <c r="F437" s="68"/>
    </row>
    <row r="438" spans="1:6" ht="15.75" x14ac:dyDescent="0.25">
      <c r="A438" s="65"/>
      <c r="B438" s="63"/>
      <c r="C438" s="62" t="s">
        <v>15</v>
      </c>
      <c r="D438" s="62">
        <v>24</v>
      </c>
      <c r="E438" s="62"/>
      <c r="F438" s="68"/>
    </row>
    <row r="439" spans="1:6" ht="15.75" x14ac:dyDescent="0.25">
      <c r="A439" s="65"/>
      <c r="B439" s="63"/>
      <c r="C439" s="62" t="s">
        <v>15</v>
      </c>
      <c r="D439" s="62">
        <v>25</v>
      </c>
      <c r="E439" s="62"/>
      <c r="F439" s="68"/>
    </row>
    <row r="440" spans="1:6" ht="15.75" x14ac:dyDescent="0.25">
      <c r="A440" s="65"/>
      <c r="B440" s="63"/>
      <c r="C440" s="62" t="s">
        <v>15</v>
      </c>
      <c r="D440" s="62">
        <v>28</v>
      </c>
      <c r="E440" s="62"/>
      <c r="F440" s="68"/>
    </row>
    <row r="441" spans="1:6" ht="15.75" x14ac:dyDescent="0.25">
      <c r="A441" s="65"/>
      <c r="B441" s="63"/>
      <c r="C441" s="62" t="s">
        <v>15</v>
      </c>
      <c r="D441" s="62">
        <v>28</v>
      </c>
      <c r="E441" s="62"/>
      <c r="F441" s="68"/>
    </row>
    <row r="442" spans="1:6" ht="13.5" x14ac:dyDescent="0.25">
      <c r="A442" s="65"/>
      <c r="B442" s="63"/>
      <c r="C442" s="61" t="s">
        <v>15</v>
      </c>
      <c r="D442" s="61">
        <v>28</v>
      </c>
      <c r="E442" s="61"/>
      <c r="F442" s="66"/>
    </row>
    <row r="443" spans="1:6" ht="13.5" x14ac:dyDescent="0.25">
      <c r="A443" s="65"/>
      <c r="B443" s="63"/>
      <c r="C443" s="61" t="s">
        <v>15</v>
      </c>
      <c r="D443" s="61">
        <v>28</v>
      </c>
      <c r="E443" s="61"/>
      <c r="F443" s="66"/>
    </row>
    <row r="444" spans="1:6" ht="13.5" x14ac:dyDescent="0.25">
      <c r="A444" s="65"/>
      <c r="B444" s="63"/>
      <c r="C444" s="61" t="s">
        <v>1551</v>
      </c>
      <c r="D444" s="61">
        <v>24</v>
      </c>
      <c r="E444" s="61"/>
      <c r="F444" s="66"/>
    </row>
    <row r="445" spans="1:6" ht="13.5" x14ac:dyDescent="0.25">
      <c r="A445" s="65"/>
      <c r="B445" s="63"/>
      <c r="C445" s="61" t="s">
        <v>1551</v>
      </c>
      <c r="D445" s="61">
        <v>24</v>
      </c>
      <c r="E445" s="61"/>
      <c r="F445" s="66"/>
    </row>
    <row r="446" spans="1:6" ht="13.5" x14ac:dyDescent="0.25">
      <c r="A446" s="65"/>
      <c r="B446" s="63"/>
      <c r="C446" s="61" t="s">
        <v>1551</v>
      </c>
      <c r="D446" s="61">
        <v>24</v>
      </c>
      <c r="E446" s="61"/>
      <c r="F446" s="66"/>
    </row>
    <row r="447" spans="1:6" ht="13.5" x14ac:dyDescent="0.25">
      <c r="A447" s="65"/>
      <c r="B447" s="63"/>
      <c r="C447" s="61" t="s">
        <v>1551</v>
      </c>
      <c r="D447" s="61">
        <v>24</v>
      </c>
      <c r="E447" s="61"/>
      <c r="F447" s="66"/>
    </row>
    <row r="448" spans="1:6" ht="13.5" x14ac:dyDescent="0.25">
      <c r="A448" s="65"/>
      <c r="B448" s="63"/>
      <c r="C448" s="61" t="s">
        <v>1551</v>
      </c>
      <c r="D448" s="61">
        <v>24</v>
      </c>
      <c r="E448" s="61"/>
      <c r="F448" s="66"/>
    </row>
    <row r="449" spans="1:6" ht="13.5" x14ac:dyDescent="0.25">
      <c r="A449" s="65"/>
      <c r="B449" s="63"/>
      <c r="C449" s="61" t="s">
        <v>68</v>
      </c>
      <c r="D449" s="61">
        <v>24</v>
      </c>
      <c r="E449" s="61"/>
      <c r="F449" s="66"/>
    </row>
    <row r="450" spans="1:6" ht="13.5" x14ac:dyDescent="0.25">
      <c r="A450" s="65"/>
      <c r="B450" s="63"/>
      <c r="C450" s="61" t="s">
        <v>68</v>
      </c>
      <c r="D450" s="61">
        <v>24</v>
      </c>
      <c r="E450" s="61"/>
      <c r="F450" s="66"/>
    </row>
    <row r="451" spans="1:6" ht="13.5" x14ac:dyDescent="0.25">
      <c r="A451" s="65"/>
      <c r="B451" s="63"/>
      <c r="C451" s="61" t="s">
        <v>68</v>
      </c>
      <c r="D451" s="61">
        <v>24</v>
      </c>
      <c r="E451" s="61"/>
      <c r="F451" s="66"/>
    </row>
    <row r="452" spans="1:6" ht="13.5" x14ac:dyDescent="0.25">
      <c r="A452" s="65"/>
      <c r="B452" s="63"/>
      <c r="C452" s="61" t="s">
        <v>25</v>
      </c>
      <c r="D452" s="61">
        <v>24</v>
      </c>
      <c r="E452" s="61"/>
      <c r="F452" s="66"/>
    </row>
    <row r="453" spans="1:6" ht="13.5" x14ac:dyDescent="0.25">
      <c r="A453" s="65"/>
      <c r="B453" s="63"/>
      <c r="C453" s="61" t="s">
        <v>11</v>
      </c>
      <c r="D453" s="61">
        <v>24</v>
      </c>
      <c r="E453" s="61"/>
      <c r="F453" s="66"/>
    </row>
    <row r="454" spans="1:6" ht="13.5" x14ac:dyDescent="0.25">
      <c r="A454" s="65"/>
      <c r="B454" s="63"/>
      <c r="C454" s="61" t="s">
        <v>11</v>
      </c>
      <c r="D454" s="61">
        <v>24</v>
      </c>
      <c r="E454" s="61"/>
      <c r="F454" s="66"/>
    </row>
    <row r="455" spans="1:6" ht="13.5" x14ac:dyDescent="0.25">
      <c r="A455" s="65"/>
      <c r="B455" s="63"/>
      <c r="C455" s="61" t="s">
        <v>11</v>
      </c>
      <c r="D455" s="61">
        <v>24</v>
      </c>
      <c r="E455" s="61"/>
      <c r="F455" s="66"/>
    </row>
    <row r="456" spans="1:6" ht="13.5" x14ac:dyDescent="0.25">
      <c r="A456" s="65"/>
      <c r="B456" s="63"/>
      <c r="C456" s="61" t="s">
        <v>15</v>
      </c>
      <c r="D456" s="61">
        <v>25</v>
      </c>
      <c r="E456" s="61"/>
      <c r="F456" s="66"/>
    </row>
    <row r="457" spans="1:6" ht="13.5" x14ac:dyDescent="0.25">
      <c r="A457" s="65"/>
      <c r="B457" s="63"/>
      <c r="C457" s="61" t="s">
        <v>15</v>
      </c>
      <c r="D457" s="61">
        <v>25</v>
      </c>
      <c r="E457" s="61"/>
      <c r="F457" s="66"/>
    </row>
    <row r="458" spans="1:6" ht="13.5" x14ac:dyDescent="0.25">
      <c r="A458" s="65"/>
      <c r="B458" s="63"/>
      <c r="C458" s="61" t="s">
        <v>107</v>
      </c>
      <c r="D458" s="61">
        <v>28</v>
      </c>
      <c r="E458" s="61"/>
      <c r="F458" s="66"/>
    </row>
    <row r="459" spans="1:6" ht="13.5" x14ac:dyDescent="0.25">
      <c r="A459" s="65"/>
      <c r="B459" s="63"/>
      <c r="C459" s="61" t="s">
        <v>107</v>
      </c>
      <c r="D459" s="61">
        <v>28</v>
      </c>
      <c r="E459" s="61"/>
      <c r="F459" s="66"/>
    </row>
    <row r="460" spans="1:6" ht="13.5" x14ac:dyDescent="0.25">
      <c r="A460" s="65"/>
      <c r="B460" s="63"/>
      <c r="C460" s="61" t="s">
        <v>1565</v>
      </c>
      <c r="D460" s="61">
        <v>28</v>
      </c>
      <c r="E460" s="61"/>
      <c r="F460" s="66"/>
    </row>
    <row r="461" spans="1:6" ht="13.5" x14ac:dyDescent="0.25">
      <c r="A461" s="65"/>
      <c r="B461" s="63"/>
      <c r="C461" s="61" t="s">
        <v>15</v>
      </c>
      <c r="D461" s="61">
        <v>25</v>
      </c>
      <c r="E461" s="61"/>
      <c r="F461" s="66"/>
    </row>
    <row r="462" spans="1:6" ht="13.5" x14ac:dyDescent="0.25">
      <c r="A462" s="65"/>
      <c r="B462" s="63"/>
      <c r="C462" s="61" t="s">
        <v>15</v>
      </c>
      <c r="D462" s="61">
        <v>25</v>
      </c>
      <c r="E462" s="61"/>
      <c r="F462" s="66"/>
    </row>
    <row r="463" spans="1:6" ht="13.5" x14ac:dyDescent="0.25">
      <c r="A463" s="65"/>
      <c r="B463" s="63"/>
      <c r="C463" s="61" t="s">
        <v>15</v>
      </c>
      <c r="D463" s="61">
        <v>25</v>
      </c>
      <c r="E463" s="61"/>
      <c r="F463" s="66"/>
    </row>
    <row r="464" spans="1:6" ht="13.5" x14ac:dyDescent="0.25">
      <c r="A464" s="65"/>
      <c r="B464" s="63"/>
      <c r="C464" s="61" t="s">
        <v>15</v>
      </c>
      <c r="D464" s="61">
        <v>23</v>
      </c>
      <c r="E464" s="61"/>
      <c r="F464" s="66"/>
    </row>
    <row r="465" spans="1:6" ht="13.5" x14ac:dyDescent="0.25">
      <c r="A465" s="65"/>
      <c r="B465" s="63"/>
      <c r="C465" s="61" t="s">
        <v>15</v>
      </c>
      <c r="D465" s="61">
        <v>25</v>
      </c>
      <c r="E465" s="61"/>
      <c r="F465" s="66"/>
    </row>
    <row r="466" spans="1:6" ht="13.5" x14ac:dyDescent="0.25">
      <c r="A466" s="65"/>
      <c r="B466" s="63"/>
      <c r="C466" s="61" t="s">
        <v>15</v>
      </c>
      <c r="D466" s="61">
        <v>28</v>
      </c>
      <c r="E466" s="61"/>
      <c r="F466" s="66"/>
    </row>
    <row r="467" spans="1:6" ht="13.5" x14ac:dyDescent="0.25">
      <c r="A467" s="65"/>
      <c r="B467" s="63"/>
      <c r="C467" s="61" t="s">
        <v>15</v>
      </c>
      <c r="D467" s="61">
        <v>28</v>
      </c>
      <c r="E467" s="61"/>
      <c r="F467" s="66"/>
    </row>
    <row r="468" spans="1:6" ht="13.5" x14ac:dyDescent="0.25">
      <c r="A468" s="65"/>
      <c r="B468" s="63"/>
      <c r="C468" s="61"/>
      <c r="D468" s="61">
        <v>24</v>
      </c>
      <c r="E468" s="61"/>
      <c r="F468" s="66"/>
    </row>
    <row r="469" spans="1:6" ht="13.5" x14ac:dyDescent="0.25">
      <c r="A469" s="65"/>
      <c r="B469" s="63"/>
      <c r="C469" s="61"/>
      <c r="D469" s="61">
        <v>25</v>
      </c>
      <c r="E469" s="61"/>
      <c r="F469" s="66"/>
    </row>
    <row r="470" spans="1:6" ht="13.5" x14ac:dyDescent="0.25">
      <c r="A470" s="65"/>
      <c r="B470" s="63"/>
      <c r="C470" s="61" t="s">
        <v>11</v>
      </c>
      <c r="D470" s="61">
        <v>24</v>
      </c>
      <c r="E470" s="61"/>
      <c r="F470" s="66"/>
    </row>
    <row r="471" spans="1:6" ht="13.5" x14ac:dyDescent="0.25">
      <c r="A471" s="65"/>
      <c r="B471" s="63"/>
      <c r="C471" s="61" t="s">
        <v>15</v>
      </c>
      <c r="D471" s="61">
        <v>25</v>
      </c>
      <c r="E471" s="61"/>
      <c r="F471" s="66" t="s">
        <v>2805</v>
      </c>
    </row>
    <row r="472" spans="1:6" ht="13.5" x14ac:dyDescent="0.25">
      <c r="A472" s="65"/>
      <c r="B472" s="63"/>
      <c r="C472" s="61" t="s">
        <v>15</v>
      </c>
      <c r="D472" s="61">
        <v>25</v>
      </c>
      <c r="E472" s="61"/>
      <c r="F472" s="66" t="s">
        <v>2808</v>
      </c>
    </row>
    <row r="473" spans="1:6" ht="13.5" x14ac:dyDescent="0.25">
      <c r="A473" s="65"/>
      <c r="B473" s="63"/>
      <c r="C473" s="61" t="s">
        <v>15</v>
      </c>
      <c r="D473" s="61">
        <v>26</v>
      </c>
      <c r="E473" s="61"/>
      <c r="F473" s="66"/>
    </row>
    <row r="474" spans="1:6" ht="13.5" x14ac:dyDescent="0.25">
      <c r="A474" s="65"/>
      <c r="B474" s="63"/>
      <c r="C474" s="61"/>
      <c r="D474" s="61">
        <v>27</v>
      </c>
      <c r="E474" s="61"/>
      <c r="F474" s="66"/>
    </row>
    <row r="475" spans="1:6" ht="13.5" x14ac:dyDescent="0.25">
      <c r="A475" s="65"/>
      <c r="B475" s="63"/>
      <c r="C475" s="61"/>
      <c r="D475" s="61">
        <v>27</v>
      </c>
      <c r="E475" s="61"/>
      <c r="F475" s="66"/>
    </row>
    <row r="476" spans="1:6" ht="13.5" x14ac:dyDescent="0.25">
      <c r="A476" s="65"/>
      <c r="B476" s="63"/>
      <c r="C476" s="61"/>
      <c r="D476" s="61">
        <v>26</v>
      </c>
      <c r="E476" s="61"/>
      <c r="F476" s="66"/>
    </row>
    <row r="477" spans="1:6" ht="13.5" x14ac:dyDescent="0.25">
      <c r="A477" s="65"/>
      <c r="B477" s="63"/>
      <c r="C477" s="61"/>
      <c r="D477" s="61">
        <v>26</v>
      </c>
      <c r="E477" s="61"/>
      <c r="F477" s="66"/>
    </row>
    <row r="478" spans="1:6" ht="13.5" x14ac:dyDescent="0.25">
      <c r="A478" s="65"/>
      <c r="B478" s="63"/>
      <c r="C478" s="61"/>
      <c r="D478" s="61">
        <v>26</v>
      </c>
      <c r="E478" s="61"/>
      <c r="F478" s="66"/>
    </row>
    <row r="479" spans="1:6" ht="13.5" x14ac:dyDescent="0.25">
      <c r="A479" s="65"/>
      <c r="B479" s="63"/>
      <c r="C479" s="61"/>
      <c r="D479" s="61">
        <v>26</v>
      </c>
      <c r="E479" s="61"/>
      <c r="F479" s="66"/>
    </row>
    <row r="480" spans="1:6" ht="13.5" x14ac:dyDescent="0.25">
      <c r="A480" s="65"/>
      <c r="B480" s="63"/>
      <c r="C480" s="61"/>
      <c r="D480" s="61">
        <v>26</v>
      </c>
      <c r="E480" s="61"/>
      <c r="F480" s="66"/>
    </row>
    <row r="481" spans="1:6" ht="13.5" x14ac:dyDescent="0.25">
      <c r="A481" s="65"/>
      <c r="B481" s="63"/>
      <c r="C481" s="61"/>
      <c r="D481" s="61">
        <v>26</v>
      </c>
      <c r="E481" s="61"/>
      <c r="F481" s="66"/>
    </row>
    <row r="482" spans="1:6" ht="13.5" x14ac:dyDescent="0.25">
      <c r="A482" s="65"/>
      <c r="B482" s="63"/>
      <c r="C482" s="61"/>
      <c r="D482" s="61">
        <v>26</v>
      </c>
      <c r="E482" s="61"/>
      <c r="F482" s="66" t="s">
        <v>2833</v>
      </c>
    </row>
    <row r="483" spans="1:6" ht="13.5" x14ac:dyDescent="0.25">
      <c r="A483" s="65"/>
      <c r="B483" s="63"/>
      <c r="C483" s="61"/>
      <c r="D483" s="61">
        <v>26</v>
      </c>
      <c r="E483" s="61"/>
      <c r="F483" s="66"/>
    </row>
    <row r="484" spans="1:6" ht="13.5" x14ac:dyDescent="0.25">
      <c r="A484" s="65"/>
      <c r="B484" s="63"/>
      <c r="C484" s="61"/>
      <c r="D484" s="61">
        <v>26</v>
      </c>
      <c r="E484" s="61"/>
      <c r="F484" s="66"/>
    </row>
    <row r="485" spans="1:6" ht="13.5" x14ac:dyDescent="0.25">
      <c r="A485" s="65"/>
      <c r="B485" s="63"/>
      <c r="C485" s="61"/>
      <c r="D485" s="61">
        <v>26</v>
      </c>
      <c r="E485" s="61"/>
      <c r="F485" s="66" t="s">
        <v>2837</v>
      </c>
    </row>
    <row r="486" spans="1:6" ht="13.5" x14ac:dyDescent="0.25">
      <c r="A486" s="65"/>
      <c r="B486" s="63"/>
      <c r="C486" s="61"/>
      <c r="D486" s="61">
        <v>26</v>
      </c>
      <c r="E486" s="61"/>
      <c r="F486" s="66" t="s">
        <v>2840</v>
      </c>
    </row>
    <row r="487" spans="1:6" ht="13.5" x14ac:dyDescent="0.25">
      <c r="A487" s="65"/>
      <c r="B487" s="63"/>
      <c r="C487" s="61"/>
      <c r="D487" s="61"/>
      <c r="E487" s="61"/>
      <c r="F487" s="66" t="s">
        <v>2842</v>
      </c>
    </row>
    <row r="488" spans="1:6" ht="13.5" x14ac:dyDescent="0.25">
      <c r="A488" s="65"/>
      <c r="B488" s="63"/>
      <c r="C488" s="61"/>
      <c r="D488" s="61">
        <v>26</v>
      </c>
      <c r="E488" s="61"/>
      <c r="F488" s="66"/>
    </row>
    <row r="489" spans="1:6" ht="13.5" x14ac:dyDescent="0.25">
      <c r="A489" s="65"/>
      <c r="B489" s="63"/>
      <c r="C489" s="61"/>
      <c r="D489" s="61">
        <v>26</v>
      </c>
      <c r="E489" s="61"/>
      <c r="F489" s="66"/>
    </row>
    <row r="490" spans="1:6" ht="13.5" x14ac:dyDescent="0.25">
      <c r="A490" s="65"/>
      <c r="B490" s="63"/>
      <c r="C490" s="61"/>
      <c r="D490" s="61">
        <v>26</v>
      </c>
      <c r="E490" s="61"/>
      <c r="F490" s="66"/>
    </row>
    <row r="491" spans="1:6" ht="13.5" x14ac:dyDescent="0.25">
      <c r="A491" s="65"/>
      <c r="B491" s="63"/>
      <c r="C491" s="61"/>
      <c r="D491" s="61">
        <v>26</v>
      </c>
      <c r="E491" s="61"/>
      <c r="F491" s="66"/>
    </row>
    <row r="492" spans="1:6" ht="13.5" x14ac:dyDescent="0.25">
      <c r="A492" s="65"/>
      <c r="B492" s="63"/>
      <c r="C492" s="61"/>
      <c r="D492" s="61">
        <v>26</v>
      </c>
      <c r="E492" s="61"/>
      <c r="F492" s="66"/>
    </row>
    <row r="493" spans="1:6" ht="13.5" x14ac:dyDescent="0.25">
      <c r="A493" s="65"/>
      <c r="B493" s="63"/>
      <c r="C493" s="61"/>
      <c r="D493" s="61">
        <v>26</v>
      </c>
      <c r="E493" s="61"/>
      <c r="F493" s="66"/>
    </row>
    <row r="494" spans="1:6" ht="13.5" x14ac:dyDescent="0.25">
      <c r="A494" s="65"/>
      <c r="B494" s="63"/>
      <c r="C494" s="61"/>
      <c r="D494" s="61">
        <v>26</v>
      </c>
      <c r="E494" s="61"/>
      <c r="F494" s="66"/>
    </row>
    <row r="495" spans="1:6" ht="13.5" x14ac:dyDescent="0.25">
      <c r="A495" s="65"/>
      <c r="B495" s="63"/>
      <c r="C495" s="61"/>
      <c r="D495" s="61">
        <v>26</v>
      </c>
      <c r="E495" s="61"/>
      <c r="F495" s="66"/>
    </row>
    <row r="496" spans="1:6" ht="13.5" x14ac:dyDescent="0.25">
      <c r="A496" s="65"/>
      <c r="B496" s="63"/>
      <c r="C496" s="61"/>
      <c r="D496" s="61">
        <v>26</v>
      </c>
      <c r="E496" s="61"/>
      <c r="F496" s="66"/>
    </row>
    <row r="497" spans="1:6" ht="13.5" x14ac:dyDescent="0.25">
      <c r="A497" s="65"/>
      <c r="B497" s="63"/>
      <c r="C497" s="61"/>
      <c r="D497" s="61">
        <v>26</v>
      </c>
      <c r="E497" s="61"/>
      <c r="F497" s="66"/>
    </row>
    <row r="498" spans="1:6" ht="13.5" x14ac:dyDescent="0.25">
      <c r="A498" s="65"/>
      <c r="B498" s="63"/>
      <c r="C498" s="61"/>
      <c r="D498" s="61">
        <v>26</v>
      </c>
      <c r="E498" s="61"/>
      <c r="F498" s="66"/>
    </row>
    <row r="499" spans="1:6" ht="13.5" x14ac:dyDescent="0.25">
      <c r="A499" s="65"/>
      <c r="B499" s="63"/>
      <c r="C499" s="61"/>
      <c r="D499" s="61">
        <v>26</v>
      </c>
      <c r="E499" s="61"/>
      <c r="F499" s="66"/>
    </row>
    <row r="500" spans="1:6" ht="13.5" x14ac:dyDescent="0.25">
      <c r="A500" s="65"/>
      <c r="B500" s="63"/>
      <c r="C500" s="61"/>
      <c r="D500" s="61">
        <v>26</v>
      </c>
      <c r="E500" s="61"/>
      <c r="F500" s="66"/>
    </row>
    <row r="501" spans="1:6" ht="13.5" x14ac:dyDescent="0.25">
      <c r="A501" s="65"/>
      <c r="B501" s="63"/>
      <c r="C501" s="61"/>
      <c r="D501" s="61">
        <v>26</v>
      </c>
      <c r="E501" s="61"/>
      <c r="F501" s="66"/>
    </row>
    <row r="502" spans="1:6" ht="13.5" x14ac:dyDescent="0.25">
      <c r="A502" s="65"/>
      <c r="B502" s="63"/>
      <c r="C502" s="61"/>
      <c r="D502" s="61">
        <v>26</v>
      </c>
      <c r="E502" s="61"/>
      <c r="F502" s="66"/>
    </row>
    <row r="503" spans="1:6" ht="13.5" x14ac:dyDescent="0.25">
      <c r="A503" s="65"/>
      <c r="B503" s="63"/>
      <c r="C503" s="61"/>
      <c r="D503" s="61">
        <v>26</v>
      </c>
      <c r="E503" s="61"/>
      <c r="F503" s="66"/>
    </row>
    <row r="504" spans="1:6" ht="13.5" x14ac:dyDescent="0.25">
      <c r="A504" s="65"/>
      <c r="B504" s="63"/>
      <c r="C504" s="61"/>
      <c r="D504" s="61">
        <v>26</v>
      </c>
      <c r="E504" s="61"/>
      <c r="F504" s="66"/>
    </row>
    <row r="505" spans="1:6" ht="13.5" x14ac:dyDescent="0.25">
      <c r="A505" s="65"/>
      <c r="B505" s="63"/>
      <c r="C505" s="61"/>
      <c r="D505" s="61">
        <v>26</v>
      </c>
      <c r="E505" s="61"/>
      <c r="F505" s="66"/>
    </row>
    <row r="506" spans="1:6" ht="13.5" x14ac:dyDescent="0.25">
      <c r="A506" s="65"/>
      <c r="B506" s="63"/>
      <c r="C506" s="61"/>
      <c r="D506" s="61">
        <v>26</v>
      </c>
      <c r="E506" s="61"/>
      <c r="F506" s="66"/>
    </row>
    <row r="507" spans="1:6" ht="13.5" x14ac:dyDescent="0.25">
      <c r="A507" s="65"/>
      <c r="B507" s="63"/>
      <c r="C507" s="61"/>
      <c r="D507" s="61">
        <v>26</v>
      </c>
      <c r="E507" s="61"/>
      <c r="F507" s="66" t="s">
        <v>2773</v>
      </c>
    </row>
    <row r="508" spans="1:6" ht="13.5" x14ac:dyDescent="0.25">
      <c r="A508" s="65"/>
      <c r="B508" s="63"/>
      <c r="C508" s="61"/>
      <c r="D508" s="61">
        <v>24</v>
      </c>
      <c r="E508" s="61"/>
      <c r="F508" s="66"/>
    </row>
    <row r="509" spans="1:6" ht="13.5" x14ac:dyDescent="0.25">
      <c r="A509" s="65"/>
      <c r="B509" s="63"/>
      <c r="C509" s="61"/>
      <c r="D509" s="61">
        <v>24</v>
      </c>
      <c r="E509" s="61"/>
      <c r="F509" s="66"/>
    </row>
    <row r="510" spans="1:6" ht="13.5" x14ac:dyDescent="0.25">
      <c r="A510" s="65"/>
      <c r="B510" s="63"/>
      <c r="C510" s="61"/>
      <c r="D510" s="61">
        <v>24</v>
      </c>
      <c r="E510" s="61"/>
      <c r="F510" s="66"/>
    </row>
    <row r="511" spans="1:6" ht="13.5" x14ac:dyDescent="0.25">
      <c r="A511" s="65"/>
      <c r="B511" s="63"/>
      <c r="C511" s="61"/>
      <c r="D511" s="61">
        <v>24</v>
      </c>
      <c r="E511" s="61"/>
      <c r="F511" s="66"/>
    </row>
    <row r="512" spans="1:6" ht="13.5" x14ac:dyDescent="0.25">
      <c r="A512" s="65"/>
      <c r="B512" s="63"/>
      <c r="C512" s="61"/>
      <c r="D512" s="61">
        <v>24</v>
      </c>
      <c r="E512" s="61"/>
      <c r="F512" s="66"/>
    </row>
    <row r="513" spans="1:6" ht="13.5" x14ac:dyDescent="0.25">
      <c r="A513" s="65"/>
      <c r="B513" s="63"/>
      <c r="C513" s="61"/>
      <c r="D513" s="61">
        <v>24</v>
      </c>
      <c r="E513" s="61"/>
      <c r="F513" s="66"/>
    </row>
    <row r="514" spans="1:6" ht="13.5" x14ac:dyDescent="0.25">
      <c r="A514" s="65"/>
      <c r="B514" s="63"/>
      <c r="C514" s="61"/>
      <c r="D514" s="61">
        <v>24</v>
      </c>
      <c r="E514" s="61"/>
      <c r="F514" s="66"/>
    </row>
    <row r="515" spans="1:6" ht="13.5" x14ac:dyDescent="0.25">
      <c r="A515" s="65"/>
      <c r="B515" s="63"/>
      <c r="C515" s="61"/>
      <c r="D515" s="61">
        <v>24</v>
      </c>
      <c r="E515" s="61"/>
      <c r="F515" s="66"/>
    </row>
    <row r="516" spans="1:6" ht="13.5" x14ac:dyDescent="0.25">
      <c r="A516" s="65"/>
      <c r="B516" s="63"/>
      <c r="C516" s="61"/>
      <c r="D516" s="61">
        <v>24</v>
      </c>
      <c r="E516" s="61"/>
      <c r="F516" s="66"/>
    </row>
    <row r="517" spans="1:6" ht="13.5" x14ac:dyDescent="0.25">
      <c r="A517" s="65"/>
      <c r="B517" s="63"/>
      <c r="C517" s="61"/>
      <c r="D517" s="61">
        <v>24</v>
      </c>
      <c r="E517" s="61"/>
      <c r="F517" s="66"/>
    </row>
    <row r="518" spans="1:6" ht="13.5" x14ac:dyDescent="0.25">
      <c r="A518" s="65"/>
      <c r="B518" s="63"/>
      <c r="C518" s="61"/>
      <c r="D518" s="61">
        <v>24</v>
      </c>
      <c r="E518" s="61"/>
      <c r="F518" s="66"/>
    </row>
    <row r="519" spans="1:6" ht="13.5" x14ac:dyDescent="0.25">
      <c r="A519" s="65"/>
      <c r="B519" s="63"/>
      <c r="C519" s="61"/>
      <c r="D519" s="61">
        <v>24</v>
      </c>
      <c r="E519" s="61"/>
      <c r="F519" s="66"/>
    </row>
    <row r="520" spans="1:6" ht="13.5" x14ac:dyDescent="0.25">
      <c r="A520" s="65"/>
      <c r="B520" s="63"/>
      <c r="C520" s="61"/>
      <c r="D520" s="61">
        <v>24</v>
      </c>
      <c r="E520" s="61"/>
      <c r="F520" s="66"/>
    </row>
    <row r="521" spans="1:6" ht="13.5" x14ac:dyDescent="0.25">
      <c r="A521" s="65"/>
      <c r="B521" s="63"/>
      <c r="C521" s="61"/>
      <c r="D521" s="61">
        <v>24</v>
      </c>
      <c r="E521" s="61"/>
      <c r="F521" s="66"/>
    </row>
    <row r="522" spans="1:6" ht="13.5" x14ac:dyDescent="0.25">
      <c r="A522" s="65"/>
      <c r="B522" s="63"/>
      <c r="C522" s="61"/>
      <c r="D522" s="61">
        <v>24</v>
      </c>
      <c r="E522" s="61"/>
      <c r="F522" s="66"/>
    </row>
    <row r="523" spans="1:6" ht="13.5" x14ac:dyDescent="0.25">
      <c r="A523" s="65"/>
      <c r="B523" s="63"/>
      <c r="C523" s="61"/>
      <c r="D523" s="61">
        <v>24</v>
      </c>
      <c r="E523" s="61"/>
      <c r="F523" s="66"/>
    </row>
    <row r="524" spans="1:6" ht="13.5" x14ac:dyDescent="0.25">
      <c r="A524" s="65"/>
      <c r="B524" s="63"/>
      <c r="C524" s="61"/>
      <c r="D524" s="61">
        <v>24</v>
      </c>
      <c r="E524" s="61"/>
      <c r="F524" s="66"/>
    </row>
    <row r="525" spans="1:6" ht="13.5" x14ac:dyDescent="0.25">
      <c r="A525" s="65"/>
      <c r="B525" s="63"/>
      <c r="C525" s="61"/>
      <c r="D525" s="61">
        <v>24</v>
      </c>
      <c r="E525" s="61"/>
      <c r="F525" s="66"/>
    </row>
    <row r="526" spans="1:6" ht="13.5" x14ac:dyDescent="0.25">
      <c r="A526" s="65"/>
      <c r="B526" s="63"/>
      <c r="C526" s="61"/>
      <c r="D526" s="61">
        <v>24</v>
      </c>
      <c r="E526" s="61"/>
      <c r="F526" s="66"/>
    </row>
    <row r="527" spans="1:6" ht="13.5" x14ac:dyDescent="0.25">
      <c r="A527" s="65"/>
      <c r="B527" s="63"/>
      <c r="C527" s="61"/>
      <c r="D527" s="61">
        <v>24</v>
      </c>
      <c r="E527" s="61"/>
      <c r="F527" s="66"/>
    </row>
    <row r="528" spans="1:6" ht="13.5" x14ac:dyDescent="0.25">
      <c r="A528" s="65"/>
      <c r="B528" s="63"/>
      <c r="C528" s="61"/>
      <c r="D528" s="61">
        <v>24</v>
      </c>
      <c r="E528" s="61"/>
      <c r="F528" s="66"/>
    </row>
    <row r="529" spans="1:6" ht="13.5" x14ac:dyDescent="0.25">
      <c r="A529" s="65"/>
      <c r="B529" s="63"/>
      <c r="C529" s="61"/>
      <c r="D529" s="61">
        <v>24</v>
      </c>
      <c r="E529" s="61"/>
      <c r="F529" s="66"/>
    </row>
    <row r="530" spans="1:6" ht="13.5" x14ac:dyDescent="0.25">
      <c r="A530" s="65"/>
      <c r="B530" s="63"/>
      <c r="C530" s="61"/>
      <c r="D530" s="61">
        <v>24</v>
      </c>
      <c r="E530" s="61"/>
      <c r="F530" s="66"/>
    </row>
    <row r="531" spans="1:6" ht="13.5" x14ac:dyDescent="0.25">
      <c r="A531" s="65"/>
      <c r="B531" s="63"/>
      <c r="C531" s="61"/>
      <c r="D531" s="61">
        <v>24</v>
      </c>
      <c r="E531" s="61"/>
      <c r="F531" s="66"/>
    </row>
    <row r="532" spans="1:6" ht="13.5" x14ac:dyDescent="0.25">
      <c r="A532" s="65"/>
      <c r="B532" s="63"/>
      <c r="C532" s="61"/>
      <c r="D532" s="61">
        <v>24</v>
      </c>
      <c r="E532" s="61"/>
      <c r="F532" s="66"/>
    </row>
    <row r="533" spans="1:6" ht="13.5" x14ac:dyDescent="0.25">
      <c r="A533" s="65"/>
      <c r="B533" s="63"/>
      <c r="C533" s="61"/>
      <c r="D533" s="61">
        <v>24</v>
      </c>
      <c r="E533" s="61"/>
      <c r="F533" s="66"/>
    </row>
    <row r="534" spans="1:6" ht="13.5" x14ac:dyDescent="0.25">
      <c r="A534" s="65"/>
      <c r="B534" s="63"/>
      <c r="C534" s="61"/>
      <c r="D534" s="61">
        <v>24</v>
      </c>
      <c r="E534" s="61"/>
      <c r="F534" s="66"/>
    </row>
    <row r="535" spans="1:6" ht="13.5" x14ac:dyDescent="0.25">
      <c r="A535" s="65"/>
      <c r="B535" s="63"/>
      <c r="C535" s="61"/>
      <c r="D535" s="61">
        <v>24</v>
      </c>
      <c r="E535" s="61"/>
      <c r="F535" s="66"/>
    </row>
    <row r="536" spans="1:6" ht="13.5" x14ac:dyDescent="0.25">
      <c r="A536" s="65"/>
      <c r="B536" s="63"/>
      <c r="C536" s="61"/>
      <c r="D536" s="61">
        <v>24</v>
      </c>
      <c r="E536" s="61"/>
      <c r="F536" s="66"/>
    </row>
    <row r="537" spans="1:6" ht="13.5" x14ac:dyDescent="0.25">
      <c r="A537" s="65"/>
      <c r="B537" s="63"/>
      <c r="C537" s="61"/>
      <c r="D537" s="61">
        <v>24</v>
      </c>
      <c r="E537" s="61"/>
      <c r="F537" s="66"/>
    </row>
    <row r="538" spans="1:6" ht="13.5" x14ac:dyDescent="0.25">
      <c r="A538" s="65"/>
      <c r="B538" s="63"/>
      <c r="C538" s="61"/>
      <c r="D538" s="61">
        <v>24</v>
      </c>
      <c r="E538" s="61"/>
      <c r="F538" s="66"/>
    </row>
    <row r="539" spans="1:6" ht="13.5" x14ac:dyDescent="0.25">
      <c r="A539" s="65"/>
      <c r="B539" s="63"/>
      <c r="C539" s="61"/>
      <c r="D539" s="61">
        <v>24</v>
      </c>
      <c r="E539" s="61"/>
      <c r="F539" s="66"/>
    </row>
    <row r="540" spans="1:6" ht="13.5" x14ac:dyDescent="0.25">
      <c r="A540" s="65"/>
      <c r="B540" s="63"/>
      <c r="C540" s="61"/>
      <c r="D540" s="61">
        <v>24</v>
      </c>
      <c r="E540" s="61"/>
      <c r="F540" s="66"/>
    </row>
    <row r="541" spans="1:6" ht="13.5" x14ac:dyDescent="0.25">
      <c r="A541" s="65"/>
      <c r="B541" s="63"/>
      <c r="C541" s="61"/>
      <c r="D541" s="61">
        <v>24</v>
      </c>
      <c r="E541" s="61"/>
      <c r="F541" s="66"/>
    </row>
    <row r="542" spans="1:6" ht="13.5" x14ac:dyDescent="0.25">
      <c r="A542" s="65"/>
      <c r="B542" s="63"/>
      <c r="C542" s="61"/>
      <c r="D542" s="61">
        <v>24</v>
      </c>
      <c r="E542" s="61"/>
      <c r="F542" s="66"/>
    </row>
    <row r="543" spans="1:6" ht="13.5" x14ac:dyDescent="0.25">
      <c r="A543" s="65"/>
      <c r="B543" s="63"/>
      <c r="C543" s="61"/>
      <c r="D543" s="61">
        <v>24</v>
      </c>
      <c r="E543" s="61"/>
      <c r="F543" s="66"/>
    </row>
    <row r="544" spans="1:6" ht="13.5" x14ac:dyDescent="0.25">
      <c r="A544" s="65"/>
      <c r="B544" s="63"/>
      <c r="C544" s="61"/>
      <c r="D544" s="61">
        <v>24</v>
      </c>
      <c r="E544" s="61"/>
      <c r="F544" s="66"/>
    </row>
    <row r="545" spans="1:6" ht="13.5" x14ac:dyDescent="0.25">
      <c r="A545" s="65"/>
      <c r="B545" s="63"/>
      <c r="C545" s="61"/>
      <c r="D545" s="61">
        <v>24</v>
      </c>
      <c r="E545" s="61"/>
      <c r="F545" s="66"/>
    </row>
    <row r="546" spans="1:6" ht="13.5" x14ac:dyDescent="0.25">
      <c r="A546" s="65"/>
      <c r="B546" s="63"/>
      <c r="C546" s="61"/>
      <c r="D546" s="61">
        <v>25</v>
      </c>
      <c r="E546" s="61"/>
      <c r="F546" s="66"/>
    </row>
    <row r="547" spans="1:6" ht="13.5" x14ac:dyDescent="0.25">
      <c r="A547" s="65"/>
      <c r="B547" s="63"/>
      <c r="C547" s="61"/>
      <c r="D547" s="61">
        <v>25</v>
      </c>
      <c r="E547" s="61"/>
      <c r="F547" s="66"/>
    </row>
    <row r="548" spans="1:6" ht="13.5" x14ac:dyDescent="0.25">
      <c r="A548" s="65"/>
      <c r="B548" s="63"/>
      <c r="C548" s="61"/>
      <c r="D548" s="61">
        <v>25</v>
      </c>
      <c r="E548" s="61"/>
      <c r="F548" s="66"/>
    </row>
    <row r="549" spans="1:6" ht="13.5" x14ac:dyDescent="0.25">
      <c r="A549" s="65"/>
      <c r="B549" s="63"/>
      <c r="C549" s="61"/>
      <c r="D549" s="61">
        <v>25</v>
      </c>
      <c r="E549" s="61"/>
      <c r="F549" s="66"/>
    </row>
    <row r="550" spans="1:6" ht="13.5" x14ac:dyDescent="0.25">
      <c r="A550" s="65"/>
      <c r="B550" s="63"/>
      <c r="C550" s="61"/>
      <c r="D550" s="61">
        <v>25</v>
      </c>
      <c r="E550" s="61"/>
      <c r="F550" s="66"/>
    </row>
    <row r="551" spans="1:6" ht="13.5" x14ac:dyDescent="0.25">
      <c r="A551" s="65"/>
      <c r="B551" s="63"/>
      <c r="C551" s="61"/>
      <c r="D551" s="61">
        <v>25</v>
      </c>
      <c r="E551" s="61"/>
      <c r="F551" s="66"/>
    </row>
    <row r="552" spans="1:6" ht="13.5" x14ac:dyDescent="0.25">
      <c r="A552" s="65"/>
      <c r="B552" s="63"/>
      <c r="C552" s="61"/>
      <c r="D552" s="61">
        <v>25</v>
      </c>
      <c r="E552" s="61"/>
      <c r="F552" s="66"/>
    </row>
    <row r="553" spans="1:6" ht="13.5" x14ac:dyDescent="0.25">
      <c r="A553" s="65"/>
      <c r="B553" s="63"/>
      <c r="C553" s="61"/>
      <c r="D553" s="61">
        <v>25</v>
      </c>
      <c r="E553" s="61"/>
      <c r="F553" s="66"/>
    </row>
    <row r="554" spans="1:6" ht="13.5" x14ac:dyDescent="0.25">
      <c r="A554" s="65"/>
      <c r="B554" s="63"/>
      <c r="C554" s="61"/>
      <c r="D554" s="61">
        <v>25</v>
      </c>
      <c r="E554" s="61"/>
      <c r="F554" s="66"/>
    </row>
    <row r="555" spans="1:6" ht="13.5" x14ac:dyDescent="0.25">
      <c r="A555" s="65"/>
      <c r="B555" s="63"/>
      <c r="C555" s="61"/>
      <c r="D555" s="61">
        <v>25</v>
      </c>
      <c r="E555" s="61"/>
      <c r="F555" s="66"/>
    </row>
    <row r="556" spans="1:6" ht="13.5" x14ac:dyDescent="0.25">
      <c r="A556" s="65"/>
      <c r="B556" s="63"/>
      <c r="C556" s="61"/>
      <c r="D556" s="61">
        <v>25</v>
      </c>
      <c r="E556" s="61"/>
      <c r="F556" s="66"/>
    </row>
    <row r="557" spans="1:6" ht="13.5" x14ac:dyDescent="0.25">
      <c r="A557" s="65"/>
      <c r="B557" s="63"/>
      <c r="C557" s="61"/>
      <c r="D557" s="61">
        <v>25</v>
      </c>
      <c r="E557" s="61"/>
      <c r="F557" s="66"/>
    </row>
    <row r="558" spans="1:6" ht="13.5" x14ac:dyDescent="0.25">
      <c r="A558" s="65"/>
      <c r="B558" s="63"/>
      <c r="C558" s="61"/>
      <c r="D558" s="61">
        <v>25</v>
      </c>
      <c r="E558" s="61"/>
      <c r="F558" s="66"/>
    </row>
    <row r="559" spans="1:6" ht="13.5" x14ac:dyDescent="0.25">
      <c r="A559" s="65"/>
      <c r="B559" s="63"/>
      <c r="C559" s="61"/>
      <c r="D559" s="61">
        <v>25</v>
      </c>
      <c r="E559" s="61"/>
      <c r="F559" s="66"/>
    </row>
    <row r="560" spans="1:6" ht="13.5" x14ac:dyDescent="0.25">
      <c r="A560" s="65"/>
      <c r="B560" s="63"/>
      <c r="C560" s="61"/>
      <c r="D560" s="61">
        <v>25</v>
      </c>
      <c r="E560" s="61"/>
      <c r="F560" s="66"/>
    </row>
    <row r="561" spans="1:6" ht="13.5" x14ac:dyDescent="0.25">
      <c r="A561" s="65"/>
      <c r="B561" s="63"/>
      <c r="C561" s="61"/>
      <c r="D561" s="61">
        <v>25</v>
      </c>
      <c r="E561" s="61"/>
      <c r="F561" s="66"/>
    </row>
    <row r="562" spans="1:6" ht="13.5" x14ac:dyDescent="0.25">
      <c r="A562" s="65"/>
      <c r="B562" s="63"/>
      <c r="C562" s="61"/>
      <c r="D562" s="61">
        <v>23</v>
      </c>
      <c r="E562" s="61"/>
      <c r="F562" s="66"/>
    </row>
    <row r="563" spans="1:6" ht="13.5" x14ac:dyDescent="0.25">
      <c r="A563" s="65"/>
      <c r="B563" s="63"/>
      <c r="C563" s="61"/>
      <c r="D563" s="61">
        <v>23</v>
      </c>
      <c r="E563" s="61"/>
      <c r="F563" s="66"/>
    </row>
    <row r="564" spans="1:6" ht="13.5" x14ac:dyDescent="0.25">
      <c r="A564" s="65"/>
      <c r="B564" s="63"/>
      <c r="C564" s="61"/>
      <c r="D564" s="61">
        <v>23</v>
      </c>
      <c r="E564" s="61"/>
      <c r="F564" s="66"/>
    </row>
    <row r="565" spans="1:6" ht="13.5" x14ac:dyDescent="0.25">
      <c r="A565" s="65"/>
      <c r="B565" s="63"/>
      <c r="C565" s="61"/>
      <c r="D565" s="61">
        <v>23</v>
      </c>
      <c r="E565" s="61"/>
      <c r="F565" s="66"/>
    </row>
    <row r="566" spans="1:6" ht="13.5" x14ac:dyDescent="0.25">
      <c r="A566" s="65"/>
      <c r="B566" s="63"/>
      <c r="C566" s="61"/>
      <c r="D566" s="61">
        <v>23</v>
      </c>
      <c r="E566" s="61"/>
      <c r="F566" s="66"/>
    </row>
    <row r="567" spans="1:6" ht="13.5" x14ac:dyDescent="0.25">
      <c r="A567" s="65"/>
      <c r="B567" s="63"/>
      <c r="C567" s="61"/>
      <c r="D567" s="61">
        <v>25</v>
      </c>
      <c r="E567" s="61"/>
      <c r="F567" s="66"/>
    </row>
    <row r="568" spans="1:6" ht="13.5" x14ac:dyDescent="0.25">
      <c r="A568" s="65"/>
      <c r="B568" s="63"/>
      <c r="C568" s="61"/>
      <c r="D568" s="61">
        <v>25</v>
      </c>
      <c r="E568" s="61"/>
      <c r="F568" s="66"/>
    </row>
    <row r="569" spans="1:6" ht="13.5" x14ac:dyDescent="0.25">
      <c r="A569" s="65"/>
      <c r="B569" s="63"/>
      <c r="C569" s="61"/>
      <c r="D569" s="61">
        <v>25</v>
      </c>
      <c r="E569" s="61"/>
      <c r="F569" s="66"/>
    </row>
    <row r="570" spans="1:6" ht="13.5" x14ac:dyDescent="0.25">
      <c r="A570" s="65"/>
      <c r="B570" s="63"/>
      <c r="C570" s="61"/>
      <c r="D570" s="61">
        <v>25</v>
      </c>
      <c r="E570" s="61"/>
      <c r="F570" s="66"/>
    </row>
    <row r="571" spans="1:6" ht="13.5" x14ac:dyDescent="0.25">
      <c r="A571" s="65"/>
      <c r="B571" s="63"/>
      <c r="C571" s="61"/>
      <c r="D571" s="61">
        <v>25</v>
      </c>
      <c r="E571" s="61"/>
      <c r="F571" s="66"/>
    </row>
    <row r="572" spans="1:6" ht="13.5" x14ac:dyDescent="0.25">
      <c r="A572" s="65"/>
      <c r="B572" s="63"/>
      <c r="C572" s="61"/>
      <c r="D572" s="61">
        <v>25</v>
      </c>
      <c r="E572" s="61"/>
      <c r="F572" s="66"/>
    </row>
    <row r="573" spans="1:6" ht="13.5" x14ac:dyDescent="0.25">
      <c r="A573" s="65"/>
      <c r="B573" s="63"/>
      <c r="C573" s="61"/>
      <c r="D573" s="61">
        <v>25</v>
      </c>
      <c r="E573" s="61"/>
      <c r="F573" s="66"/>
    </row>
    <row r="574" spans="1:6" ht="13.5" x14ac:dyDescent="0.25">
      <c r="A574" s="65"/>
      <c r="B574" s="63"/>
      <c r="C574" s="61"/>
      <c r="D574" s="61">
        <v>25</v>
      </c>
      <c r="E574" s="61"/>
      <c r="F574" s="66"/>
    </row>
    <row r="575" spans="1:6" ht="13.5" x14ac:dyDescent="0.25">
      <c r="A575" s="65"/>
      <c r="B575" s="63"/>
      <c r="C575" s="61"/>
      <c r="D575" s="61">
        <v>25</v>
      </c>
      <c r="E575" s="61"/>
      <c r="F575" s="66"/>
    </row>
    <row r="576" spans="1:6" ht="13.5" x14ac:dyDescent="0.25">
      <c r="A576" s="65"/>
      <c r="B576" s="63"/>
      <c r="C576" s="61"/>
      <c r="D576" s="61">
        <v>28</v>
      </c>
      <c r="E576" s="61"/>
      <c r="F576" s="66"/>
    </row>
    <row r="577" spans="1:6" ht="13.5" x14ac:dyDescent="0.25">
      <c r="A577" s="65"/>
      <c r="B577" s="63"/>
      <c r="C577" s="61"/>
      <c r="D577" s="61">
        <v>28</v>
      </c>
      <c r="E577" s="61"/>
      <c r="F577" s="66"/>
    </row>
    <row r="578" spans="1:6" ht="13.5" x14ac:dyDescent="0.25">
      <c r="A578" s="65"/>
      <c r="B578" s="63"/>
      <c r="C578" s="61"/>
      <c r="D578" s="61">
        <v>28</v>
      </c>
      <c r="E578" s="61"/>
      <c r="F578" s="66"/>
    </row>
    <row r="579" spans="1:6" ht="13.5" x14ac:dyDescent="0.25">
      <c r="A579" s="65"/>
      <c r="B579" s="63"/>
      <c r="C579" s="61"/>
      <c r="D579" s="61">
        <v>28</v>
      </c>
      <c r="E579" s="61"/>
      <c r="F579" s="66"/>
    </row>
    <row r="580" spans="1:6" ht="13.5" x14ac:dyDescent="0.25">
      <c r="A580" s="65"/>
      <c r="B580" s="63"/>
      <c r="C580" s="61"/>
      <c r="D580" s="61">
        <v>28</v>
      </c>
      <c r="E580" s="61"/>
      <c r="F580" s="66"/>
    </row>
    <row r="581" spans="1:6" ht="13.5" x14ac:dyDescent="0.25">
      <c r="A581" s="65"/>
      <c r="B581" s="63"/>
      <c r="C581" s="61"/>
      <c r="D581" s="61">
        <v>28</v>
      </c>
      <c r="E581" s="61"/>
      <c r="F581" s="66"/>
    </row>
    <row r="582" spans="1:6" ht="13.5" x14ac:dyDescent="0.25">
      <c r="A582" s="65"/>
      <c r="B582" s="63"/>
      <c r="C582" s="61"/>
      <c r="D582" s="61">
        <v>23</v>
      </c>
      <c r="E582" s="61"/>
      <c r="F582" s="66"/>
    </row>
    <row r="583" spans="1:6" ht="13.5" x14ac:dyDescent="0.25">
      <c r="A583" s="65"/>
      <c r="B583" s="63"/>
      <c r="C583" s="61"/>
      <c r="D583" s="61">
        <v>23</v>
      </c>
      <c r="E583" s="61"/>
      <c r="F583" s="66"/>
    </row>
    <row r="584" spans="1:6" ht="13.5" x14ac:dyDescent="0.25">
      <c r="A584" s="65"/>
      <c r="B584" s="63"/>
      <c r="C584" s="61"/>
      <c r="D584" s="61">
        <v>23</v>
      </c>
      <c r="E584" s="61"/>
      <c r="F584" s="66"/>
    </row>
    <row r="585" spans="1:6" ht="13.5" x14ac:dyDescent="0.25">
      <c r="A585" s="65"/>
      <c r="B585" s="63"/>
      <c r="C585" s="61"/>
      <c r="D585" s="61">
        <v>23</v>
      </c>
      <c r="E585" s="61"/>
      <c r="F585" s="66"/>
    </row>
    <row r="586" spans="1:6" ht="13.5" x14ac:dyDescent="0.25">
      <c r="A586" s="65"/>
      <c r="B586" s="63"/>
      <c r="C586" s="61"/>
      <c r="D586" s="61">
        <v>23</v>
      </c>
      <c r="E586" s="61"/>
      <c r="F586" s="66"/>
    </row>
    <row r="587" spans="1:6" ht="13.5" x14ac:dyDescent="0.25">
      <c r="A587" s="65"/>
      <c r="B587" s="63"/>
      <c r="C587" s="61"/>
      <c r="D587" s="61">
        <v>23</v>
      </c>
      <c r="E587" s="61"/>
      <c r="F587" s="66"/>
    </row>
    <row r="588" spans="1:6" ht="13.5" x14ac:dyDescent="0.25">
      <c r="A588" s="65"/>
      <c r="B588" s="63"/>
      <c r="C588" s="61"/>
      <c r="D588" s="61">
        <v>23</v>
      </c>
      <c r="E588" s="61"/>
      <c r="F588" s="66"/>
    </row>
    <row r="589" spans="1:6" ht="13.5" x14ac:dyDescent="0.25">
      <c r="A589" s="65"/>
      <c r="B589" s="63"/>
      <c r="C589" s="61"/>
      <c r="D589" s="61">
        <v>23</v>
      </c>
      <c r="E589" s="61"/>
      <c r="F589" s="66"/>
    </row>
    <row r="590" spans="1:6" ht="13.5" x14ac:dyDescent="0.25">
      <c r="A590" s="65"/>
      <c r="B590" s="63"/>
      <c r="C590" s="61"/>
      <c r="D590" s="61">
        <v>23</v>
      </c>
      <c r="E590" s="61"/>
      <c r="F590" s="66"/>
    </row>
    <row r="591" spans="1:6" ht="13.5" x14ac:dyDescent="0.25">
      <c r="A591" s="65"/>
      <c r="B591" s="63"/>
      <c r="C591" s="61"/>
      <c r="D591" s="61">
        <v>23</v>
      </c>
      <c r="E591" s="61"/>
      <c r="F591" s="66"/>
    </row>
    <row r="592" spans="1:6" ht="13.5" x14ac:dyDescent="0.25">
      <c r="A592" s="65"/>
      <c r="B592" s="63"/>
      <c r="C592" s="61"/>
      <c r="D592" s="61">
        <v>23</v>
      </c>
      <c r="E592" s="61"/>
      <c r="F592" s="66"/>
    </row>
    <row r="593" spans="1:6" ht="13.5" x14ac:dyDescent="0.25">
      <c r="A593" s="65"/>
      <c r="B593" s="63"/>
      <c r="C593" s="61"/>
      <c r="D593" s="61">
        <v>23</v>
      </c>
      <c r="E593" s="61"/>
      <c r="F593" s="66"/>
    </row>
    <row r="594" spans="1:6" ht="13.5" x14ac:dyDescent="0.25">
      <c r="A594" s="65"/>
      <c r="B594" s="63"/>
      <c r="C594" s="61"/>
      <c r="D594" s="61">
        <v>23</v>
      </c>
      <c r="E594" s="61"/>
      <c r="F594" s="66"/>
    </row>
    <row r="595" spans="1:6" ht="13.5" x14ac:dyDescent="0.25">
      <c r="A595" s="65"/>
      <c r="B595" s="63"/>
      <c r="C595" s="61"/>
      <c r="D595" s="61">
        <v>23</v>
      </c>
      <c r="E595" s="61"/>
      <c r="F595" s="66"/>
    </row>
    <row r="596" spans="1:6" ht="13.5" x14ac:dyDescent="0.25">
      <c r="A596" s="65"/>
      <c r="B596" s="63"/>
      <c r="C596" s="61"/>
      <c r="D596" s="61">
        <v>26</v>
      </c>
      <c r="E596" s="61"/>
      <c r="F596" s="66"/>
    </row>
    <row r="597" spans="1:6" ht="13.5" x14ac:dyDescent="0.25">
      <c r="A597" s="65"/>
      <c r="B597" s="63"/>
      <c r="C597" s="61"/>
      <c r="D597" s="61">
        <v>26</v>
      </c>
      <c r="E597" s="61"/>
      <c r="F597" s="66"/>
    </row>
    <row r="598" spans="1:6" ht="13.5" x14ac:dyDescent="0.25">
      <c r="A598" s="65"/>
      <c r="B598" s="63"/>
      <c r="C598" s="61"/>
      <c r="D598" s="61">
        <v>26</v>
      </c>
      <c r="E598" s="61"/>
      <c r="F598" s="66"/>
    </row>
    <row r="599" spans="1:6" ht="13.5" x14ac:dyDescent="0.25">
      <c r="A599" s="65"/>
      <c r="B599" s="63"/>
      <c r="C599" s="61"/>
      <c r="D599" s="61">
        <v>26</v>
      </c>
      <c r="E599" s="61"/>
      <c r="F599" s="66"/>
    </row>
    <row r="600" spans="1:6" ht="13.5" x14ac:dyDescent="0.25">
      <c r="A600" s="65"/>
      <c r="B600" s="63"/>
      <c r="C600" s="61"/>
      <c r="D600" s="61">
        <v>26</v>
      </c>
      <c r="E600" s="61"/>
      <c r="F600" s="66"/>
    </row>
    <row r="601" spans="1:6" ht="13.5" x14ac:dyDescent="0.25">
      <c r="A601" s="65"/>
      <c r="B601" s="63"/>
      <c r="C601" s="61"/>
      <c r="D601" s="61">
        <v>26</v>
      </c>
      <c r="E601" s="61"/>
      <c r="F601" s="66"/>
    </row>
    <row r="602" spans="1:6" ht="13.5" x14ac:dyDescent="0.25">
      <c r="A602" s="65"/>
      <c r="B602" s="63"/>
      <c r="C602" s="61"/>
      <c r="D602" s="61">
        <v>26</v>
      </c>
      <c r="E602" s="61"/>
      <c r="F602" s="66"/>
    </row>
    <row r="603" spans="1:6" ht="13.5" x14ac:dyDescent="0.25">
      <c r="A603" s="65"/>
      <c r="B603" s="63"/>
      <c r="C603" s="61"/>
      <c r="D603" s="61">
        <v>26</v>
      </c>
      <c r="E603" s="61"/>
      <c r="F603" s="66"/>
    </row>
    <row r="604" spans="1:6" ht="13.5" x14ac:dyDescent="0.25">
      <c r="A604" s="65"/>
      <c r="B604" s="63"/>
      <c r="C604" s="61"/>
      <c r="D604" s="61">
        <v>26</v>
      </c>
      <c r="E604" s="61"/>
      <c r="F604" s="66"/>
    </row>
    <row r="605" spans="1:6" ht="13.5" x14ac:dyDescent="0.25">
      <c r="A605" s="65"/>
      <c r="B605" s="63"/>
      <c r="C605" s="61"/>
      <c r="D605" s="61">
        <v>26</v>
      </c>
      <c r="E605" s="61"/>
      <c r="F605" s="66"/>
    </row>
    <row r="606" spans="1:6" ht="13.5" x14ac:dyDescent="0.25">
      <c r="A606" s="65"/>
      <c r="B606" s="63"/>
      <c r="C606" s="61"/>
      <c r="D606" s="61">
        <v>26</v>
      </c>
      <c r="E606" s="61"/>
      <c r="F606" s="66"/>
    </row>
    <row r="607" spans="1:6" ht="13.5" x14ac:dyDescent="0.25">
      <c r="A607" s="65"/>
      <c r="B607" s="63"/>
      <c r="C607" s="61"/>
      <c r="D607" s="61">
        <v>26</v>
      </c>
      <c r="E607" s="61"/>
      <c r="F607" s="66"/>
    </row>
    <row r="608" spans="1:6" ht="13.5" x14ac:dyDescent="0.25">
      <c r="A608" s="65"/>
      <c r="B608" s="63"/>
      <c r="C608" s="61"/>
      <c r="D608" s="61">
        <v>26</v>
      </c>
      <c r="E608" s="61"/>
      <c r="F608" s="66"/>
    </row>
    <row r="609" spans="1:6" ht="13.5" x14ac:dyDescent="0.25">
      <c r="A609" s="65"/>
      <c r="B609" s="63"/>
      <c r="C609" s="61"/>
      <c r="D609" s="61">
        <v>26</v>
      </c>
      <c r="E609" s="61"/>
      <c r="F609" s="66"/>
    </row>
    <row r="610" spans="1:6" ht="13.5" x14ac:dyDescent="0.25">
      <c r="A610" s="65"/>
      <c r="B610" s="63"/>
      <c r="C610" s="61"/>
      <c r="D610" s="61">
        <v>26</v>
      </c>
      <c r="E610" s="61"/>
      <c r="F610" s="66"/>
    </row>
    <row r="611" spans="1:6" ht="13.5" x14ac:dyDescent="0.25">
      <c r="A611" s="65"/>
      <c r="B611" s="63"/>
      <c r="C611" s="61"/>
      <c r="D611" s="61">
        <v>24</v>
      </c>
      <c r="E611" s="61"/>
      <c r="F611" s="66"/>
    </row>
    <row r="612" spans="1:6" ht="13.5" x14ac:dyDescent="0.25">
      <c r="A612" s="65"/>
      <c r="B612" s="63"/>
      <c r="C612" s="61"/>
      <c r="D612" s="61">
        <v>24</v>
      </c>
      <c r="E612" s="61"/>
      <c r="F612" s="66"/>
    </row>
    <row r="613" spans="1:6" ht="13.5" x14ac:dyDescent="0.25">
      <c r="A613" s="65"/>
      <c r="B613" s="63"/>
      <c r="C613" s="61"/>
      <c r="D613" s="61">
        <v>24</v>
      </c>
      <c r="E613" s="61"/>
      <c r="F613" s="66"/>
    </row>
    <row r="614" spans="1:6" ht="13.5" x14ac:dyDescent="0.25">
      <c r="A614" s="65"/>
      <c r="B614" s="63"/>
      <c r="C614" s="61"/>
      <c r="D614" s="61">
        <v>24</v>
      </c>
      <c r="E614" s="61"/>
      <c r="F614" s="66"/>
    </row>
    <row r="615" spans="1:6" ht="13.5" x14ac:dyDescent="0.25">
      <c r="A615" s="65"/>
      <c r="B615" s="63"/>
      <c r="C615" s="61"/>
      <c r="D615" s="61">
        <v>24</v>
      </c>
      <c r="E615" s="61"/>
      <c r="F615" s="66"/>
    </row>
    <row r="616" spans="1:6" ht="13.5" x14ac:dyDescent="0.25">
      <c r="A616" s="65"/>
      <c r="B616" s="63"/>
      <c r="C616" s="61"/>
      <c r="D616" s="61">
        <v>24</v>
      </c>
      <c r="E616" s="61"/>
      <c r="F616" s="66"/>
    </row>
    <row r="617" spans="1:6" ht="13.5" x14ac:dyDescent="0.25">
      <c r="A617" s="65"/>
      <c r="B617" s="63"/>
      <c r="C617" s="61"/>
      <c r="D617" s="61">
        <v>24</v>
      </c>
      <c r="E617" s="61"/>
      <c r="F617" s="66"/>
    </row>
    <row r="618" spans="1:6" ht="13.5" x14ac:dyDescent="0.25">
      <c r="A618" s="65"/>
      <c r="B618" s="63"/>
      <c r="C618" s="61"/>
      <c r="D618" s="61">
        <v>24</v>
      </c>
      <c r="E618" s="61"/>
      <c r="F618" s="66"/>
    </row>
    <row r="619" spans="1:6" ht="13.5" x14ac:dyDescent="0.25">
      <c r="A619" s="65"/>
      <c r="B619" s="63"/>
      <c r="C619" s="61"/>
      <c r="D619" s="61">
        <v>24</v>
      </c>
      <c r="E619" s="61"/>
      <c r="F619" s="66"/>
    </row>
    <row r="620" spans="1:6" ht="13.5" x14ac:dyDescent="0.25">
      <c r="A620" s="65"/>
      <c r="B620" s="63"/>
      <c r="C620" s="61"/>
      <c r="D620" s="61">
        <v>24</v>
      </c>
      <c r="E620" s="61"/>
      <c r="F620" s="66"/>
    </row>
    <row r="621" spans="1:6" ht="13.5" x14ac:dyDescent="0.25">
      <c r="A621" s="65"/>
      <c r="B621" s="63"/>
      <c r="C621" s="61"/>
      <c r="D621" s="61">
        <v>24</v>
      </c>
      <c r="E621" s="61"/>
      <c r="F621" s="66"/>
    </row>
    <row r="622" spans="1:6" ht="13.5" x14ac:dyDescent="0.25">
      <c r="A622" s="65"/>
      <c r="B622" s="63"/>
      <c r="C622" s="61"/>
      <c r="D622" s="61">
        <v>24</v>
      </c>
      <c r="E622" s="61"/>
      <c r="F622" s="66"/>
    </row>
    <row r="623" spans="1:6" ht="13.5" x14ac:dyDescent="0.25">
      <c r="A623" s="65"/>
      <c r="B623" s="63"/>
      <c r="C623" s="61"/>
      <c r="D623" s="61">
        <v>24</v>
      </c>
      <c r="E623" s="61"/>
      <c r="F623" s="66"/>
    </row>
    <row r="624" spans="1:6" ht="13.5" x14ac:dyDescent="0.25">
      <c r="A624" s="65"/>
      <c r="B624" s="63"/>
      <c r="C624" s="61"/>
      <c r="D624" s="61">
        <v>24</v>
      </c>
      <c r="E624" s="61"/>
      <c r="F624" s="66"/>
    </row>
    <row r="625" spans="1:6" ht="13.5" x14ac:dyDescent="0.25">
      <c r="A625" s="65"/>
      <c r="B625" s="63"/>
      <c r="C625" s="61"/>
      <c r="D625" s="61">
        <v>24</v>
      </c>
      <c r="E625" s="61"/>
      <c r="F625" s="66"/>
    </row>
    <row r="626" spans="1:6" ht="13.5" x14ac:dyDescent="0.25">
      <c r="A626" s="65"/>
      <c r="B626" s="63"/>
      <c r="C626" s="61"/>
      <c r="D626" s="61">
        <v>24</v>
      </c>
      <c r="E626" s="61"/>
      <c r="F626" s="66"/>
    </row>
    <row r="627" spans="1:6" ht="13.5" x14ac:dyDescent="0.25">
      <c r="A627" s="65"/>
      <c r="B627" s="63"/>
      <c r="C627" s="61"/>
      <c r="D627" s="61">
        <v>24</v>
      </c>
      <c r="E627" s="61"/>
      <c r="F627" s="66"/>
    </row>
    <row r="628" spans="1:6" ht="13.5" x14ac:dyDescent="0.25">
      <c r="A628" s="65"/>
      <c r="B628" s="63"/>
      <c r="C628" s="61"/>
      <c r="D628" s="61">
        <v>24</v>
      </c>
      <c r="E628" s="61"/>
      <c r="F628" s="66"/>
    </row>
    <row r="629" spans="1:6" ht="13.5" x14ac:dyDescent="0.25">
      <c r="A629" s="65"/>
      <c r="B629" s="63"/>
      <c r="C629" s="61"/>
      <c r="D629" s="61">
        <v>25</v>
      </c>
      <c r="E629" s="61"/>
      <c r="F629" s="66"/>
    </row>
    <row r="630" spans="1:6" ht="13.5" x14ac:dyDescent="0.25">
      <c r="A630" s="65"/>
      <c r="B630" s="63"/>
      <c r="C630" s="61"/>
      <c r="D630" s="61">
        <v>25</v>
      </c>
      <c r="E630" s="61"/>
      <c r="F630" s="66"/>
    </row>
    <row r="631" spans="1:6" ht="13.5" x14ac:dyDescent="0.25">
      <c r="A631" s="65"/>
      <c r="B631" s="63"/>
      <c r="C631" s="61"/>
      <c r="D631" s="61">
        <v>25</v>
      </c>
      <c r="E631" s="61"/>
      <c r="F631" s="66"/>
    </row>
    <row r="632" spans="1:6" ht="13.5" x14ac:dyDescent="0.25">
      <c r="A632" s="65"/>
      <c r="B632" s="63"/>
      <c r="C632" s="61"/>
      <c r="D632" s="61">
        <v>25</v>
      </c>
      <c r="E632" s="61"/>
      <c r="F632" s="66"/>
    </row>
    <row r="633" spans="1:6" ht="13.5" x14ac:dyDescent="0.25">
      <c r="A633" s="65"/>
      <c r="B633" s="63"/>
      <c r="C633" s="61"/>
      <c r="D633" s="61">
        <v>25</v>
      </c>
      <c r="E633" s="61"/>
      <c r="F633" s="66"/>
    </row>
    <row r="634" spans="1:6" ht="13.5" x14ac:dyDescent="0.25">
      <c r="A634" s="65"/>
      <c r="B634" s="63"/>
      <c r="C634" s="61"/>
      <c r="D634" s="61">
        <v>25</v>
      </c>
      <c r="E634" s="61"/>
      <c r="F634" s="66"/>
    </row>
    <row r="635" spans="1:6" ht="13.5" x14ac:dyDescent="0.25">
      <c r="A635" s="65"/>
      <c r="B635" s="63"/>
      <c r="C635" s="61"/>
      <c r="D635" s="61">
        <v>23</v>
      </c>
      <c r="E635" s="61"/>
      <c r="F635" s="66"/>
    </row>
    <row r="636" spans="1:6" ht="13.5" x14ac:dyDescent="0.25">
      <c r="A636" s="65"/>
      <c r="B636" s="63"/>
      <c r="C636" s="61"/>
      <c r="D636" s="61">
        <v>26</v>
      </c>
      <c r="E636" s="61"/>
      <c r="F636" s="66"/>
    </row>
    <row r="637" spans="1:6" ht="13.5" x14ac:dyDescent="0.25">
      <c r="A637" s="65"/>
      <c r="B637" s="63"/>
      <c r="C637" s="61"/>
      <c r="D637" s="61">
        <v>25</v>
      </c>
      <c r="E637" s="61"/>
      <c r="F637" s="66"/>
    </row>
    <row r="638" spans="1:6" ht="13.5" x14ac:dyDescent="0.25">
      <c r="A638" s="65"/>
      <c r="B638" s="63"/>
      <c r="C638" s="61"/>
      <c r="D638" s="61">
        <v>25</v>
      </c>
      <c r="E638" s="61"/>
      <c r="F638" s="66"/>
    </row>
    <row r="639" spans="1:6" ht="13.5" x14ac:dyDescent="0.25">
      <c r="A639" s="65"/>
      <c r="B639" s="63"/>
      <c r="C639" s="61"/>
      <c r="D639" s="61">
        <v>25</v>
      </c>
      <c r="E639" s="61"/>
      <c r="F639" s="66"/>
    </row>
    <row r="640" spans="1:6" ht="13.5" x14ac:dyDescent="0.25">
      <c r="A640" s="65"/>
      <c r="B640" s="63"/>
      <c r="C640" s="61"/>
      <c r="D640" s="61">
        <v>25</v>
      </c>
      <c r="E640" s="61"/>
      <c r="F640" s="66"/>
    </row>
    <row r="641" spans="1:6" ht="13.5" x14ac:dyDescent="0.25">
      <c r="A641" s="65"/>
      <c r="B641" s="63"/>
      <c r="C641" s="61"/>
      <c r="D641" s="61">
        <v>25</v>
      </c>
      <c r="E641" s="61"/>
      <c r="F641" s="66"/>
    </row>
    <row r="642" spans="1:6" ht="13.5" x14ac:dyDescent="0.25">
      <c r="A642" s="65"/>
      <c r="B642" s="63"/>
      <c r="C642" s="61"/>
      <c r="D642" s="61">
        <v>25</v>
      </c>
      <c r="E642" s="61"/>
      <c r="F642" s="66"/>
    </row>
    <row r="643" spans="1:6" ht="13.5" x14ac:dyDescent="0.25">
      <c r="A643" s="65"/>
      <c r="B643" s="63"/>
      <c r="C643" s="61"/>
      <c r="D643" s="61">
        <v>28</v>
      </c>
      <c r="E643" s="61"/>
      <c r="F643" s="66"/>
    </row>
    <row r="644" spans="1:6" ht="13.5" x14ac:dyDescent="0.25">
      <c r="A644" s="65"/>
      <c r="B644" s="63"/>
      <c r="C644" s="61"/>
      <c r="D644" s="61">
        <v>28</v>
      </c>
      <c r="E644" s="61"/>
      <c r="F644" s="66"/>
    </row>
    <row r="645" spans="1:6" ht="13.5" x14ac:dyDescent="0.25">
      <c r="A645" s="65"/>
      <c r="B645" s="63"/>
      <c r="C645" s="61"/>
      <c r="D645" s="61">
        <v>28</v>
      </c>
      <c r="E645" s="61"/>
      <c r="F645" s="66"/>
    </row>
    <row r="646" spans="1:6" ht="13.5" x14ac:dyDescent="0.25">
      <c r="A646" s="65"/>
      <c r="B646" s="63"/>
      <c r="C646" s="61"/>
      <c r="D646" s="61">
        <v>28</v>
      </c>
      <c r="E646" s="61"/>
      <c r="F646" s="66"/>
    </row>
    <row r="647" spans="1:6" ht="13.5" x14ac:dyDescent="0.25">
      <c r="A647" s="65"/>
      <c r="B647" s="63"/>
      <c r="C647" s="61" t="s">
        <v>25</v>
      </c>
      <c r="D647" s="61">
        <v>24</v>
      </c>
      <c r="E647" s="61"/>
      <c r="F647" s="66"/>
    </row>
    <row r="648" spans="1:6" ht="13.5" x14ac:dyDescent="0.25">
      <c r="A648" s="65"/>
      <c r="B648" s="63"/>
      <c r="C648" s="61" t="s">
        <v>25</v>
      </c>
      <c r="D648" s="61">
        <v>24</v>
      </c>
      <c r="E648" s="61"/>
      <c r="F648" s="66"/>
    </row>
    <row r="649" spans="1:6" ht="13.5" x14ac:dyDescent="0.25">
      <c r="A649" s="65"/>
      <c r="B649" s="63"/>
      <c r="C649" s="61" t="s">
        <v>107</v>
      </c>
      <c r="D649" s="61">
        <v>25</v>
      </c>
      <c r="E649" s="61"/>
      <c r="F649" s="66"/>
    </row>
    <row r="650" spans="1:6" ht="13.5" x14ac:dyDescent="0.25">
      <c r="A650" s="65"/>
      <c r="B650" s="63"/>
      <c r="C650" s="61"/>
      <c r="D650" s="61">
        <v>27</v>
      </c>
      <c r="E650" s="61"/>
      <c r="F650" s="66"/>
    </row>
    <row r="651" spans="1:6" ht="13.5" x14ac:dyDescent="0.25">
      <c r="A651" s="65"/>
      <c r="B651" s="63"/>
      <c r="C651" s="61"/>
      <c r="D651" s="61">
        <v>27</v>
      </c>
      <c r="E651" s="61"/>
      <c r="F651" s="66" t="s">
        <v>3074</v>
      </c>
    </row>
    <row r="652" spans="1:6" ht="13.5" x14ac:dyDescent="0.25">
      <c r="A652" s="65"/>
      <c r="B652" s="63"/>
      <c r="C652" s="61"/>
      <c r="D652" s="61">
        <v>27</v>
      </c>
      <c r="E652" s="61"/>
      <c r="F652" s="66"/>
    </row>
    <row r="653" spans="1:6" ht="13.5" x14ac:dyDescent="0.25">
      <c r="A653" s="65"/>
      <c r="B653" s="63"/>
      <c r="C653" s="61"/>
      <c r="D653" s="61">
        <v>27</v>
      </c>
      <c r="E653" s="61"/>
      <c r="F653" s="66"/>
    </row>
    <row r="654" spans="1:6" ht="13.5" x14ac:dyDescent="0.25">
      <c r="A654" s="65"/>
      <c r="B654" s="63"/>
      <c r="C654" s="61" t="s">
        <v>2403</v>
      </c>
      <c r="D654" s="61">
        <v>26</v>
      </c>
      <c r="E654" s="61"/>
      <c r="F654" s="66"/>
    </row>
    <row r="655" spans="1:6" ht="13.5" x14ac:dyDescent="0.25">
      <c r="A655" s="65"/>
      <c r="B655" s="63"/>
      <c r="C655" s="61" t="s">
        <v>2403</v>
      </c>
      <c r="D655" s="61">
        <v>26</v>
      </c>
      <c r="E655" s="61"/>
      <c r="F655" s="66"/>
    </row>
    <row r="656" spans="1:6" ht="13.5" x14ac:dyDescent="0.25">
      <c r="A656" s="65"/>
      <c r="B656" s="63"/>
      <c r="C656" s="61" t="s">
        <v>2403</v>
      </c>
      <c r="D656" s="61">
        <v>26</v>
      </c>
      <c r="E656" s="61"/>
      <c r="F656" s="66"/>
    </row>
    <row r="657" spans="1:6" ht="13.5" x14ac:dyDescent="0.25">
      <c r="A657" s="65"/>
      <c r="B657" s="63"/>
      <c r="C657" s="61" t="s">
        <v>2816</v>
      </c>
      <c r="D657" s="61">
        <v>23</v>
      </c>
      <c r="E657" s="61"/>
      <c r="F657" s="66"/>
    </row>
    <row r="658" spans="1:6" ht="13.5" x14ac:dyDescent="0.25">
      <c r="A658" s="65"/>
      <c r="B658" s="63"/>
      <c r="C658" s="61" t="s">
        <v>2816</v>
      </c>
      <c r="D658" s="61">
        <v>23</v>
      </c>
      <c r="E658" s="61"/>
      <c r="F658" s="66"/>
    </row>
    <row r="659" spans="1:6" ht="13.5" x14ac:dyDescent="0.25">
      <c r="A659" s="65"/>
      <c r="B659" s="63"/>
      <c r="C659" s="61" t="s">
        <v>2816</v>
      </c>
      <c r="D659" s="61">
        <v>23</v>
      </c>
      <c r="E659" s="61"/>
      <c r="F659" s="66"/>
    </row>
    <row r="660" spans="1:6" ht="13.5" x14ac:dyDescent="0.25">
      <c r="A660" s="65"/>
      <c r="B660" s="63"/>
      <c r="C660" s="61" t="s">
        <v>15</v>
      </c>
      <c r="D660" s="61">
        <v>28</v>
      </c>
      <c r="E660" s="61"/>
      <c r="F660" s="66"/>
    </row>
    <row r="661" spans="1:6" ht="13.5" x14ac:dyDescent="0.25">
      <c r="A661" s="65"/>
      <c r="B661" s="63"/>
      <c r="C661" s="61" t="s">
        <v>15</v>
      </c>
      <c r="D661" s="61">
        <v>28</v>
      </c>
      <c r="E661" s="61"/>
      <c r="F661" s="66"/>
    </row>
    <row r="662" spans="1:6" ht="13.5" x14ac:dyDescent="0.25">
      <c r="A662" s="65"/>
      <c r="B662" s="63"/>
      <c r="C662" s="61" t="s">
        <v>15</v>
      </c>
      <c r="D662" s="61">
        <v>28</v>
      </c>
      <c r="E662" s="61"/>
      <c r="F662" s="66"/>
    </row>
    <row r="663" spans="1:6" ht="13.5" x14ac:dyDescent="0.25">
      <c r="A663" s="65"/>
      <c r="B663" s="63"/>
      <c r="C663" s="61" t="s">
        <v>15</v>
      </c>
      <c r="D663" s="61">
        <v>28</v>
      </c>
      <c r="E663" s="61"/>
      <c r="F663" s="66"/>
    </row>
  </sheetData>
  <autoFilter ref="A2:F663" xr:uid="{32BC0481-10EC-4AF2-9D2D-66330F9F90F2}">
    <sortState xmlns:xlrd2="http://schemas.microsoft.com/office/spreadsheetml/2017/richdata2" ref="A3:F663">
      <sortCondition ref="A2:A663"/>
    </sortState>
  </autoFilter>
  <conditionalFormatting sqref="B2:B663">
    <cfRule type="cellIs" dxfId="5" priority="1" operator="equal">
      <formula>""</formula>
    </cfRule>
  </conditionalFormatting>
  <conditionalFormatting sqref="A2:A663">
    <cfRule type="cellIs" dxfId="4" priority="2" operator="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</vt:i4>
      </vt:variant>
    </vt:vector>
  </HeadingPairs>
  <TitlesOfParts>
    <vt:vector size="11" baseType="lpstr">
      <vt:lpstr>Taul1</vt:lpstr>
      <vt:lpstr>A-I</vt:lpstr>
      <vt:lpstr>Taul4</vt:lpstr>
      <vt:lpstr>BAD-L-M-BAD</vt:lpstr>
      <vt:lpstr>COPY</vt:lpstr>
      <vt:lpstr>H-K</vt:lpstr>
      <vt:lpstr>L-M</vt:lpstr>
      <vt:lpstr>N-Ä</vt:lpstr>
      <vt:lpstr>LEIMOIHIN</vt:lpstr>
      <vt:lpstr>KETJUIHIN</vt:lpstr>
      <vt:lpstr>'H-K'!_Suodatintietokanta</vt:lpstr>
    </vt:vector>
  </TitlesOfParts>
  <Company>KUUMAICT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Väkeväinen Kari</dc:creator>
  <cp:lastModifiedBy>Kari Väkeväinen</cp:lastModifiedBy>
  <dcterms:created xsi:type="dcterms:W3CDTF">2019-01-10T07:57:33Z</dcterms:created>
  <dcterms:modified xsi:type="dcterms:W3CDTF">2021-02-13T17:32:43Z</dcterms:modified>
</cp:coreProperties>
</file>